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ta/Calcium imaging/Dauers/RIG(BAG-)/"/>
    </mc:Choice>
  </mc:AlternateContent>
  <xr:revisionPtr revIDLastSave="0" documentId="13_ncr:1_{2A1E60F7-7B08-304C-98D9-1857D42F7ACA}" xr6:coauthVersionLast="47" xr6:coauthVersionMax="47" xr10:uidLastSave="{00000000-0000-0000-0000-000000000000}"/>
  <bookViews>
    <workbookView xWindow="16200" yWindow="1360" windowWidth="32960" windowHeight="18740" tabRatio="926" activeTab="16" xr2:uid="{00000000-000D-0000-FFFF-FFFF00000000}"/>
  </bookViews>
  <sheets>
    <sheet name="info" sheetId="113" r:id="rId1"/>
    <sheet name="6914" sheetId="105" r:id="rId2"/>
    <sheet name="6915" sheetId="111" r:id="rId3"/>
    <sheet name="6916" sheetId="93" r:id="rId4"/>
    <sheet name="6917" sheetId="116" r:id="rId5"/>
    <sheet name="6986" sheetId="120" r:id="rId6"/>
    <sheet name="6987" sheetId="94" r:id="rId7"/>
    <sheet name="6988" sheetId="95" r:id="rId8"/>
    <sheet name="6989" sheetId="96" r:id="rId9"/>
    <sheet name="6990" sheetId="121" r:id="rId10"/>
    <sheet name="6992" sheetId="122" r:id="rId11"/>
    <sheet name="6994" sheetId="131" r:id="rId12"/>
    <sheet name="6995" sheetId="132" r:id="rId13"/>
    <sheet name="13" sheetId="134" r:id="rId14"/>
    <sheet name="14" sheetId="135" r:id="rId15"/>
    <sheet name="summary" sheetId="39" r:id="rId16"/>
    <sheet name="graph" sheetId="150" r:id="rId17"/>
    <sheet name="analysis" sheetId="149" r:id="rId18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2" i="39" l="1"/>
  <c r="I37" i="105"/>
  <c r="J37" i="105"/>
  <c r="K37" i="105"/>
  <c r="L37" i="105" s="1"/>
  <c r="I26" i="105"/>
  <c r="K26" i="105" s="1"/>
  <c r="L26" i="105" s="1"/>
  <c r="V64" i="105" s="1"/>
  <c r="J26" i="105"/>
  <c r="I27" i="105"/>
  <c r="J27" i="105"/>
  <c r="K27" i="105"/>
  <c r="L27" i="105"/>
  <c r="V65" i="105" s="1"/>
  <c r="I28" i="105"/>
  <c r="K28" i="105" s="1"/>
  <c r="L28" i="105" s="1"/>
  <c r="V66" i="105" s="1"/>
  <c r="J28" i="105"/>
  <c r="I29" i="105"/>
  <c r="J29" i="105"/>
  <c r="K29" i="105"/>
  <c r="L29" i="105" s="1"/>
  <c r="V67" i="105" s="1"/>
  <c r="I30" i="105"/>
  <c r="J30" i="105"/>
  <c r="K30" i="105"/>
  <c r="L30" i="105" s="1"/>
  <c r="V68" i="105" s="1"/>
  <c r="I31" i="105"/>
  <c r="J31" i="105"/>
  <c r="I32" i="105"/>
  <c r="K32" i="105" s="1"/>
  <c r="L32" i="105" s="1"/>
  <c r="V70" i="105" s="1"/>
  <c r="J32" i="105"/>
  <c r="I33" i="105"/>
  <c r="J33" i="105"/>
  <c r="K33" i="105"/>
  <c r="L33" i="105"/>
  <c r="V71" i="105" s="1"/>
  <c r="I34" i="105"/>
  <c r="K34" i="105" s="1"/>
  <c r="L34" i="105" s="1"/>
  <c r="V72" i="105" s="1"/>
  <c r="J34" i="105"/>
  <c r="I35" i="105"/>
  <c r="J35" i="105"/>
  <c r="K35" i="105" s="1"/>
  <c r="L35" i="105" s="1"/>
  <c r="V73" i="105" s="1"/>
  <c r="I36" i="105"/>
  <c r="K36" i="105" s="1"/>
  <c r="L36" i="105" s="1"/>
  <c r="J36" i="105"/>
  <c r="I38" i="105"/>
  <c r="K38" i="105" s="1"/>
  <c r="L38" i="105" s="1"/>
  <c r="J38" i="105"/>
  <c r="I39" i="105"/>
  <c r="K39" i="105" s="1"/>
  <c r="L39" i="105" s="1"/>
  <c r="J39" i="105"/>
  <c r="I40" i="105"/>
  <c r="K40" i="105" s="1"/>
  <c r="L40" i="105" s="1"/>
  <c r="J40" i="105"/>
  <c r="I41" i="105"/>
  <c r="J41" i="105"/>
  <c r="K41" i="105"/>
  <c r="L41" i="105"/>
  <c r="V79" i="105" s="1"/>
  <c r="I42" i="105"/>
  <c r="J42" i="105"/>
  <c r="K42" i="105" s="1"/>
  <c r="L42" i="105" s="1"/>
  <c r="I43" i="105"/>
  <c r="J43" i="105"/>
  <c r="I44" i="105"/>
  <c r="K44" i="105" s="1"/>
  <c r="L44" i="105" s="1"/>
  <c r="J44" i="105"/>
  <c r="I45" i="105"/>
  <c r="J45" i="105"/>
  <c r="K45" i="105"/>
  <c r="L45" i="105" s="1"/>
  <c r="I131" i="105"/>
  <c r="K131" i="105" s="1"/>
  <c r="L131" i="105" s="1"/>
  <c r="J131" i="105"/>
  <c r="I132" i="105"/>
  <c r="J132" i="105"/>
  <c r="K132" i="105"/>
  <c r="L132" i="105" s="1"/>
  <c r="V85" i="105" s="1"/>
  <c r="I133" i="105"/>
  <c r="K133" i="105" s="1"/>
  <c r="L133" i="105" s="1"/>
  <c r="V86" i="105" s="1"/>
  <c r="J133" i="105"/>
  <c r="I134" i="105"/>
  <c r="J134" i="105"/>
  <c r="K134" i="105" s="1"/>
  <c r="L134" i="105" s="1"/>
  <c r="I135" i="105"/>
  <c r="J135" i="105"/>
  <c r="K135" i="105" s="1"/>
  <c r="L135" i="105" s="1"/>
  <c r="V88" i="105" s="1"/>
  <c r="I136" i="105"/>
  <c r="K136" i="105" s="1"/>
  <c r="L136" i="105" s="1"/>
  <c r="V89" i="105" s="1"/>
  <c r="J136" i="105"/>
  <c r="I137" i="105"/>
  <c r="K137" i="105" s="1"/>
  <c r="L137" i="105" s="1"/>
  <c r="V90" i="105" s="1"/>
  <c r="J137" i="105"/>
  <c r="I138" i="105"/>
  <c r="J138" i="105"/>
  <c r="K138" i="105"/>
  <c r="L138" i="105" s="1"/>
  <c r="V91" i="105" s="1"/>
  <c r="I139" i="105"/>
  <c r="J139" i="105"/>
  <c r="K139" i="105"/>
  <c r="L139" i="105" s="1"/>
  <c r="V92" i="105" s="1"/>
  <c r="I140" i="105"/>
  <c r="K140" i="105" s="1"/>
  <c r="L140" i="105" s="1"/>
  <c r="V93" i="105" s="1"/>
  <c r="J140" i="105"/>
  <c r="I141" i="105"/>
  <c r="K141" i="105" s="1"/>
  <c r="J141" i="105"/>
  <c r="L141" i="105"/>
  <c r="V94" i="105"/>
  <c r="I142" i="105"/>
  <c r="K142" i="105" s="1"/>
  <c r="L142" i="105" s="1"/>
  <c r="J142" i="105"/>
  <c r="I143" i="105"/>
  <c r="J143" i="105"/>
  <c r="K143" i="105"/>
  <c r="L143" i="105"/>
  <c r="V96" i="105" s="1"/>
  <c r="I144" i="105"/>
  <c r="K144" i="105" s="1"/>
  <c r="L144" i="105" s="1"/>
  <c r="V97" i="105" s="1"/>
  <c r="J144" i="105"/>
  <c r="I145" i="105"/>
  <c r="J145" i="105"/>
  <c r="K145" i="105"/>
  <c r="L145" i="105"/>
  <c r="V98" i="105" s="1"/>
  <c r="I146" i="105"/>
  <c r="J146" i="105"/>
  <c r="K146" i="105"/>
  <c r="L146" i="105" s="1"/>
  <c r="V99" i="105" s="1"/>
  <c r="I147" i="105"/>
  <c r="J147" i="105"/>
  <c r="K147" i="105" s="1"/>
  <c r="L147" i="105" s="1"/>
  <c r="V100" i="105" s="1"/>
  <c r="I148" i="105"/>
  <c r="K148" i="105" s="1"/>
  <c r="L148" i="105" s="1"/>
  <c r="V101" i="105" s="1"/>
  <c r="J148" i="105"/>
  <c r="I149" i="105"/>
  <c r="K149" i="105" s="1"/>
  <c r="J149" i="105"/>
  <c r="L149" i="105"/>
  <c r="V102" i="105" s="1"/>
  <c r="I150" i="105"/>
  <c r="K150" i="105" s="1"/>
  <c r="L150" i="105" s="1"/>
  <c r="V103" i="105" s="1"/>
  <c r="J150" i="105"/>
  <c r="I151" i="105"/>
  <c r="J151" i="105"/>
  <c r="K151" i="105" s="1"/>
  <c r="L151" i="105" s="1"/>
  <c r="V104" i="105" s="1"/>
  <c r="I46" i="105"/>
  <c r="K46" i="105" s="1"/>
  <c r="L46" i="105" s="1"/>
  <c r="J46" i="105"/>
  <c r="I47" i="105"/>
  <c r="J47" i="105"/>
  <c r="K47" i="105"/>
  <c r="L47" i="105" s="1"/>
  <c r="I48" i="105"/>
  <c r="J48" i="105"/>
  <c r="K48" i="105"/>
  <c r="L48" i="105"/>
  <c r="I49" i="105"/>
  <c r="J49" i="105"/>
  <c r="K49" i="105"/>
  <c r="L49" i="105"/>
  <c r="I50" i="105"/>
  <c r="K50" i="105" s="1"/>
  <c r="J50" i="105"/>
  <c r="L50" i="105"/>
  <c r="I51" i="105"/>
  <c r="K51" i="105" s="1"/>
  <c r="L51" i="105" s="1"/>
  <c r="J51" i="105"/>
  <c r="I52" i="105"/>
  <c r="J52" i="105"/>
  <c r="K52" i="105"/>
  <c r="L52" i="105" s="1"/>
  <c r="I53" i="105"/>
  <c r="J53" i="105"/>
  <c r="K53" i="105"/>
  <c r="L53" i="105" s="1"/>
  <c r="I54" i="105"/>
  <c r="J54" i="105"/>
  <c r="K54" i="105" s="1"/>
  <c r="L54" i="105" s="1"/>
  <c r="I55" i="105"/>
  <c r="K55" i="105" s="1"/>
  <c r="L55" i="105" s="1"/>
  <c r="J55" i="105"/>
  <c r="I56" i="105"/>
  <c r="J56" i="105"/>
  <c r="K56" i="105"/>
  <c r="L56" i="105" s="1"/>
  <c r="I57" i="105"/>
  <c r="J57" i="105"/>
  <c r="K57" i="105"/>
  <c r="L57" i="105"/>
  <c r="I58" i="105"/>
  <c r="K58" i="105" s="1"/>
  <c r="L58" i="105" s="1"/>
  <c r="J58" i="105"/>
  <c r="I59" i="105"/>
  <c r="J59" i="105"/>
  <c r="I60" i="105"/>
  <c r="K60" i="105" s="1"/>
  <c r="L60" i="105" s="1"/>
  <c r="J60" i="105"/>
  <c r="I61" i="105"/>
  <c r="K61" i="105" s="1"/>
  <c r="L61" i="105" s="1"/>
  <c r="J61" i="105"/>
  <c r="I62" i="105"/>
  <c r="J62" i="105"/>
  <c r="K62" i="105"/>
  <c r="L62" i="105"/>
  <c r="I63" i="105"/>
  <c r="J63" i="105"/>
  <c r="K63" i="105"/>
  <c r="L63" i="105" s="1"/>
  <c r="I64" i="105"/>
  <c r="J64" i="105"/>
  <c r="K64" i="105"/>
  <c r="L64" i="105" s="1"/>
  <c r="I65" i="105"/>
  <c r="J65" i="105"/>
  <c r="K65" i="105"/>
  <c r="L65" i="105"/>
  <c r="I66" i="105"/>
  <c r="K66" i="105" s="1"/>
  <c r="J66" i="105"/>
  <c r="L66" i="105"/>
  <c r="I67" i="105"/>
  <c r="K67" i="105" s="1"/>
  <c r="L67" i="105" s="1"/>
  <c r="J67" i="105"/>
  <c r="I68" i="105"/>
  <c r="J68" i="105"/>
  <c r="I69" i="105"/>
  <c r="J69" i="105"/>
  <c r="K69" i="105"/>
  <c r="L69" i="105" s="1"/>
  <c r="I70" i="105"/>
  <c r="K70" i="105" s="1"/>
  <c r="L70" i="105" s="1"/>
  <c r="J70" i="105"/>
  <c r="I71" i="105"/>
  <c r="K71" i="105" s="1"/>
  <c r="L71" i="105" s="1"/>
  <c r="J71" i="105"/>
  <c r="I72" i="105"/>
  <c r="J72" i="105"/>
  <c r="K72" i="105"/>
  <c r="L72" i="105" s="1"/>
  <c r="I73" i="105"/>
  <c r="J73" i="105"/>
  <c r="K73" i="105"/>
  <c r="L73" i="105"/>
  <c r="I74" i="105"/>
  <c r="K74" i="105" s="1"/>
  <c r="L74" i="105" s="1"/>
  <c r="J74" i="105"/>
  <c r="I75" i="105"/>
  <c r="K75" i="105" s="1"/>
  <c r="L75" i="105" s="1"/>
  <c r="J75" i="105"/>
  <c r="I76" i="105"/>
  <c r="J76" i="105"/>
  <c r="K76" i="105" s="1"/>
  <c r="L76" i="105" s="1"/>
  <c r="I77" i="105"/>
  <c r="K77" i="105" s="1"/>
  <c r="L77" i="105" s="1"/>
  <c r="J77" i="105"/>
  <c r="I78" i="105"/>
  <c r="K78" i="105" s="1"/>
  <c r="J78" i="105"/>
  <c r="L78" i="105"/>
  <c r="I79" i="105"/>
  <c r="J79" i="105"/>
  <c r="K79" i="105"/>
  <c r="L79" i="105" s="1"/>
  <c r="I80" i="105"/>
  <c r="J80" i="105"/>
  <c r="K80" i="105"/>
  <c r="L80" i="105"/>
  <c r="I81" i="105"/>
  <c r="J81" i="105"/>
  <c r="K81" i="105"/>
  <c r="L81" i="105"/>
  <c r="I82" i="105"/>
  <c r="K82" i="105" s="1"/>
  <c r="L82" i="105" s="1"/>
  <c r="J82" i="105"/>
  <c r="I83" i="105"/>
  <c r="J83" i="105"/>
  <c r="K83" i="105"/>
  <c r="L83" i="105" s="1"/>
  <c r="I84" i="105"/>
  <c r="J84" i="105"/>
  <c r="K84" i="105" s="1"/>
  <c r="L84" i="105" s="1"/>
  <c r="I85" i="105"/>
  <c r="K85" i="105" s="1"/>
  <c r="J85" i="105"/>
  <c r="L85" i="105"/>
  <c r="I86" i="105"/>
  <c r="J86" i="105"/>
  <c r="K86" i="105"/>
  <c r="L86" i="105" s="1"/>
  <c r="I87" i="105"/>
  <c r="J87" i="105"/>
  <c r="I88" i="105"/>
  <c r="J88" i="105"/>
  <c r="K88" i="105" s="1"/>
  <c r="L88" i="105" s="1"/>
  <c r="I89" i="105"/>
  <c r="J89" i="105"/>
  <c r="K89" i="105"/>
  <c r="L89" i="105" s="1"/>
  <c r="I90" i="105"/>
  <c r="J90" i="105"/>
  <c r="K90" i="105"/>
  <c r="L90" i="105" s="1"/>
  <c r="I91" i="105"/>
  <c r="J91" i="105"/>
  <c r="K91" i="105"/>
  <c r="L91" i="105"/>
  <c r="I92" i="105"/>
  <c r="K92" i="105" s="1"/>
  <c r="J92" i="105"/>
  <c r="L92" i="105"/>
  <c r="I93" i="105"/>
  <c r="J93" i="105"/>
  <c r="I94" i="105"/>
  <c r="J94" i="105"/>
  <c r="K94" i="105" s="1"/>
  <c r="L94" i="105" s="1"/>
  <c r="I95" i="105"/>
  <c r="J95" i="105"/>
  <c r="K95" i="105"/>
  <c r="L95" i="105" s="1"/>
  <c r="I96" i="105"/>
  <c r="J96" i="105"/>
  <c r="K96" i="105"/>
  <c r="L96" i="105" s="1"/>
  <c r="I97" i="105"/>
  <c r="J97" i="105"/>
  <c r="K97" i="105"/>
  <c r="L97" i="105" s="1"/>
  <c r="I98" i="105"/>
  <c r="J98" i="105"/>
  <c r="K98" i="105"/>
  <c r="L98" i="105" s="1"/>
  <c r="I99" i="105"/>
  <c r="J99" i="105"/>
  <c r="K99" i="105"/>
  <c r="L99" i="105"/>
  <c r="I100" i="105"/>
  <c r="K100" i="105" s="1"/>
  <c r="L100" i="105" s="1"/>
  <c r="J100" i="105"/>
  <c r="I101" i="105"/>
  <c r="K101" i="105" s="1"/>
  <c r="L101" i="105" s="1"/>
  <c r="J101" i="105"/>
  <c r="I102" i="105"/>
  <c r="J102" i="105"/>
  <c r="K102" i="105" s="1"/>
  <c r="L102" i="105" s="1"/>
  <c r="I103" i="105"/>
  <c r="K103" i="105" s="1"/>
  <c r="L103" i="105" s="1"/>
  <c r="J103" i="105"/>
  <c r="I104" i="105"/>
  <c r="J104" i="105"/>
  <c r="K104" i="105" s="1"/>
  <c r="L104" i="105" s="1"/>
  <c r="I105" i="105"/>
  <c r="J105" i="105"/>
  <c r="K105" i="105"/>
  <c r="L105" i="105" s="1"/>
  <c r="I106" i="105"/>
  <c r="J106" i="105"/>
  <c r="K106" i="105" s="1"/>
  <c r="L106" i="105" s="1"/>
  <c r="I107" i="105"/>
  <c r="J107" i="105"/>
  <c r="K107" i="105"/>
  <c r="L107" i="105" s="1"/>
  <c r="I108" i="105"/>
  <c r="K108" i="105" s="1"/>
  <c r="L108" i="105" s="1"/>
  <c r="J108" i="105"/>
  <c r="I109" i="105"/>
  <c r="K109" i="105" s="1"/>
  <c r="L109" i="105" s="1"/>
  <c r="J109" i="105"/>
  <c r="I110" i="105"/>
  <c r="K110" i="105" s="1"/>
  <c r="L110" i="105" s="1"/>
  <c r="J110" i="105"/>
  <c r="I111" i="105"/>
  <c r="K111" i="105" s="1"/>
  <c r="L111" i="105" s="1"/>
  <c r="J111" i="105"/>
  <c r="I112" i="105"/>
  <c r="J112" i="105"/>
  <c r="K112" i="105" s="1"/>
  <c r="L112" i="105" s="1"/>
  <c r="I113" i="105"/>
  <c r="K113" i="105" s="1"/>
  <c r="L113" i="105" s="1"/>
  <c r="J113" i="105"/>
  <c r="I114" i="105"/>
  <c r="J114" i="105"/>
  <c r="K114" i="105" s="1"/>
  <c r="L114" i="105" s="1"/>
  <c r="I115" i="105"/>
  <c r="J115" i="105"/>
  <c r="K115" i="105"/>
  <c r="L115" i="105" s="1"/>
  <c r="I116" i="105"/>
  <c r="K116" i="105" s="1"/>
  <c r="J116" i="105"/>
  <c r="L116" i="105"/>
  <c r="I117" i="105"/>
  <c r="K117" i="105" s="1"/>
  <c r="L117" i="105" s="1"/>
  <c r="J117" i="105"/>
  <c r="I118" i="105"/>
  <c r="J118" i="105"/>
  <c r="K118" i="105"/>
  <c r="L118" i="105" s="1"/>
  <c r="I119" i="105"/>
  <c r="J119" i="105"/>
  <c r="K119" i="105"/>
  <c r="L119" i="105" s="1"/>
  <c r="I120" i="105"/>
  <c r="K120" i="105" s="1"/>
  <c r="L120" i="105" s="1"/>
  <c r="J120" i="105"/>
  <c r="I121" i="105"/>
  <c r="K121" i="105" s="1"/>
  <c r="L121" i="105" s="1"/>
  <c r="J121" i="105"/>
  <c r="I122" i="105"/>
  <c r="J122" i="105"/>
  <c r="K122" i="105"/>
  <c r="L122" i="105" s="1"/>
  <c r="I123" i="105"/>
  <c r="J123" i="105"/>
  <c r="K123" i="105"/>
  <c r="L123" i="105"/>
  <c r="I124" i="105"/>
  <c r="K124" i="105" s="1"/>
  <c r="J124" i="105"/>
  <c r="L124" i="105"/>
  <c r="I125" i="105"/>
  <c r="J125" i="105"/>
  <c r="I126" i="105"/>
  <c r="J126" i="105"/>
  <c r="K126" i="105" s="1"/>
  <c r="L126" i="105" s="1"/>
  <c r="I127" i="105"/>
  <c r="J127" i="105"/>
  <c r="K127" i="105"/>
  <c r="L127" i="105" s="1"/>
  <c r="I128" i="105"/>
  <c r="J128" i="105"/>
  <c r="K128" i="105"/>
  <c r="L128" i="105" s="1"/>
  <c r="I129" i="105"/>
  <c r="J129" i="105"/>
  <c r="K129" i="105"/>
  <c r="L129" i="105" s="1"/>
  <c r="I130" i="105"/>
  <c r="J130" i="105"/>
  <c r="K130" i="105"/>
  <c r="L130" i="105" s="1"/>
  <c r="I37" i="95"/>
  <c r="K37" i="95" s="1"/>
  <c r="L37" i="95" s="1"/>
  <c r="J37" i="95"/>
  <c r="I26" i="95"/>
  <c r="K26" i="95" s="1"/>
  <c r="J26" i="95"/>
  <c r="L26" i="95"/>
  <c r="V64" i="95" s="1"/>
  <c r="I27" i="95"/>
  <c r="K27" i="95" s="1"/>
  <c r="L27" i="95" s="1"/>
  <c r="V65" i="95" s="1"/>
  <c r="J27" i="95"/>
  <c r="I28" i="95"/>
  <c r="J28" i="95"/>
  <c r="K28" i="95"/>
  <c r="L28" i="95" s="1"/>
  <c r="V66" i="95" s="1"/>
  <c r="I29" i="95"/>
  <c r="K29" i="95" s="1"/>
  <c r="L29" i="95" s="1"/>
  <c r="V67" i="95" s="1"/>
  <c r="J29" i="95"/>
  <c r="I30" i="95"/>
  <c r="J30" i="95"/>
  <c r="K30" i="95"/>
  <c r="L30" i="95" s="1"/>
  <c r="V68" i="95" s="1"/>
  <c r="I31" i="95"/>
  <c r="J31" i="95"/>
  <c r="K31" i="95"/>
  <c r="L31" i="95" s="1"/>
  <c r="V69" i="95" s="1"/>
  <c r="I32" i="95"/>
  <c r="K32" i="95" s="1"/>
  <c r="L32" i="95" s="1"/>
  <c r="V70" i="95" s="1"/>
  <c r="J32" i="95"/>
  <c r="I33" i="95"/>
  <c r="K33" i="95" s="1"/>
  <c r="L33" i="95" s="1"/>
  <c r="V71" i="95" s="1"/>
  <c r="J33" i="95"/>
  <c r="I34" i="95"/>
  <c r="K34" i="95" s="1"/>
  <c r="L34" i="95" s="1"/>
  <c r="V72" i="95" s="1"/>
  <c r="J34" i="95"/>
  <c r="I35" i="95"/>
  <c r="K35" i="95" s="1"/>
  <c r="L35" i="95" s="1"/>
  <c r="V73" i="95" s="1"/>
  <c r="J35" i="95"/>
  <c r="I36" i="95"/>
  <c r="J36" i="95"/>
  <c r="K36" i="95"/>
  <c r="L36" i="95" s="1"/>
  <c r="V74" i="95" s="1"/>
  <c r="I38" i="95"/>
  <c r="K38" i="95" s="1"/>
  <c r="J38" i="95"/>
  <c r="L38" i="95"/>
  <c r="V76" i="95" s="1"/>
  <c r="I39" i="95"/>
  <c r="K39" i="95" s="1"/>
  <c r="L39" i="95" s="1"/>
  <c r="J39" i="95"/>
  <c r="I40" i="95"/>
  <c r="J40" i="95"/>
  <c r="K40" i="95"/>
  <c r="L40" i="95" s="1"/>
  <c r="I41" i="95"/>
  <c r="K41" i="95" s="1"/>
  <c r="L41" i="95" s="1"/>
  <c r="V79" i="95" s="1"/>
  <c r="J41" i="95"/>
  <c r="I42" i="95"/>
  <c r="J42" i="95"/>
  <c r="K42" i="95"/>
  <c r="L42" i="95" s="1"/>
  <c r="I43" i="95"/>
  <c r="J43" i="95"/>
  <c r="K43" i="95"/>
  <c r="L43" i="95" s="1"/>
  <c r="I44" i="95"/>
  <c r="K44" i="95" s="1"/>
  <c r="L44" i="95" s="1"/>
  <c r="J44" i="95"/>
  <c r="I45" i="95"/>
  <c r="K45" i="95" s="1"/>
  <c r="L45" i="95" s="1"/>
  <c r="J45" i="95"/>
  <c r="I131" i="95"/>
  <c r="K131" i="95" s="1"/>
  <c r="L131" i="95" s="1"/>
  <c r="V84" i="95" s="1"/>
  <c r="J131" i="95"/>
  <c r="I132" i="95"/>
  <c r="K132" i="95" s="1"/>
  <c r="L132" i="95" s="1"/>
  <c r="J132" i="95"/>
  <c r="I133" i="95"/>
  <c r="J133" i="95"/>
  <c r="K133" i="95"/>
  <c r="L133" i="95" s="1"/>
  <c r="V86" i="95" s="1"/>
  <c r="I134" i="95"/>
  <c r="K134" i="95" s="1"/>
  <c r="L134" i="95" s="1"/>
  <c r="V87" i="95" s="1"/>
  <c r="J134" i="95"/>
  <c r="I135" i="95"/>
  <c r="K135" i="95" s="1"/>
  <c r="L135" i="95" s="1"/>
  <c r="V88" i="95" s="1"/>
  <c r="J135" i="95"/>
  <c r="I136" i="95"/>
  <c r="J136" i="95"/>
  <c r="K136" i="95"/>
  <c r="L136" i="95"/>
  <c r="I137" i="95"/>
  <c r="K137" i="95" s="1"/>
  <c r="L137" i="95" s="1"/>
  <c r="V90" i="95" s="1"/>
  <c r="J137" i="95"/>
  <c r="I138" i="95"/>
  <c r="K138" i="95" s="1"/>
  <c r="L138" i="95" s="1"/>
  <c r="V91" i="95" s="1"/>
  <c r="J138" i="95"/>
  <c r="I139" i="95"/>
  <c r="K139" i="95" s="1"/>
  <c r="L139" i="95" s="1"/>
  <c r="V92" i="95" s="1"/>
  <c r="J139" i="95"/>
  <c r="I140" i="95"/>
  <c r="J140" i="95"/>
  <c r="K140" i="95"/>
  <c r="L140" i="95" s="1"/>
  <c r="I141" i="95"/>
  <c r="J141" i="95"/>
  <c r="K141" i="95" s="1"/>
  <c r="L141" i="95" s="1"/>
  <c r="V94" i="95" s="1"/>
  <c r="I142" i="95"/>
  <c r="J142" i="95"/>
  <c r="I143" i="95"/>
  <c r="K143" i="95" s="1"/>
  <c r="L143" i="95" s="1"/>
  <c r="V96" i="95" s="1"/>
  <c r="J143" i="95"/>
  <c r="I144" i="95"/>
  <c r="J144" i="95"/>
  <c r="K144" i="95"/>
  <c r="L144" i="95"/>
  <c r="I145" i="95"/>
  <c r="K145" i="95" s="1"/>
  <c r="L145" i="95" s="1"/>
  <c r="V98" i="95" s="1"/>
  <c r="J145" i="95"/>
  <c r="I146" i="95"/>
  <c r="J146" i="95"/>
  <c r="K146" i="95" s="1"/>
  <c r="L146" i="95" s="1"/>
  <c r="V99" i="95" s="1"/>
  <c r="I147" i="95"/>
  <c r="K147" i="95" s="1"/>
  <c r="L147" i="95" s="1"/>
  <c r="V100" i="95" s="1"/>
  <c r="J147" i="95"/>
  <c r="I148" i="95"/>
  <c r="K148" i="95" s="1"/>
  <c r="L148" i="95" s="1"/>
  <c r="V101" i="95" s="1"/>
  <c r="J148" i="95"/>
  <c r="I149" i="95"/>
  <c r="J149" i="95"/>
  <c r="K149" i="95" s="1"/>
  <c r="L149" i="95" s="1"/>
  <c r="V102" i="95" s="1"/>
  <c r="I150" i="95"/>
  <c r="J150" i="95"/>
  <c r="I151" i="95"/>
  <c r="K151" i="95" s="1"/>
  <c r="L151" i="95" s="1"/>
  <c r="V104" i="95" s="1"/>
  <c r="J151" i="95"/>
  <c r="I46" i="95"/>
  <c r="J46" i="95"/>
  <c r="K46" i="95" s="1"/>
  <c r="L46" i="95" s="1"/>
  <c r="I47" i="95"/>
  <c r="K47" i="95" s="1"/>
  <c r="L47" i="95" s="1"/>
  <c r="J47" i="95"/>
  <c r="I48" i="95"/>
  <c r="J48" i="95"/>
  <c r="K48" i="95"/>
  <c r="L48" i="95" s="1"/>
  <c r="I49" i="95"/>
  <c r="J49" i="95"/>
  <c r="I50" i="95"/>
  <c r="K50" i="95" s="1"/>
  <c r="L50" i="95" s="1"/>
  <c r="J50" i="95"/>
  <c r="I51" i="95"/>
  <c r="J51" i="95"/>
  <c r="K51" i="95" s="1"/>
  <c r="L51" i="95" s="1"/>
  <c r="I52" i="95"/>
  <c r="J52" i="95"/>
  <c r="K52" i="95"/>
  <c r="L52" i="95"/>
  <c r="I53" i="95"/>
  <c r="K53" i="95" s="1"/>
  <c r="L53" i="95" s="1"/>
  <c r="J53" i="95"/>
  <c r="I54" i="95"/>
  <c r="J54" i="95"/>
  <c r="K54" i="95" s="1"/>
  <c r="L54" i="95" s="1"/>
  <c r="I55" i="95"/>
  <c r="K55" i="95" s="1"/>
  <c r="L55" i="95" s="1"/>
  <c r="J55" i="95"/>
  <c r="I56" i="95"/>
  <c r="J56" i="95"/>
  <c r="K56" i="95"/>
  <c r="L56" i="95" s="1"/>
  <c r="I57" i="95"/>
  <c r="J57" i="95"/>
  <c r="I58" i="95"/>
  <c r="K58" i="95" s="1"/>
  <c r="L58" i="95" s="1"/>
  <c r="J58" i="95"/>
  <c r="I59" i="95"/>
  <c r="J59" i="95"/>
  <c r="K59" i="95" s="1"/>
  <c r="L59" i="95" s="1"/>
  <c r="I60" i="95"/>
  <c r="J60" i="95"/>
  <c r="K60" i="95"/>
  <c r="L60" i="95"/>
  <c r="I61" i="95"/>
  <c r="K61" i="95" s="1"/>
  <c r="L61" i="95" s="1"/>
  <c r="J61" i="95"/>
  <c r="I62" i="95"/>
  <c r="J62" i="95"/>
  <c r="K62" i="95" s="1"/>
  <c r="L62" i="95" s="1"/>
  <c r="I63" i="95"/>
  <c r="K63" i="95" s="1"/>
  <c r="L63" i="95" s="1"/>
  <c r="J63" i="95"/>
  <c r="I64" i="95"/>
  <c r="J64" i="95"/>
  <c r="K64" i="95"/>
  <c r="L64" i="95" s="1"/>
  <c r="I65" i="95"/>
  <c r="J65" i="95"/>
  <c r="I66" i="95"/>
  <c r="K66" i="95" s="1"/>
  <c r="L66" i="95" s="1"/>
  <c r="J66" i="95"/>
  <c r="I67" i="95"/>
  <c r="J67" i="95"/>
  <c r="K67" i="95" s="1"/>
  <c r="L67" i="95" s="1"/>
  <c r="I68" i="95"/>
  <c r="J68" i="95"/>
  <c r="K68" i="95"/>
  <c r="L68" i="95"/>
  <c r="I69" i="95"/>
  <c r="K69" i="95" s="1"/>
  <c r="L69" i="95" s="1"/>
  <c r="J69" i="95"/>
  <c r="I70" i="95"/>
  <c r="J70" i="95"/>
  <c r="K70" i="95" s="1"/>
  <c r="L70" i="95" s="1"/>
  <c r="I71" i="95"/>
  <c r="K71" i="95" s="1"/>
  <c r="L71" i="95" s="1"/>
  <c r="J71" i="95"/>
  <c r="I72" i="95"/>
  <c r="J72" i="95"/>
  <c r="K72" i="95"/>
  <c r="L72" i="95" s="1"/>
  <c r="I73" i="95"/>
  <c r="J73" i="95"/>
  <c r="I74" i="95"/>
  <c r="K74" i="95" s="1"/>
  <c r="L74" i="95" s="1"/>
  <c r="J74" i="95"/>
  <c r="I75" i="95"/>
  <c r="J75" i="95"/>
  <c r="K75" i="95" s="1"/>
  <c r="L75" i="95" s="1"/>
  <c r="I76" i="95"/>
  <c r="J76" i="95"/>
  <c r="K76" i="95"/>
  <c r="L76" i="95"/>
  <c r="I77" i="95"/>
  <c r="K77" i="95" s="1"/>
  <c r="L77" i="95" s="1"/>
  <c r="J77" i="95"/>
  <c r="I78" i="95"/>
  <c r="J78" i="95"/>
  <c r="K78" i="95" s="1"/>
  <c r="L78" i="95" s="1"/>
  <c r="I79" i="95"/>
  <c r="K79" i="95" s="1"/>
  <c r="L79" i="95" s="1"/>
  <c r="J79" i="95"/>
  <c r="I80" i="95"/>
  <c r="J80" i="95"/>
  <c r="K80" i="95"/>
  <c r="L80" i="95" s="1"/>
  <c r="I81" i="95"/>
  <c r="J81" i="95"/>
  <c r="I82" i="95"/>
  <c r="K82" i="95" s="1"/>
  <c r="L82" i="95" s="1"/>
  <c r="J82" i="95"/>
  <c r="I83" i="95"/>
  <c r="J83" i="95"/>
  <c r="K83" i="95" s="1"/>
  <c r="L83" i="95" s="1"/>
  <c r="I84" i="95"/>
  <c r="J84" i="95"/>
  <c r="K84" i="95"/>
  <c r="L84" i="95"/>
  <c r="I85" i="95"/>
  <c r="K85" i="95" s="1"/>
  <c r="L85" i="95" s="1"/>
  <c r="J85" i="95"/>
  <c r="I86" i="95"/>
  <c r="J86" i="95"/>
  <c r="K86" i="95" s="1"/>
  <c r="L86" i="95" s="1"/>
  <c r="I87" i="95"/>
  <c r="K87" i="95" s="1"/>
  <c r="L87" i="95" s="1"/>
  <c r="J87" i="95"/>
  <c r="I88" i="95"/>
  <c r="K88" i="95" s="1"/>
  <c r="L88" i="95" s="1"/>
  <c r="J88" i="95"/>
  <c r="I89" i="95"/>
  <c r="K89" i="95" s="1"/>
  <c r="L89" i="95" s="1"/>
  <c r="J89" i="95"/>
  <c r="I90" i="95"/>
  <c r="K90" i="95" s="1"/>
  <c r="L90" i="95" s="1"/>
  <c r="J90" i="95"/>
  <c r="I91" i="95"/>
  <c r="K91" i="95" s="1"/>
  <c r="L91" i="95" s="1"/>
  <c r="J91" i="95"/>
  <c r="I92" i="95"/>
  <c r="K92" i="95" s="1"/>
  <c r="L92" i="95" s="1"/>
  <c r="J92" i="95"/>
  <c r="I93" i="95"/>
  <c r="J93" i="95"/>
  <c r="K93" i="95"/>
  <c r="L93" i="95" s="1"/>
  <c r="I94" i="95"/>
  <c r="K94" i="95" s="1"/>
  <c r="L94" i="95" s="1"/>
  <c r="J94" i="95"/>
  <c r="I95" i="95"/>
  <c r="K95" i="95" s="1"/>
  <c r="L95" i="95" s="1"/>
  <c r="J95" i="95"/>
  <c r="I96" i="95"/>
  <c r="J96" i="95"/>
  <c r="K96" i="95"/>
  <c r="L96" i="95" s="1"/>
  <c r="I97" i="95"/>
  <c r="K97" i="95" s="1"/>
  <c r="L97" i="95" s="1"/>
  <c r="J97" i="95"/>
  <c r="I98" i="95"/>
  <c r="J98" i="95"/>
  <c r="K98" i="95"/>
  <c r="L98" i="95" s="1"/>
  <c r="I99" i="95"/>
  <c r="J99" i="95"/>
  <c r="K99" i="95"/>
  <c r="L99" i="95" s="1"/>
  <c r="I100" i="95"/>
  <c r="K100" i="95" s="1"/>
  <c r="L100" i="95" s="1"/>
  <c r="J100" i="95"/>
  <c r="I101" i="95"/>
  <c r="K101" i="95" s="1"/>
  <c r="L101" i="95" s="1"/>
  <c r="J101" i="95"/>
  <c r="I102" i="95"/>
  <c r="J102" i="95"/>
  <c r="K102" i="95" s="1"/>
  <c r="L102" i="95" s="1"/>
  <c r="I103" i="95"/>
  <c r="K103" i="95" s="1"/>
  <c r="L103" i="95" s="1"/>
  <c r="J103" i="95"/>
  <c r="I104" i="95"/>
  <c r="K104" i="95" s="1"/>
  <c r="L104" i="95" s="1"/>
  <c r="J104" i="95"/>
  <c r="I105" i="95"/>
  <c r="K105" i="95" s="1"/>
  <c r="J105" i="95"/>
  <c r="L105" i="95"/>
  <c r="I106" i="95"/>
  <c r="J106" i="95"/>
  <c r="K106" i="95"/>
  <c r="L106" i="95" s="1"/>
  <c r="I107" i="95"/>
  <c r="K107" i="95" s="1"/>
  <c r="L107" i="95" s="1"/>
  <c r="J107" i="95"/>
  <c r="I108" i="95"/>
  <c r="K108" i="95" s="1"/>
  <c r="L108" i="95" s="1"/>
  <c r="J108" i="95"/>
  <c r="I109" i="95"/>
  <c r="K109" i="95" s="1"/>
  <c r="J109" i="95"/>
  <c r="L109" i="95"/>
  <c r="I110" i="95"/>
  <c r="J110" i="95"/>
  <c r="K110" i="95"/>
  <c r="L110" i="95" s="1"/>
  <c r="I111" i="95"/>
  <c r="K111" i="95" s="1"/>
  <c r="L111" i="95" s="1"/>
  <c r="J111" i="95"/>
  <c r="I112" i="95"/>
  <c r="K112" i="95" s="1"/>
  <c r="L112" i="95" s="1"/>
  <c r="J112" i="95"/>
  <c r="I113" i="95"/>
  <c r="J113" i="95"/>
  <c r="K113" i="95"/>
  <c r="L113" i="95"/>
  <c r="I114" i="95"/>
  <c r="J114" i="95"/>
  <c r="K114" i="95"/>
  <c r="L114" i="95" s="1"/>
  <c r="I115" i="95"/>
  <c r="K115" i="95" s="1"/>
  <c r="L115" i="95" s="1"/>
  <c r="J115" i="95"/>
  <c r="I116" i="95"/>
  <c r="J116" i="95"/>
  <c r="I117" i="95"/>
  <c r="K117" i="95" s="1"/>
  <c r="L117" i="95" s="1"/>
  <c r="J117" i="95"/>
  <c r="I118" i="95"/>
  <c r="J118" i="95"/>
  <c r="K118" i="95"/>
  <c r="L118" i="95" s="1"/>
  <c r="I119" i="95"/>
  <c r="K119" i="95" s="1"/>
  <c r="L119" i="95" s="1"/>
  <c r="J119" i="95"/>
  <c r="I120" i="95"/>
  <c r="J120" i="95"/>
  <c r="I121" i="95"/>
  <c r="K121" i="95" s="1"/>
  <c r="L121" i="95" s="1"/>
  <c r="J121" i="95"/>
  <c r="I122" i="95"/>
  <c r="J122" i="95"/>
  <c r="K122" i="95"/>
  <c r="L122" i="95" s="1"/>
  <c r="I123" i="95"/>
  <c r="K123" i="95" s="1"/>
  <c r="L123" i="95" s="1"/>
  <c r="J123" i="95"/>
  <c r="I124" i="95"/>
  <c r="J124" i="95"/>
  <c r="K124" i="95"/>
  <c r="L124" i="95" s="1"/>
  <c r="I125" i="95"/>
  <c r="K125" i="95" s="1"/>
  <c r="L125" i="95" s="1"/>
  <c r="J125" i="95"/>
  <c r="I126" i="95"/>
  <c r="J126" i="95"/>
  <c r="K126" i="95"/>
  <c r="L126" i="95" s="1"/>
  <c r="I127" i="95"/>
  <c r="K127" i="95" s="1"/>
  <c r="L127" i="95" s="1"/>
  <c r="J127" i="95"/>
  <c r="I128" i="95"/>
  <c r="J128" i="95"/>
  <c r="K128" i="95"/>
  <c r="L128" i="95" s="1"/>
  <c r="I129" i="95"/>
  <c r="K129" i="95" s="1"/>
  <c r="L129" i="95" s="1"/>
  <c r="J129" i="95"/>
  <c r="I130" i="95"/>
  <c r="J130" i="95"/>
  <c r="K130" i="95"/>
  <c r="L130" i="95" s="1"/>
  <c r="I37" i="94"/>
  <c r="J37" i="94"/>
  <c r="K37" i="94"/>
  <c r="L37" i="94" s="1"/>
  <c r="I26" i="94"/>
  <c r="J26" i="94"/>
  <c r="K26" i="94"/>
  <c r="L26" i="94" s="1"/>
  <c r="I27" i="94"/>
  <c r="J27" i="94"/>
  <c r="K27" i="94"/>
  <c r="L27" i="94" s="1"/>
  <c r="V65" i="94" s="1"/>
  <c r="I28" i="94"/>
  <c r="J28" i="94"/>
  <c r="I29" i="94"/>
  <c r="J29" i="94"/>
  <c r="K29" i="94"/>
  <c r="L29" i="94" s="1"/>
  <c r="V67" i="94" s="1"/>
  <c r="I30" i="94"/>
  <c r="J30" i="94"/>
  <c r="K30" i="94"/>
  <c r="L30" i="94"/>
  <c r="V68" i="94" s="1"/>
  <c r="I31" i="94"/>
  <c r="K31" i="94" s="1"/>
  <c r="L31" i="94" s="1"/>
  <c r="V69" i="94" s="1"/>
  <c r="J31" i="94"/>
  <c r="I32" i="94"/>
  <c r="J32" i="94"/>
  <c r="K32" i="94" s="1"/>
  <c r="L32" i="94" s="1"/>
  <c r="V70" i="94" s="1"/>
  <c r="I33" i="94"/>
  <c r="K33" i="94" s="1"/>
  <c r="L33" i="94" s="1"/>
  <c r="V71" i="94" s="1"/>
  <c r="J33" i="94"/>
  <c r="I34" i="94"/>
  <c r="J34" i="94"/>
  <c r="K34" i="94"/>
  <c r="L34" i="94" s="1"/>
  <c r="I35" i="94"/>
  <c r="J35" i="94"/>
  <c r="K35" i="94" s="1"/>
  <c r="L35" i="94" s="1"/>
  <c r="V73" i="94" s="1"/>
  <c r="I36" i="94"/>
  <c r="J36" i="94"/>
  <c r="I38" i="94"/>
  <c r="K38" i="94" s="1"/>
  <c r="L38" i="94" s="1"/>
  <c r="J38" i="94"/>
  <c r="I39" i="94"/>
  <c r="J39" i="94"/>
  <c r="K39" i="94" s="1"/>
  <c r="L39" i="94" s="1"/>
  <c r="I40" i="94"/>
  <c r="J40" i="94"/>
  <c r="I41" i="94"/>
  <c r="K41" i="94" s="1"/>
  <c r="L41" i="94" s="1"/>
  <c r="J41" i="94"/>
  <c r="I42" i="94"/>
  <c r="J42" i="94"/>
  <c r="K42" i="94"/>
  <c r="L42" i="94" s="1"/>
  <c r="I43" i="94"/>
  <c r="J43" i="94"/>
  <c r="K43" i="94" s="1"/>
  <c r="L43" i="94" s="1"/>
  <c r="I44" i="94"/>
  <c r="J44" i="94"/>
  <c r="K44" i="94"/>
  <c r="L44" i="94" s="1"/>
  <c r="I45" i="94"/>
  <c r="K45" i="94" s="1"/>
  <c r="J45" i="94"/>
  <c r="L45" i="94"/>
  <c r="V83" i="94" s="1"/>
  <c r="I131" i="94"/>
  <c r="J131" i="94"/>
  <c r="K131" i="94" s="1"/>
  <c r="L131" i="94" s="1"/>
  <c r="I132" i="94"/>
  <c r="J132" i="94"/>
  <c r="K132" i="94" s="1"/>
  <c r="L132" i="94" s="1"/>
  <c r="I133" i="94"/>
  <c r="K133" i="94" s="1"/>
  <c r="L133" i="94" s="1"/>
  <c r="J133" i="94"/>
  <c r="V86" i="94"/>
  <c r="I134" i="94"/>
  <c r="J134" i="94"/>
  <c r="K134" i="94" s="1"/>
  <c r="L134" i="94" s="1"/>
  <c r="I135" i="94"/>
  <c r="J135" i="94"/>
  <c r="K135" i="94"/>
  <c r="L135" i="94" s="1"/>
  <c r="I136" i="94"/>
  <c r="K136" i="94" s="1"/>
  <c r="L136" i="94" s="1"/>
  <c r="J136" i="94"/>
  <c r="I137" i="94"/>
  <c r="J137" i="94"/>
  <c r="K137" i="94"/>
  <c r="L137" i="94" s="1"/>
  <c r="I138" i="94"/>
  <c r="K138" i="94" s="1"/>
  <c r="L138" i="94" s="1"/>
  <c r="J138" i="94"/>
  <c r="I139" i="94"/>
  <c r="J139" i="94"/>
  <c r="K139" i="94" s="1"/>
  <c r="L139" i="94" s="1"/>
  <c r="I140" i="94"/>
  <c r="J140" i="94"/>
  <c r="K140" i="94"/>
  <c r="L140" i="94"/>
  <c r="V93" i="94" s="1"/>
  <c r="I141" i="94"/>
  <c r="K141" i="94" s="1"/>
  <c r="L141" i="94" s="1"/>
  <c r="V94" i="94" s="1"/>
  <c r="J141" i="94"/>
  <c r="I142" i="94"/>
  <c r="K142" i="94" s="1"/>
  <c r="L142" i="94" s="1"/>
  <c r="J142" i="94"/>
  <c r="I143" i="94"/>
  <c r="J143" i="94"/>
  <c r="K143" i="94"/>
  <c r="L143" i="94" s="1"/>
  <c r="I144" i="94"/>
  <c r="J144" i="94"/>
  <c r="K144" i="94" s="1"/>
  <c r="L144" i="94" s="1"/>
  <c r="I145" i="94"/>
  <c r="K145" i="94" s="1"/>
  <c r="L145" i="94" s="1"/>
  <c r="J145" i="94"/>
  <c r="I146" i="94"/>
  <c r="K146" i="94" s="1"/>
  <c r="J146" i="94"/>
  <c r="L146" i="94"/>
  <c r="V99" i="94"/>
  <c r="I147" i="94"/>
  <c r="J147" i="94"/>
  <c r="K147" i="94" s="1"/>
  <c r="L147" i="94" s="1"/>
  <c r="V100" i="94" s="1"/>
  <c r="I148" i="94"/>
  <c r="J148" i="94"/>
  <c r="K148" i="94" s="1"/>
  <c r="L148" i="94" s="1"/>
  <c r="V101" i="94" s="1"/>
  <c r="I149" i="94"/>
  <c r="K149" i="94" s="1"/>
  <c r="L149" i="94" s="1"/>
  <c r="V102" i="94" s="1"/>
  <c r="J149" i="94"/>
  <c r="I150" i="94"/>
  <c r="J150" i="94"/>
  <c r="K150" i="94" s="1"/>
  <c r="L150" i="94" s="1"/>
  <c r="V103" i="94" s="1"/>
  <c r="I151" i="94"/>
  <c r="J151" i="94"/>
  <c r="K151" i="94"/>
  <c r="L151" i="94"/>
  <c r="V104" i="94"/>
  <c r="I46" i="94"/>
  <c r="J46" i="94"/>
  <c r="K46" i="94" s="1"/>
  <c r="L46" i="94" s="1"/>
  <c r="I47" i="94"/>
  <c r="K47" i="94" s="1"/>
  <c r="J47" i="94"/>
  <c r="L47" i="94"/>
  <c r="I48" i="94"/>
  <c r="J48" i="94"/>
  <c r="K48" i="94" s="1"/>
  <c r="L48" i="94" s="1"/>
  <c r="I49" i="94"/>
  <c r="J49" i="94"/>
  <c r="K49" i="94"/>
  <c r="L49" i="94" s="1"/>
  <c r="I50" i="94"/>
  <c r="J50" i="94"/>
  <c r="K50" i="94" s="1"/>
  <c r="L50" i="94" s="1"/>
  <c r="I51" i="94"/>
  <c r="K51" i="94" s="1"/>
  <c r="L51" i="94" s="1"/>
  <c r="J51" i="94"/>
  <c r="I52" i="94"/>
  <c r="J52" i="94"/>
  <c r="K52" i="94"/>
  <c r="L52" i="94" s="1"/>
  <c r="I53" i="94"/>
  <c r="J53" i="94"/>
  <c r="K53" i="94" s="1"/>
  <c r="L53" i="94" s="1"/>
  <c r="I54" i="94"/>
  <c r="J54" i="94"/>
  <c r="K54" i="94" s="1"/>
  <c r="L54" i="94" s="1"/>
  <c r="I55" i="94"/>
  <c r="K55" i="94" s="1"/>
  <c r="J55" i="94"/>
  <c r="L55" i="94"/>
  <c r="I56" i="94"/>
  <c r="J56" i="94"/>
  <c r="K56" i="94" s="1"/>
  <c r="L56" i="94" s="1"/>
  <c r="I57" i="94"/>
  <c r="J57" i="94"/>
  <c r="K57" i="94"/>
  <c r="L57" i="94" s="1"/>
  <c r="I58" i="94"/>
  <c r="J58" i="94"/>
  <c r="K58" i="94" s="1"/>
  <c r="L58" i="94" s="1"/>
  <c r="I59" i="94"/>
  <c r="K59" i="94" s="1"/>
  <c r="L59" i="94" s="1"/>
  <c r="J59" i="94"/>
  <c r="I60" i="94"/>
  <c r="J60" i="94"/>
  <c r="K60" i="94"/>
  <c r="L60" i="94" s="1"/>
  <c r="I61" i="94"/>
  <c r="J61" i="94"/>
  <c r="K61" i="94" s="1"/>
  <c r="L61" i="94" s="1"/>
  <c r="I62" i="94"/>
  <c r="J62" i="94"/>
  <c r="K62" i="94" s="1"/>
  <c r="L62" i="94" s="1"/>
  <c r="I63" i="94"/>
  <c r="K63" i="94" s="1"/>
  <c r="J63" i="94"/>
  <c r="L63" i="94"/>
  <c r="I64" i="94"/>
  <c r="J64" i="94"/>
  <c r="K64" i="94" s="1"/>
  <c r="L64" i="94" s="1"/>
  <c r="I65" i="94"/>
  <c r="J65" i="94"/>
  <c r="K65" i="94"/>
  <c r="L65" i="94" s="1"/>
  <c r="I66" i="94"/>
  <c r="J66" i="94"/>
  <c r="K66" i="94" s="1"/>
  <c r="L66" i="94" s="1"/>
  <c r="I67" i="94"/>
  <c r="K67" i="94" s="1"/>
  <c r="L67" i="94" s="1"/>
  <c r="J67" i="94"/>
  <c r="I68" i="94"/>
  <c r="J68" i="94"/>
  <c r="K68" i="94"/>
  <c r="L68" i="94" s="1"/>
  <c r="I69" i="94"/>
  <c r="J69" i="94"/>
  <c r="K69" i="94" s="1"/>
  <c r="L69" i="94" s="1"/>
  <c r="I70" i="94"/>
  <c r="J70" i="94"/>
  <c r="K70" i="94" s="1"/>
  <c r="L70" i="94" s="1"/>
  <c r="I71" i="94"/>
  <c r="K71" i="94" s="1"/>
  <c r="J71" i="94"/>
  <c r="L71" i="94"/>
  <c r="I72" i="94"/>
  <c r="J72" i="94"/>
  <c r="K72" i="94" s="1"/>
  <c r="L72" i="94" s="1"/>
  <c r="I73" i="94"/>
  <c r="J73" i="94"/>
  <c r="K73" i="94"/>
  <c r="L73" i="94" s="1"/>
  <c r="I74" i="94"/>
  <c r="J74" i="94"/>
  <c r="K74" i="94" s="1"/>
  <c r="L74" i="94" s="1"/>
  <c r="I75" i="94"/>
  <c r="K75" i="94" s="1"/>
  <c r="L75" i="94" s="1"/>
  <c r="J75" i="94"/>
  <c r="I76" i="94"/>
  <c r="J76" i="94"/>
  <c r="K76" i="94"/>
  <c r="L76" i="94" s="1"/>
  <c r="I77" i="94"/>
  <c r="J77" i="94"/>
  <c r="K77" i="94" s="1"/>
  <c r="L77" i="94" s="1"/>
  <c r="I78" i="94"/>
  <c r="J78" i="94"/>
  <c r="K78" i="94" s="1"/>
  <c r="L78" i="94" s="1"/>
  <c r="I79" i="94"/>
  <c r="K79" i="94" s="1"/>
  <c r="J79" i="94"/>
  <c r="L79" i="94"/>
  <c r="I80" i="94"/>
  <c r="J80" i="94"/>
  <c r="K80" i="94" s="1"/>
  <c r="L80" i="94" s="1"/>
  <c r="I81" i="94"/>
  <c r="J81" i="94"/>
  <c r="K81" i="94"/>
  <c r="L81" i="94" s="1"/>
  <c r="I82" i="94"/>
  <c r="J82" i="94"/>
  <c r="K82" i="94" s="1"/>
  <c r="L82" i="94" s="1"/>
  <c r="I83" i="94"/>
  <c r="K83" i="94" s="1"/>
  <c r="L83" i="94" s="1"/>
  <c r="J83" i="94"/>
  <c r="I84" i="94"/>
  <c r="J84" i="94"/>
  <c r="K84" i="94"/>
  <c r="L84" i="94" s="1"/>
  <c r="I85" i="94"/>
  <c r="J85" i="94"/>
  <c r="K85" i="94" s="1"/>
  <c r="L85" i="94" s="1"/>
  <c r="I86" i="94"/>
  <c r="J86" i="94"/>
  <c r="K86" i="94" s="1"/>
  <c r="L86" i="94" s="1"/>
  <c r="I87" i="94"/>
  <c r="K87" i="94" s="1"/>
  <c r="J87" i="94"/>
  <c r="L87" i="94"/>
  <c r="I88" i="94"/>
  <c r="J88" i="94"/>
  <c r="K88" i="94" s="1"/>
  <c r="L88" i="94" s="1"/>
  <c r="I89" i="94"/>
  <c r="J89" i="94"/>
  <c r="K89" i="94"/>
  <c r="L89" i="94" s="1"/>
  <c r="I90" i="94"/>
  <c r="J90" i="94"/>
  <c r="K90" i="94" s="1"/>
  <c r="L90" i="94" s="1"/>
  <c r="I91" i="94"/>
  <c r="K91" i="94" s="1"/>
  <c r="L91" i="94" s="1"/>
  <c r="J91" i="94"/>
  <c r="I92" i="94"/>
  <c r="J92" i="94"/>
  <c r="K92" i="94"/>
  <c r="L92" i="94" s="1"/>
  <c r="I93" i="94"/>
  <c r="J93" i="94"/>
  <c r="K93" i="94" s="1"/>
  <c r="L93" i="94" s="1"/>
  <c r="I94" i="94"/>
  <c r="J94" i="94"/>
  <c r="K94" i="94" s="1"/>
  <c r="L94" i="94" s="1"/>
  <c r="I95" i="94"/>
  <c r="K95" i="94" s="1"/>
  <c r="J95" i="94"/>
  <c r="L95" i="94"/>
  <c r="I96" i="94"/>
  <c r="J96" i="94"/>
  <c r="K96" i="94" s="1"/>
  <c r="L96" i="94" s="1"/>
  <c r="I97" i="94"/>
  <c r="J97" i="94"/>
  <c r="K97" i="94"/>
  <c r="L97" i="94" s="1"/>
  <c r="I98" i="94"/>
  <c r="J98" i="94"/>
  <c r="K98" i="94" s="1"/>
  <c r="L98" i="94" s="1"/>
  <c r="I99" i="94"/>
  <c r="K99" i="94" s="1"/>
  <c r="L99" i="94" s="1"/>
  <c r="J99" i="94"/>
  <c r="I100" i="94"/>
  <c r="J100" i="94"/>
  <c r="K100" i="94"/>
  <c r="L100" i="94" s="1"/>
  <c r="I101" i="94"/>
  <c r="J101" i="94"/>
  <c r="K101" i="94" s="1"/>
  <c r="L101" i="94" s="1"/>
  <c r="I102" i="94"/>
  <c r="J102" i="94"/>
  <c r="K102" i="94" s="1"/>
  <c r="L102" i="94" s="1"/>
  <c r="I103" i="94"/>
  <c r="K103" i="94" s="1"/>
  <c r="J103" i="94"/>
  <c r="L103" i="94"/>
  <c r="I104" i="94"/>
  <c r="J104" i="94"/>
  <c r="K104" i="94" s="1"/>
  <c r="L104" i="94" s="1"/>
  <c r="I105" i="94"/>
  <c r="J105" i="94"/>
  <c r="K105" i="94"/>
  <c r="L105" i="94" s="1"/>
  <c r="I106" i="94"/>
  <c r="J106" i="94"/>
  <c r="K106" i="94" s="1"/>
  <c r="L106" i="94" s="1"/>
  <c r="I107" i="94"/>
  <c r="K107" i="94" s="1"/>
  <c r="L107" i="94" s="1"/>
  <c r="J107" i="94"/>
  <c r="I108" i="94"/>
  <c r="J108" i="94"/>
  <c r="K108" i="94"/>
  <c r="L108" i="94" s="1"/>
  <c r="I109" i="94"/>
  <c r="J109" i="94"/>
  <c r="K109" i="94" s="1"/>
  <c r="L109" i="94" s="1"/>
  <c r="I110" i="94"/>
  <c r="J110" i="94"/>
  <c r="K110" i="94" s="1"/>
  <c r="L110" i="94" s="1"/>
  <c r="I111" i="94"/>
  <c r="K111" i="94" s="1"/>
  <c r="J111" i="94"/>
  <c r="L111" i="94"/>
  <c r="I112" i="94"/>
  <c r="J112" i="94"/>
  <c r="K112" i="94" s="1"/>
  <c r="L112" i="94" s="1"/>
  <c r="I113" i="94"/>
  <c r="J113" i="94"/>
  <c r="K113" i="94"/>
  <c r="L113" i="94" s="1"/>
  <c r="I114" i="94"/>
  <c r="J114" i="94"/>
  <c r="K114" i="94" s="1"/>
  <c r="L114" i="94" s="1"/>
  <c r="I115" i="94"/>
  <c r="K115" i="94" s="1"/>
  <c r="L115" i="94" s="1"/>
  <c r="J115" i="94"/>
  <c r="I116" i="94"/>
  <c r="J116" i="94"/>
  <c r="K116" i="94"/>
  <c r="L116" i="94" s="1"/>
  <c r="I117" i="94"/>
  <c r="J117" i="94"/>
  <c r="K117" i="94" s="1"/>
  <c r="L117" i="94" s="1"/>
  <c r="I118" i="94"/>
  <c r="J118" i="94"/>
  <c r="K118" i="94" s="1"/>
  <c r="L118" i="94" s="1"/>
  <c r="I119" i="94"/>
  <c r="K119" i="94" s="1"/>
  <c r="J119" i="94"/>
  <c r="L119" i="94"/>
  <c r="I120" i="94"/>
  <c r="J120" i="94"/>
  <c r="K120" i="94" s="1"/>
  <c r="L120" i="94" s="1"/>
  <c r="I121" i="94"/>
  <c r="J121" i="94"/>
  <c r="K121" i="94"/>
  <c r="L121" i="94" s="1"/>
  <c r="I122" i="94"/>
  <c r="J122" i="94"/>
  <c r="K122" i="94" s="1"/>
  <c r="L122" i="94" s="1"/>
  <c r="I123" i="94"/>
  <c r="K123" i="94" s="1"/>
  <c r="L123" i="94" s="1"/>
  <c r="J123" i="94"/>
  <c r="I124" i="94"/>
  <c r="J124" i="94"/>
  <c r="K124" i="94"/>
  <c r="L124" i="94" s="1"/>
  <c r="I125" i="94"/>
  <c r="J125" i="94"/>
  <c r="K125" i="94" s="1"/>
  <c r="L125" i="94" s="1"/>
  <c r="I126" i="94"/>
  <c r="J126" i="94"/>
  <c r="K126" i="94" s="1"/>
  <c r="L126" i="94" s="1"/>
  <c r="I127" i="94"/>
  <c r="K127" i="94" s="1"/>
  <c r="J127" i="94"/>
  <c r="L127" i="94"/>
  <c r="I128" i="94"/>
  <c r="J128" i="94"/>
  <c r="K128" i="94" s="1"/>
  <c r="L128" i="94" s="1"/>
  <c r="I129" i="94"/>
  <c r="J129" i="94"/>
  <c r="K129" i="94"/>
  <c r="L129" i="94" s="1"/>
  <c r="I130" i="94"/>
  <c r="J130" i="94"/>
  <c r="K130" i="94" s="1"/>
  <c r="L130" i="94" s="1"/>
  <c r="I37" i="93"/>
  <c r="J37" i="93"/>
  <c r="K37" i="93" s="1"/>
  <c r="L37" i="93" s="1"/>
  <c r="I26" i="93"/>
  <c r="J26" i="93"/>
  <c r="K26" i="93"/>
  <c r="L26" i="93" s="1"/>
  <c r="V64" i="93" s="1"/>
  <c r="I27" i="93"/>
  <c r="K27" i="93" s="1"/>
  <c r="L27" i="93" s="1"/>
  <c r="J27" i="93"/>
  <c r="I28" i="93"/>
  <c r="K28" i="93" s="1"/>
  <c r="J28" i="93"/>
  <c r="L28" i="93"/>
  <c r="V66" i="93" s="1"/>
  <c r="I29" i="93"/>
  <c r="J29" i="93"/>
  <c r="K29" i="93" s="1"/>
  <c r="L29" i="93" s="1"/>
  <c r="V67" i="93" s="1"/>
  <c r="I30" i="93"/>
  <c r="J30" i="93"/>
  <c r="K30" i="93"/>
  <c r="L30" i="93" s="1"/>
  <c r="V68" i="93" s="1"/>
  <c r="I31" i="93"/>
  <c r="K31" i="93" s="1"/>
  <c r="L31" i="93" s="1"/>
  <c r="V69" i="93" s="1"/>
  <c r="J31" i="93"/>
  <c r="I32" i="93"/>
  <c r="J32" i="93"/>
  <c r="K32" i="93"/>
  <c r="L32" i="93" s="1"/>
  <c r="V70" i="93" s="1"/>
  <c r="I33" i="93"/>
  <c r="J33" i="93"/>
  <c r="K33" i="93"/>
  <c r="L33" i="93" s="1"/>
  <c r="V71" i="93" s="1"/>
  <c r="I34" i="93"/>
  <c r="K34" i="93" s="1"/>
  <c r="L34" i="93" s="1"/>
  <c r="V72" i="93" s="1"/>
  <c r="J34" i="93"/>
  <c r="I35" i="93"/>
  <c r="K35" i="93" s="1"/>
  <c r="L35" i="93" s="1"/>
  <c r="J35" i="93"/>
  <c r="I36" i="93"/>
  <c r="K36" i="93" s="1"/>
  <c r="L36" i="93" s="1"/>
  <c r="V74" i="93" s="1"/>
  <c r="J36" i="93"/>
  <c r="I38" i="93"/>
  <c r="J38" i="93"/>
  <c r="K38" i="93"/>
  <c r="L38" i="93" s="1"/>
  <c r="V76" i="93" s="1"/>
  <c r="I39" i="93"/>
  <c r="K39" i="93" s="1"/>
  <c r="L39" i="93" s="1"/>
  <c r="J39" i="93"/>
  <c r="I40" i="93"/>
  <c r="K40" i="93" s="1"/>
  <c r="J40" i="93"/>
  <c r="L40" i="93"/>
  <c r="V78" i="93"/>
  <c r="I41" i="93"/>
  <c r="K41" i="93" s="1"/>
  <c r="L41" i="93" s="1"/>
  <c r="J41" i="93"/>
  <c r="I42" i="93"/>
  <c r="J42" i="93"/>
  <c r="K42" i="93"/>
  <c r="L42" i="93"/>
  <c r="V80" i="93" s="1"/>
  <c r="I43" i="93"/>
  <c r="J43" i="93"/>
  <c r="I44" i="93"/>
  <c r="J44" i="93"/>
  <c r="K44" i="93"/>
  <c r="L44" i="93"/>
  <c r="I45" i="93"/>
  <c r="J45" i="93"/>
  <c r="K45" i="93"/>
  <c r="L45" i="93" s="1"/>
  <c r="I131" i="93"/>
  <c r="J131" i="93"/>
  <c r="K131" i="93" s="1"/>
  <c r="L131" i="93" s="1"/>
  <c r="V84" i="93" s="1"/>
  <c r="I132" i="93"/>
  <c r="J132" i="93"/>
  <c r="K132" i="93" s="1"/>
  <c r="L132" i="93" s="1"/>
  <c r="I133" i="93"/>
  <c r="K133" i="93" s="1"/>
  <c r="J133" i="93"/>
  <c r="L133" i="93"/>
  <c r="V86" i="93" s="1"/>
  <c r="I134" i="93"/>
  <c r="K134" i="93" s="1"/>
  <c r="L134" i="93" s="1"/>
  <c r="V87" i="93" s="1"/>
  <c r="J134" i="93"/>
  <c r="I135" i="93"/>
  <c r="J135" i="93"/>
  <c r="K135" i="93" s="1"/>
  <c r="L135" i="93" s="1"/>
  <c r="V88" i="93" s="1"/>
  <c r="I136" i="93"/>
  <c r="K136" i="93" s="1"/>
  <c r="L136" i="93" s="1"/>
  <c r="V89" i="93" s="1"/>
  <c r="J136" i="93"/>
  <c r="I137" i="93"/>
  <c r="J137" i="93"/>
  <c r="K137" i="93" s="1"/>
  <c r="L137" i="93" s="1"/>
  <c r="V90" i="93" s="1"/>
  <c r="I138" i="93"/>
  <c r="J138" i="93"/>
  <c r="K138" i="93"/>
  <c r="L138" i="93"/>
  <c r="V91" i="93"/>
  <c r="I139" i="93"/>
  <c r="K139" i="93" s="1"/>
  <c r="L139" i="93" s="1"/>
  <c r="V92" i="93" s="1"/>
  <c r="J139" i="93"/>
  <c r="I140" i="93"/>
  <c r="J140" i="93"/>
  <c r="K140" i="93"/>
  <c r="L140" i="93" s="1"/>
  <c r="I141" i="93"/>
  <c r="K141" i="93" s="1"/>
  <c r="L141" i="93" s="1"/>
  <c r="V94" i="93" s="1"/>
  <c r="J141" i="93"/>
  <c r="I142" i="93"/>
  <c r="K142" i="93" s="1"/>
  <c r="L142" i="93" s="1"/>
  <c r="V95" i="93" s="1"/>
  <c r="J142" i="93"/>
  <c r="I143" i="93"/>
  <c r="J143" i="93"/>
  <c r="K143" i="93"/>
  <c r="L143" i="93"/>
  <c r="V96" i="93" s="1"/>
  <c r="I144" i="93"/>
  <c r="J144" i="93"/>
  <c r="K144" i="93" s="1"/>
  <c r="L144" i="93" s="1"/>
  <c r="I145" i="93"/>
  <c r="J145" i="93"/>
  <c r="K145" i="93" s="1"/>
  <c r="L145" i="93" s="1"/>
  <c r="V98" i="93" s="1"/>
  <c r="I146" i="93"/>
  <c r="K146" i="93" s="1"/>
  <c r="L146" i="93" s="1"/>
  <c r="J146" i="93"/>
  <c r="V99" i="93"/>
  <c r="I147" i="93"/>
  <c r="K147" i="93" s="1"/>
  <c r="L147" i="93" s="1"/>
  <c r="V100" i="93" s="1"/>
  <c r="J147" i="93"/>
  <c r="I148" i="93"/>
  <c r="J148" i="93"/>
  <c r="K148" i="93"/>
  <c r="L148" i="93" s="1"/>
  <c r="V101" i="93" s="1"/>
  <c r="I149" i="93"/>
  <c r="K149" i="93" s="1"/>
  <c r="L149" i="93" s="1"/>
  <c r="V102" i="93" s="1"/>
  <c r="J149" i="93"/>
  <c r="I150" i="93"/>
  <c r="K150" i="93" s="1"/>
  <c r="L150" i="93" s="1"/>
  <c r="J150" i="93"/>
  <c r="I151" i="93"/>
  <c r="J151" i="93"/>
  <c r="K151" i="93"/>
  <c r="L151" i="93"/>
  <c r="V104" i="93" s="1"/>
  <c r="I46" i="93"/>
  <c r="J46" i="93"/>
  <c r="K46" i="93"/>
  <c r="L46" i="93" s="1"/>
  <c r="I47" i="93"/>
  <c r="K47" i="93" s="1"/>
  <c r="L47" i="93" s="1"/>
  <c r="J47" i="93"/>
  <c r="I48" i="93"/>
  <c r="J48" i="93"/>
  <c r="K48" i="93" s="1"/>
  <c r="L48" i="93" s="1"/>
  <c r="I49" i="93"/>
  <c r="K49" i="93" s="1"/>
  <c r="L49" i="93" s="1"/>
  <c r="J49" i="93"/>
  <c r="I50" i="93"/>
  <c r="J50" i="93"/>
  <c r="K50" i="93"/>
  <c r="L50" i="93" s="1"/>
  <c r="I51" i="93"/>
  <c r="K51" i="93" s="1"/>
  <c r="L51" i="93" s="1"/>
  <c r="J51" i="93"/>
  <c r="I52" i="93"/>
  <c r="J52" i="93"/>
  <c r="K52" i="93" s="1"/>
  <c r="L52" i="93" s="1"/>
  <c r="I53" i="93"/>
  <c r="K53" i="93" s="1"/>
  <c r="L53" i="93" s="1"/>
  <c r="J53" i="93"/>
  <c r="I54" i="93"/>
  <c r="J54" i="93"/>
  <c r="K54" i="93"/>
  <c r="L54" i="93" s="1"/>
  <c r="I55" i="93"/>
  <c r="K55" i="93" s="1"/>
  <c r="L55" i="93" s="1"/>
  <c r="J55" i="93"/>
  <c r="I56" i="93"/>
  <c r="J56" i="93"/>
  <c r="K56" i="93" s="1"/>
  <c r="L56" i="93" s="1"/>
  <c r="I57" i="93"/>
  <c r="K57" i="93" s="1"/>
  <c r="J57" i="93"/>
  <c r="L57" i="93"/>
  <c r="I58" i="93"/>
  <c r="J58" i="93"/>
  <c r="K58" i="93"/>
  <c r="L58" i="93"/>
  <c r="I59" i="93"/>
  <c r="K59" i="93" s="1"/>
  <c r="L59" i="93" s="1"/>
  <c r="J59" i="93"/>
  <c r="I60" i="93"/>
  <c r="J60" i="93"/>
  <c r="K60" i="93"/>
  <c r="L60" i="93" s="1"/>
  <c r="I61" i="93"/>
  <c r="K61" i="93" s="1"/>
  <c r="J61" i="93"/>
  <c r="L61" i="93"/>
  <c r="I62" i="93"/>
  <c r="J62" i="93"/>
  <c r="K62" i="93"/>
  <c r="L62" i="93"/>
  <c r="I63" i="93"/>
  <c r="K63" i="93" s="1"/>
  <c r="L63" i="93" s="1"/>
  <c r="J63" i="93"/>
  <c r="I64" i="93"/>
  <c r="K64" i="93" s="1"/>
  <c r="L64" i="93" s="1"/>
  <c r="J64" i="93"/>
  <c r="I65" i="93"/>
  <c r="J65" i="93"/>
  <c r="K65" i="93" s="1"/>
  <c r="L65" i="93" s="1"/>
  <c r="I66" i="93"/>
  <c r="J66" i="93"/>
  <c r="K66" i="93" s="1"/>
  <c r="L66" i="93" s="1"/>
  <c r="I67" i="93"/>
  <c r="K67" i="93" s="1"/>
  <c r="J67" i="93"/>
  <c r="L67" i="93"/>
  <c r="I68" i="93"/>
  <c r="J68" i="93"/>
  <c r="K68" i="93" s="1"/>
  <c r="L68" i="93" s="1"/>
  <c r="I69" i="93"/>
  <c r="J69" i="93"/>
  <c r="K69" i="93"/>
  <c r="L69" i="93" s="1"/>
  <c r="I70" i="93"/>
  <c r="J70" i="93"/>
  <c r="K70" i="93"/>
  <c r="L70" i="93" s="1"/>
  <c r="I71" i="93"/>
  <c r="K71" i="93" s="1"/>
  <c r="J71" i="93"/>
  <c r="L71" i="93"/>
  <c r="I72" i="93"/>
  <c r="J72" i="93"/>
  <c r="K72" i="93"/>
  <c r="L72" i="93" s="1"/>
  <c r="I73" i="93"/>
  <c r="J73" i="93"/>
  <c r="K73" i="93" s="1"/>
  <c r="L73" i="93" s="1"/>
  <c r="I74" i="93"/>
  <c r="J74" i="93"/>
  <c r="K74" i="93" s="1"/>
  <c r="L74" i="93" s="1"/>
  <c r="I75" i="93"/>
  <c r="K75" i="93" s="1"/>
  <c r="J75" i="93"/>
  <c r="L75" i="93"/>
  <c r="I76" i="93"/>
  <c r="J76" i="93"/>
  <c r="K76" i="93" s="1"/>
  <c r="L76" i="93" s="1"/>
  <c r="I77" i="93"/>
  <c r="J77" i="93"/>
  <c r="K77" i="93"/>
  <c r="L77" i="93" s="1"/>
  <c r="I78" i="93"/>
  <c r="J78" i="93"/>
  <c r="K78" i="93"/>
  <c r="L78" i="93" s="1"/>
  <c r="I79" i="93"/>
  <c r="K79" i="93" s="1"/>
  <c r="J79" i="93"/>
  <c r="L79" i="93"/>
  <c r="I80" i="93"/>
  <c r="J80" i="93"/>
  <c r="K80" i="93"/>
  <c r="L80" i="93" s="1"/>
  <c r="I81" i="93"/>
  <c r="J81" i="93"/>
  <c r="K81" i="93" s="1"/>
  <c r="L81" i="93" s="1"/>
  <c r="I82" i="93"/>
  <c r="J82" i="93"/>
  <c r="K82" i="93" s="1"/>
  <c r="L82" i="93" s="1"/>
  <c r="I83" i="93"/>
  <c r="K83" i="93" s="1"/>
  <c r="J83" i="93"/>
  <c r="L83" i="93"/>
  <c r="I84" i="93"/>
  <c r="J84" i="93"/>
  <c r="K84" i="93" s="1"/>
  <c r="L84" i="93" s="1"/>
  <c r="I85" i="93"/>
  <c r="J85" i="93"/>
  <c r="K85" i="93"/>
  <c r="L85" i="93" s="1"/>
  <c r="I86" i="93"/>
  <c r="J86" i="93"/>
  <c r="K86" i="93"/>
  <c r="L86" i="93" s="1"/>
  <c r="I87" i="93"/>
  <c r="K87" i="93" s="1"/>
  <c r="J87" i="93"/>
  <c r="L87" i="93"/>
  <c r="I88" i="93"/>
  <c r="J88" i="93"/>
  <c r="K88" i="93"/>
  <c r="L88" i="93" s="1"/>
  <c r="I89" i="93"/>
  <c r="J89" i="93"/>
  <c r="K89" i="93" s="1"/>
  <c r="L89" i="93" s="1"/>
  <c r="I90" i="93"/>
  <c r="J90" i="93"/>
  <c r="K90" i="93" s="1"/>
  <c r="L90" i="93" s="1"/>
  <c r="I91" i="93"/>
  <c r="K91" i="93" s="1"/>
  <c r="J91" i="93"/>
  <c r="L91" i="93"/>
  <c r="I92" i="93"/>
  <c r="J92" i="93"/>
  <c r="K92" i="93" s="1"/>
  <c r="L92" i="93" s="1"/>
  <c r="I93" i="93"/>
  <c r="J93" i="93"/>
  <c r="K93" i="93"/>
  <c r="L93" i="93" s="1"/>
  <c r="I94" i="93"/>
  <c r="J94" i="93"/>
  <c r="K94" i="93"/>
  <c r="L94" i="93" s="1"/>
  <c r="I95" i="93"/>
  <c r="K95" i="93" s="1"/>
  <c r="J95" i="93"/>
  <c r="L95" i="93"/>
  <c r="I96" i="93"/>
  <c r="J96" i="93"/>
  <c r="K96" i="93"/>
  <c r="L96" i="93" s="1"/>
  <c r="I97" i="93"/>
  <c r="J97" i="93"/>
  <c r="K97" i="93" s="1"/>
  <c r="L97" i="93" s="1"/>
  <c r="I98" i="93"/>
  <c r="J98" i="93"/>
  <c r="K98" i="93" s="1"/>
  <c r="L98" i="93" s="1"/>
  <c r="I99" i="93"/>
  <c r="K99" i="93" s="1"/>
  <c r="J99" i="93"/>
  <c r="L99" i="93"/>
  <c r="I100" i="93"/>
  <c r="J100" i="93"/>
  <c r="K100" i="93" s="1"/>
  <c r="L100" i="93" s="1"/>
  <c r="I101" i="93"/>
  <c r="J101" i="93"/>
  <c r="K101" i="93"/>
  <c r="L101" i="93" s="1"/>
  <c r="I102" i="93"/>
  <c r="J102" i="93"/>
  <c r="K102" i="93"/>
  <c r="L102" i="93" s="1"/>
  <c r="I103" i="93"/>
  <c r="K103" i="93" s="1"/>
  <c r="J103" i="93"/>
  <c r="L103" i="93"/>
  <c r="I104" i="93"/>
  <c r="J104" i="93"/>
  <c r="K104" i="93"/>
  <c r="L104" i="93" s="1"/>
  <c r="I105" i="93"/>
  <c r="J105" i="93"/>
  <c r="K105" i="93" s="1"/>
  <c r="L105" i="93" s="1"/>
  <c r="I106" i="93"/>
  <c r="J106" i="93"/>
  <c r="K106" i="93" s="1"/>
  <c r="L106" i="93" s="1"/>
  <c r="I107" i="93"/>
  <c r="K107" i="93" s="1"/>
  <c r="J107" i="93"/>
  <c r="L107" i="93"/>
  <c r="I108" i="93"/>
  <c r="J108" i="93"/>
  <c r="K108" i="93" s="1"/>
  <c r="L108" i="93" s="1"/>
  <c r="I109" i="93"/>
  <c r="J109" i="93"/>
  <c r="K109" i="93"/>
  <c r="L109" i="93" s="1"/>
  <c r="I110" i="93"/>
  <c r="J110" i="93"/>
  <c r="K110" i="93"/>
  <c r="L110" i="93" s="1"/>
  <c r="I111" i="93"/>
  <c r="K111" i="93" s="1"/>
  <c r="J111" i="93"/>
  <c r="L111" i="93"/>
  <c r="I112" i="93"/>
  <c r="J112" i="93"/>
  <c r="K112" i="93"/>
  <c r="L112" i="93" s="1"/>
  <c r="I113" i="93"/>
  <c r="J113" i="93"/>
  <c r="K113" i="93" s="1"/>
  <c r="L113" i="93" s="1"/>
  <c r="I114" i="93"/>
  <c r="J114" i="93"/>
  <c r="K114" i="93" s="1"/>
  <c r="L114" i="93" s="1"/>
  <c r="I115" i="93"/>
  <c r="K115" i="93" s="1"/>
  <c r="J115" i="93"/>
  <c r="L115" i="93"/>
  <c r="I116" i="93"/>
  <c r="J116" i="93"/>
  <c r="K116" i="93" s="1"/>
  <c r="L116" i="93" s="1"/>
  <c r="I117" i="93"/>
  <c r="J117" i="93"/>
  <c r="K117" i="93"/>
  <c r="L117" i="93" s="1"/>
  <c r="I118" i="93"/>
  <c r="J118" i="93"/>
  <c r="K118" i="93"/>
  <c r="L118" i="93" s="1"/>
  <c r="I119" i="93"/>
  <c r="K119" i="93" s="1"/>
  <c r="J119" i="93"/>
  <c r="L119" i="93"/>
  <c r="I120" i="93"/>
  <c r="J120" i="93"/>
  <c r="K120" i="93"/>
  <c r="L120" i="93" s="1"/>
  <c r="I121" i="93"/>
  <c r="J121" i="93"/>
  <c r="K121" i="93" s="1"/>
  <c r="L121" i="93" s="1"/>
  <c r="I122" i="93"/>
  <c r="J122" i="93"/>
  <c r="K122" i="93" s="1"/>
  <c r="L122" i="93" s="1"/>
  <c r="I123" i="93"/>
  <c r="K123" i="93" s="1"/>
  <c r="J123" i="93"/>
  <c r="L123" i="93"/>
  <c r="I124" i="93"/>
  <c r="J124" i="93"/>
  <c r="K124" i="93" s="1"/>
  <c r="L124" i="93" s="1"/>
  <c r="I125" i="93"/>
  <c r="J125" i="93"/>
  <c r="K125" i="93"/>
  <c r="L125" i="93" s="1"/>
  <c r="I126" i="93"/>
  <c r="J126" i="93"/>
  <c r="K126" i="93"/>
  <c r="L126" i="93" s="1"/>
  <c r="I127" i="93"/>
  <c r="K127" i="93" s="1"/>
  <c r="J127" i="93"/>
  <c r="L127" i="93"/>
  <c r="I128" i="93"/>
  <c r="J128" i="93"/>
  <c r="K128" i="93"/>
  <c r="L128" i="93" s="1"/>
  <c r="I129" i="93"/>
  <c r="J129" i="93"/>
  <c r="K129" i="93" s="1"/>
  <c r="L129" i="93" s="1"/>
  <c r="I130" i="93"/>
  <c r="J130" i="93"/>
  <c r="K130" i="93" s="1"/>
  <c r="L130" i="93" s="1"/>
  <c r="I37" i="111"/>
  <c r="J37" i="111"/>
  <c r="K37" i="111"/>
  <c r="L37" i="111" s="1"/>
  <c r="I26" i="111"/>
  <c r="J26" i="111"/>
  <c r="K26" i="111" s="1"/>
  <c r="L26" i="111" s="1"/>
  <c r="I27" i="111"/>
  <c r="J27" i="111"/>
  <c r="K27" i="111"/>
  <c r="L27" i="111"/>
  <c r="V65" i="111" s="1"/>
  <c r="I28" i="111"/>
  <c r="K28" i="111" s="1"/>
  <c r="J28" i="111"/>
  <c r="L28" i="111"/>
  <c r="V66" i="111"/>
  <c r="I29" i="111"/>
  <c r="J29" i="111"/>
  <c r="K29" i="111"/>
  <c r="L29" i="111" s="1"/>
  <c r="I30" i="111"/>
  <c r="J30" i="111"/>
  <c r="K30" i="111" s="1"/>
  <c r="L30" i="111" s="1"/>
  <c r="I31" i="111"/>
  <c r="J31" i="111"/>
  <c r="I32" i="111"/>
  <c r="J32" i="111"/>
  <c r="K32" i="111" s="1"/>
  <c r="L32" i="111" s="1"/>
  <c r="I33" i="111"/>
  <c r="J33" i="111"/>
  <c r="K33" i="111"/>
  <c r="L33" i="111" s="1"/>
  <c r="I34" i="111"/>
  <c r="K34" i="111" s="1"/>
  <c r="L34" i="111" s="1"/>
  <c r="V72" i="111" s="1"/>
  <c r="J34" i="111"/>
  <c r="I35" i="111"/>
  <c r="K35" i="111" s="1"/>
  <c r="L35" i="111" s="1"/>
  <c r="J35" i="111"/>
  <c r="I36" i="111"/>
  <c r="K36" i="111" s="1"/>
  <c r="L36" i="111" s="1"/>
  <c r="J36" i="111"/>
  <c r="I38" i="111"/>
  <c r="J38" i="111"/>
  <c r="K38" i="111"/>
  <c r="L38" i="111" s="1"/>
  <c r="I39" i="111"/>
  <c r="K39" i="111" s="1"/>
  <c r="L39" i="111" s="1"/>
  <c r="J39" i="111"/>
  <c r="I40" i="111"/>
  <c r="K40" i="111" s="1"/>
  <c r="J40" i="111"/>
  <c r="L40" i="111"/>
  <c r="V78" i="111" s="1"/>
  <c r="I41" i="111"/>
  <c r="J41" i="111"/>
  <c r="K41" i="111"/>
  <c r="L41" i="111"/>
  <c r="V79" i="111" s="1"/>
  <c r="I42" i="111"/>
  <c r="J42" i="111"/>
  <c r="K42" i="111"/>
  <c r="L42" i="111" s="1"/>
  <c r="I43" i="111"/>
  <c r="J43" i="111"/>
  <c r="I44" i="111"/>
  <c r="J44" i="111"/>
  <c r="K44" i="111"/>
  <c r="L44" i="111" s="1"/>
  <c r="I45" i="111"/>
  <c r="J45" i="111"/>
  <c r="K45" i="111"/>
  <c r="L45" i="111" s="1"/>
  <c r="I131" i="111"/>
  <c r="K131" i="111" s="1"/>
  <c r="L131" i="111" s="1"/>
  <c r="J131" i="111"/>
  <c r="I132" i="111"/>
  <c r="J132" i="111"/>
  <c r="K132" i="111"/>
  <c r="L132" i="111" s="1"/>
  <c r="I133" i="111"/>
  <c r="K133" i="111" s="1"/>
  <c r="L133" i="111" s="1"/>
  <c r="J133" i="111"/>
  <c r="I134" i="111"/>
  <c r="K134" i="111" s="1"/>
  <c r="L134" i="111" s="1"/>
  <c r="J134" i="111"/>
  <c r="I135" i="111"/>
  <c r="J135" i="111"/>
  <c r="K135" i="111"/>
  <c r="L135" i="111" s="1"/>
  <c r="I136" i="111"/>
  <c r="K136" i="111" s="1"/>
  <c r="L136" i="111" s="1"/>
  <c r="V89" i="111" s="1"/>
  <c r="J136" i="111"/>
  <c r="I137" i="111"/>
  <c r="K137" i="111" s="1"/>
  <c r="L137" i="111" s="1"/>
  <c r="J137" i="111"/>
  <c r="I138" i="111"/>
  <c r="J138" i="111"/>
  <c r="K138" i="111"/>
  <c r="L138" i="111"/>
  <c r="V91" i="111" s="1"/>
  <c r="I139" i="111"/>
  <c r="J139" i="111"/>
  <c r="K139" i="111"/>
  <c r="L139" i="111" s="1"/>
  <c r="I140" i="111"/>
  <c r="K140" i="111" s="1"/>
  <c r="L140" i="111" s="1"/>
  <c r="J140" i="111"/>
  <c r="I141" i="111"/>
  <c r="K141" i="111" s="1"/>
  <c r="J141" i="111"/>
  <c r="L141" i="111"/>
  <c r="V94" i="111"/>
  <c r="I142" i="111"/>
  <c r="J142" i="111"/>
  <c r="K142" i="111"/>
  <c r="L142" i="111" s="1"/>
  <c r="I143" i="111"/>
  <c r="J143" i="111"/>
  <c r="K143" i="111"/>
  <c r="L143" i="111"/>
  <c r="I144" i="111"/>
  <c r="J144" i="111"/>
  <c r="I145" i="111"/>
  <c r="J145" i="111"/>
  <c r="K145" i="111"/>
  <c r="L145" i="111"/>
  <c r="V98" i="111" s="1"/>
  <c r="I146" i="111"/>
  <c r="J146" i="111"/>
  <c r="K146" i="111"/>
  <c r="L146" i="111"/>
  <c r="I147" i="111"/>
  <c r="K147" i="111" s="1"/>
  <c r="L147" i="111" s="1"/>
  <c r="J147" i="111"/>
  <c r="I148" i="111"/>
  <c r="J148" i="111"/>
  <c r="K148" i="111" s="1"/>
  <c r="L148" i="111" s="1"/>
  <c r="I149" i="111"/>
  <c r="K149" i="111" s="1"/>
  <c r="L149" i="111" s="1"/>
  <c r="J149" i="111"/>
  <c r="I150" i="111"/>
  <c r="K150" i="111" s="1"/>
  <c r="L150" i="111" s="1"/>
  <c r="V103" i="111" s="1"/>
  <c r="J150" i="111"/>
  <c r="I151" i="111"/>
  <c r="J151" i="111"/>
  <c r="K151" i="111" s="1"/>
  <c r="L151" i="111" s="1"/>
  <c r="I46" i="111"/>
  <c r="J46" i="111"/>
  <c r="K46" i="111" s="1"/>
  <c r="L46" i="111" s="1"/>
  <c r="I47" i="111"/>
  <c r="J47" i="111"/>
  <c r="K47" i="111"/>
  <c r="L47" i="111"/>
  <c r="I48" i="111"/>
  <c r="J48" i="111"/>
  <c r="I49" i="111"/>
  <c r="J49" i="111"/>
  <c r="K49" i="111" s="1"/>
  <c r="L49" i="111" s="1"/>
  <c r="I50" i="111"/>
  <c r="J50" i="111"/>
  <c r="K50" i="111"/>
  <c r="L50" i="111" s="1"/>
  <c r="I51" i="111"/>
  <c r="J51" i="111"/>
  <c r="K51" i="111"/>
  <c r="L51" i="111"/>
  <c r="I52" i="111"/>
  <c r="J52" i="111"/>
  <c r="I53" i="111"/>
  <c r="J53" i="111"/>
  <c r="K53" i="111"/>
  <c r="L53" i="111" s="1"/>
  <c r="I54" i="111"/>
  <c r="J54" i="111"/>
  <c r="K54" i="111" s="1"/>
  <c r="L54" i="111" s="1"/>
  <c r="I55" i="111"/>
  <c r="J55" i="111"/>
  <c r="K55" i="111"/>
  <c r="L55" i="111"/>
  <c r="I56" i="111"/>
  <c r="J56" i="111"/>
  <c r="I57" i="111"/>
  <c r="J57" i="111"/>
  <c r="K57" i="111" s="1"/>
  <c r="L57" i="111" s="1"/>
  <c r="I58" i="111"/>
  <c r="J58" i="111"/>
  <c r="K58" i="111"/>
  <c r="L58" i="111" s="1"/>
  <c r="I59" i="111"/>
  <c r="J59" i="111"/>
  <c r="K59" i="111"/>
  <c r="L59" i="111"/>
  <c r="I60" i="111"/>
  <c r="J60" i="111"/>
  <c r="I61" i="111"/>
  <c r="J61" i="111"/>
  <c r="K61" i="111"/>
  <c r="L61" i="111" s="1"/>
  <c r="I62" i="111"/>
  <c r="J62" i="111"/>
  <c r="K62" i="111" s="1"/>
  <c r="L62" i="111" s="1"/>
  <c r="I63" i="111"/>
  <c r="J63" i="111"/>
  <c r="K63" i="111"/>
  <c r="L63" i="111"/>
  <c r="I64" i="111"/>
  <c r="J64" i="111"/>
  <c r="I65" i="111"/>
  <c r="J65" i="111"/>
  <c r="K65" i="111" s="1"/>
  <c r="L65" i="111" s="1"/>
  <c r="I66" i="111"/>
  <c r="J66" i="111"/>
  <c r="K66" i="111"/>
  <c r="L66" i="111" s="1"/>
  <c r="I67" i="111"/>
  <c r="J67" i="111"/>
  <c r="K67" i="111"/>
  <c r="L67" i="111"/>
  <c r="I68" i="111"/>
  <c r="J68" i="111"/>
  <c r="I69" i="111"/>
  <c r="J69" i="111"/>
  <c r="K69" i="111"/>
  <c r="L69" i="111" s="1"/>
  <c r="I70" i="111"/>
  <c r="J70" i="111"/>
  <c r="K70" i="111" s="1"/>
  <c r="L70" i="111" s="1"/>
  <c r="I71" i="111"/>
  <c r="J71" i="111"/>
  <c r="K71" i="111"/>
  <c r="L71" i="111"/>
  <c r="I72" i="111"/>
  <c r="J72" i="111"/>
  <c r="I73" i="111"/>
  <c r="J73" i="111"/>
  <c r="K73" i="111" s="1"/>
  <c r="L73" i="111" s="1"/>
  <c r="I74" i="111"/>
  <c r="J74" i="111"/>
  <c r="K74" i="111"/>
  <c r="L74" i="111" s="1"/>
  <c r="I75" i="111"/>
  <c r="J75" i="111"/>
  <c r="K75" i="111"/>
  <c r="L75" i="111"/>
  <c r="I76" i="111"/>
  <c r="J76" i="111"/>
  <c r="I77" i="111"/>
  <c r="J77" i="111"/>
  <c r="K77" i="111"/>
  <c r="L77" i="111" s="1"/>
  <c r="I78" i="111"/>
  <c r="J78" i="111"/>
  <c r="K78" i="111" s="1"/>
  <c r="L78" i="111" s="1"/>
  <c r="I79" i="111"/>
  <c r="J79" i="111"/>
  <c r="K79" i="111"/>
  <c r="L79" i="111"/>
  <c r="I80" i="111"/>
  <c r="J80" i="111"/>
  <c r="I81" i="111"/>
  <c r="J81" i="111"/>
  <c r="K81" i="111" s="1"/>
  <c r="L81" i="111" s="1"/>
  <c r="I82" i="111"/>
  <c r="J82" i="111"/>
  <c r="K82" i="111"/>
  <c r="L82" i="111" s="1"/>
  <c r="I83" i="111"/>
  <c r="J83" i="111"/>
  <c r="K83" i="111"/>
  <c r="L83" i="111"/>
  <c r="I84" i="111"/>
  <c r="J84" i="111"/>
  <c r="I85" i="111"/>
  <c r="J85" i="111"/>
  <c r="K85" i="111"/>
  <c r="L85" i="111" s="1"/>
  <c r="I86" i="111"/>
  <c r="J86" i="111"/>
  <c r="K86" i="111" s="1"/>
  <c r="L86" i="111" s="1"/>
  <c r="I87" i="111"/>
  <c r="J87" i="111"/>
  <c r="K87" i="111"/>
  <c r="L87" i="111"/>
  <c r="I88" i="111"/>
  <c r="J88" i="111"/>
  <c r="I89" i="111"/>
  <c r="J89" i="111"/>
  <c r="K89" i="111" s="1"/>
  <c r="L89" i="111" s="1"/>
  <c r="I90" i="111"/>
  <c r="J90" i="111"/>
  <c r="K90" i="111"/>
  <c r="L90" i="111" s="1"/>
  <c r="I91" i="111"/>
  <c r="J91" i="111"/>
  <c r="K91" i="111"/>
  <c r="L91" i="111"/>
  <c r="I92" i="111"/>
  <c r="J92" i="111"/>
  <c r="I93" i="111"/>
  <c r="J93" i="111"/>
  <c r="K93" i="111"/>
  <c r="L93" i="111" s="1"/>
  <c r="I94" i="111"/>
  <c r="J94" i="111"/>
  <c r="K94" i="111" s="1"/>
  <c r="L94" i="111" s="1"/>
  <c r="I95" i="111"/>
  <c r="J95" i="111"/>
  <c r="K95" i="111"/>
  <c r="L95" i="111"/>
  <c r="I96" i="111"/>
  <c r="J96" i="111"/>
  <c r="I97" i="111"/>
  <c r="J97" i="111"/>
  <c r="K97" i="111" s="1"/>
  <c r="L97" i="111" s="1"/>
  <c r="I98" i="111"/>
  <c r="J98" i="111"/>
  <c r="K98" i="111"/>
  <c r="L98" i="111" s="1"/>
  <c r="I99" i="111"/>
  <c r="J99" i="111"/>
  <c r="K99" i="111"/>
  <c r="L99" i="111"/>
  <c r="I100" i="111"/>
  <c r="J100" i="111"/>
  <c r="I101" i="111"/>
  <c r="J101" i="111"/>
  <c r="K101" i="111"/>
  <c r="L101" i="111" s="1"/>
  <c r="I102" i="111"/>
  <c r="J102" i="111"/>
  <c r="K102" i="111" s="1"/>
  <c r="L102" i="111" s="1"/>
  <c r="I103" i="111"/>
  <c r="J103" i="111"/>
  <c r="K103" i="111"/>
  <c r="L103" i="111"/>
  <c r="I104" i="111"/>
  <c r="J104" i="111"/>
  <c r="I105" i="111"/>
  <c r="J105" i="111"/>
  <c r="K105" i="111" s="1"/>
  <c r="L105" i="111" s="1"/>
  <c r="I106" i="111"/>
  <c r="J106" i="111"/>
  <c r="K106" i="111"/>
  <c r="L106" i="111" s="1"/>
  <c r="I107" i="111"/>
  <c r="J107" i="111"/>
  <c r="K107" i="111"/>
  <c r="L107" i="111"/>
  <c r="I108" i="111"/>
  <c r="J108" i="111"/>
  <c r="I109" i="111"/>
  <c r="J109" i="111"/>
  <c r="K109" i="111"/>
  <c r="L109" i="111" s="1"/>
  <c r="I110" i="111"/>
  <c r="J110" i="111"/>
  <c r="K110" i="111" s="1"/>
  <c r="L110" i="111" s="1"/>
  <c r="I111" i="111"/>
  <c r="J111" i="111"/>
  <c r="K111" i="111"/>
  <c r="L111" i="111"/>
  <c r="I112" i="111"/>
  <c r="J112" i="111"/>
  <c r="I113" i="111"/>
  <c r="J113" i="111"/>
  <c r="K113" i="111" s="1"/>
  <c r="L113" i="111" s="1"/>
  <c r="I114" i="111"/>
  <c r="J114" i="111"/>
  <c r="K114" i="111"/>
  <c r="L114" i="111" s="1"/>
  <c r="I115" i="111"/>
  <c r="J115" i="111"/>
  <c r="K115" i="111"/>
  <c r="L115" i="111"/>
  <c r="I116" i="111"/>
  <c r="J116" i="111"/>
  <c r="I117" i="111"/>
  <c r="J117" i="111"/>
  <c r="K117" i="111"/>
  <c r="L117" i="111" s="1"/>
  <c r="I118" i="111"/>
  <c r="J118" i="111"/>
  <c r="K118" i="111" s="1"/>
  <c r="L118" i="111" s="1"/>
  <c r="I119" i="111"/>
  <c r="J119" i="111"/>
  <c r="K119" i="111"/>
  <c r="L119" i="111"/>
  <c r="I120" i="111"/>
  <c r="J120" i="111"/>
  <c r="I121" i="111"/>
  <c r="J121" i="111"/>
  <c r="K121" i="111" s="1"/>
  <c r="L121" i="111" s="1"/>
  <c r="I122" i="111"/>
  <c r="J122" i="111"/>
  <c r="K122" i="111"/>
  <c r="L122" i="111" s="1"/>
  <c r="I123" i="111"/>
  <c r="J123" i="111"/>
  <c r="K123" i="111"/>
  <c r="L123" i="111"/>
  <c r="I124" i="111"/>
  <c r="J124" i="111"/>
  <c r="I125" i="111"/>
  <c r="J125" i="111"/>
  <c r="K125" i="111"/>
  <c r="L125" i="111" s="1"/>
  <c r="I126" i="111"/>
  <c r="J126" i="111"/>
  <c r="K126" i="111" s="1"/>
  <c r="L126" i="111" s="1"/>
  <c r="I127" i="111"/>
  <c r="J127" i="111"/>
  <c r="K127" i="111"/>
  <c r="L127" i="111"/>
  <c r="I128" i="111"/>
  <c r="J128" i="111"/>
  <c r="I129" i="111"/>
  <c r="J129" i="111"/>
  <c r="K129" i="111" s="1"/>
  <c r="L129" i="111" s="1"/>
  <c r="I130" i="111"/>
  <c r="J130" i="111"/>
  <c r="K130" i="111"/>
  <c r="L130" i="111" s="1"/>
  <c r="I7" i="95"/>
  <c r="J7" i="95"/>
  <c r="K7" i="95" s="1"/>
  <c r="L7" i="95" s="1"/>
  <c r="I8" i="95"/>
  <c r="J8" i="95"/>
  <c r="K8" i="95"/>
  <c r="L8" i="95"/>
  <c r="I9" i="95"/>
  <c r="K9" i="95" s="1"/>
  <c r="L9" i="95" s="1"/>
  <c r="J9" i="95"/>
  <c r="I10" i="95"/>
  <c r="J10" i="95"/>
  <c r="K10" i="95" s="1"/>
  <c r="L10" i="95" s="1"/>
  <c r="I11" i="95"/>
  <c r="K11" i="95" s="1"/>
  <c r="L11" i="95" s="1"/>
  <c r="J11" i="95"/>
  <c r="I12" i="95"/>
  <c r="J12" i="95"/>
  <c r="K12" i="95"/>
  <c r="L12" i="95" s="1"/>
  <c r="I13" i="95"/>
  <c r="J13" i="95"/>
  <c r="I14" i="95"/>
  <c r="K14" i="95" s="1"/>
  <c r="L14" i="95" s="1"/>
  <c r="J14" i="95"/>
  <c r="I15" i="95"/>
  <c r="J15" i="95"/>
  <c r="K15" i="95" s="1"/>
  <c r="L15" i="95" s="1"/>
  <c r="I16" i="95"/>
  <c r="J16" i="95"/>
  <c r="K16" i="95"/>
  <c r="L16" i="95"/>
  <c r="I17" i="95"/>
  <c r="K17" i="95" s="1"/>
  <c r="L17" i="95" s="1"/>
  <c r="J17" i="95"/>
  <c r="I18" i="95"/>
  <c r="J18" i="95"/>
  <c r="K18" i="95" s="1"/>
  <c r="L18" i="95"/>
  <c r="I19" i="95"/>
  <c r="K19" i="95" s="1"/>
  <c r="L19" i="95" s="1"/>
  <c r="J19" i="95"/>
  <c r="I20" i="95"/>
  <c r="J20" i="95"/>
  <c r="K20" i="95"/>
  <c r="L20" i="95" s="1"/>
  <c r="I21" i="95"/>
  <c r="J21" i="95"/>
  <c r="I22" i="95"/>
  <c r="K22" i="95" s="1"/>
  <c r="L22" i="95" s="1"/>
  <c r="J22" i="95"/>
  <c r="I23" i="95"/>
  <c r="J23" i="95"/>
  <c r="K23" i="95" s="1"/>
  <c r="L23" i="95" s="1"/>
  <c r="I24" i="95"/>
  <c r="J24" i="95"/>
  <c r="K24" i="95"/>
  <c r="L24" i="95"/>
  <c r="I25" i="95"/>
  <c r="K25" i="95" s="1"/>
  <c r="L25" i="95" s="1"/>
  <c r="J25" i="95"/>
  <c r="I152" i="95"/>
  <c r="J152" i="95"/>
  <c r="K152" i="95" s="1"/>
  <c r="L152" i="95" s="1"/>
  <c r="I6" i="95"/>
  <c r="J6" i="95"/>
  <c r="K6" i="95"/>
  <c r="L6" i="95"/>
  <c r="I7" i="94"/>
  <c r="J7" i="94"/>
  <c r="I8" i="94"/>
  <c r="J8" i="94"/>
  <c r="K8" i="94" s="1"/>
  <c r="L8" i="94" s="1"/>
  <c r="I9" i="94"/>
  <c r="J9" i="94"/>
  <c r="K9" i="94"/>
  <c r="L9" i="94" s="1"/>
  <c r="I10" i="94"/>
  <c r="J10" i="94"/>
  <c r="K10" i="94"/>
  <c r="L10" i="94"/>
  <c r="I11" i="94"/>
  <c r="J11" i="94"/>
  <c r="I12" i="94"/>
  <c r="J12" i="94"/>
  <c r="K12" i="94"/>
  <c r="L12" i="94" s="1"/>
  <c r="I13" i="94"/>
  <c r="J13" i="94"/>
  <c r="K13" i="94" s="1"/>
  <c r="L13" i="94" s="1"/>
  <c r="I14" i="94"/>
  <c r="J14" i="94"/>
  <c r="K14" i="94"/>
  <c r="L14" i="94"/>
  <c r="I15" i="94"/>
  <c r="J15" i="94"/>
  <c r="I16" i="94"/>
  <c r="J16" i="94"/>
  <c r="K16" i="94" s="1"/>
  <c r="L16" i="94" s="1"/>
  <c r="I17" i="94"/>
  <c r="J17" i="94"/>
  <c r="K17" i="94" s="1"/>
  <c r="L17" i="94" s="1"/>
  <c r="I18" i="94"/>
  <c r="J18" i="94"/>
  <c r="K18" i="94"/>
  <c r="L18" i="94"/>
  <c r="I19" i="94"/>
  <c r="J19" i="94"/>
  <c r="I20" i="94"/>
  <c r="J20" i="94"/>
  <c r="K20" i="94" s="1"/>
  <c r="L20" i="94" s="1"/>
  <c r="I21" i="94"/>
  <c r="J21" i="94"/>
  <c r="K21" i="94" s="1"/>
  <c r="L21" i="94" s="1"/>
  <c r="I22" i="94"/>
  <c r="J22" i="94"/>
  <c r="K22" i="94"/>
  <c r="L22" i="94"/>
  <c r="I23" i="94"/>
  <c r="J23" i="94"/>
  <c r="I24" i="94"/>
  <c r="J24" i="94"/>
  <c r="K24" i="94" s="1"/>
  <c r="L24" i="94" s="1"/>
  <c r="I25" i="94"/>
  <c r="J25" i="94"/>
  <c r="K25" i="94"/>
  <c r="L25" i="94" s="1"/>
  <c r="I6" i="94"/>
  <c r="J6" i="94"/>
  <c r="I7" i="93"/>
  <c r="J7" i="93"/>
  <c r="K7" i="93" s="1"/>
  <c r="L7" i="93" s="1"/>
  <c r="I8" i="93"/>
  <c r="J8" i="93"/>
  <c r="K8" i="93" s="1"/>
  <c r="L8" i="93" s="1"/>
  <c r="I9" i="93"/>
  <c r="J9" i="93"/>
  <c r="K9" i="93"/>
  <c r="L9" i="93"/>
  <c r="I10" i="93"/>
  <c r="J10" i="93"/>
  <c r="I11" i="93"/>
  <c r="J11" i="93"/>
  <c r="K11" i="93" s="1"/>
  <c r="L11" i="93" s="1"/>
  <c r="I12" i="93"/>
  <c r="J12" i="93"/>
  <c r="K12" i="93"/>
  <c r="L12" i="93" s="1"/>
  <c r="I13" i="93"/>
  <c r="J13" i="93"/>
  <c r="K13" i="93"/>
  <c r="L13" i="93"/>
  <c r="I14" i="93"/>
  <c r="J14" i="93"/>
  <c r="I15" i="93"/>
  <c r="J15" i="93"/>
  <c r="K15" i="93"/>
  <c r="L15" i="93" s="1"/>
  <c r="I16" i="93"/>
  <c r="J16" i="93"/>
  <c r="K16" i="93" s="1"/>
  <c r="L16" i="93" s="1"/>
  <c r="I17" i="93"/>
  <c r="J17" i="93"/>
  <c r="K17" i="93"/>
  <c r="L17" i="93"/>
  <c r="I18" i="93"/>
  <c r="J18" i="93"/>
  <c r="I19" i="93"/>
  <c r="J19" i="93"/>
  <c r="K19" i="93" s="1"/>
  <c r="L19" i="93" s="1"/>
  <c r="I20" i="93"/>
  <c r="J20" i="93"/>
  <c r="K20" i="93" s="1"/>
  <c r="L20" i="93" s="1"/>
  <c r="I21" i="93"/>
  <c r="J21" i="93"/>
  <c r="K21" i="93"/>
  <c r="L21" i="93"/>
  <c r="I22" i="93"/>
  <c r="J22" i="93"/>
  <c r="I23" i="93"/>
  <c r="J23" i="93"/>
  <c r="K23" i="93"/>
  <c r="L23" i="93" s="1"/>
  <c r="I24" i="93"/>
  <c r="J24" i="93"/>
  <c r="K24" i="93" s="1"/>
  <c r="L24" i="93" s="1"/>
  <c r="I25" i="93"/>
  <c r="J25" i="93"/>
  <c r="K25" i="93"/>
  <c r="L25" i="93"/>
  <c r="I152" i="93"/>
  <c r="J152" i="93"/>
  <c r="K152" i="93"/>
  <c r="L152" i="93"/>
  <c r="I6" i="93"/>
  <c r="K6" i="93" s="1"/>
  <c r="L6" i="93" s="1"/>
  <c r="J6" i="93"/>
  <c r="I7" i="111"/>
  <c r="J7" i="111"/>
  <c r="K7" i="111"/>
  <c r="L7" i="111" s="1"/>
  <c r="I8" i="111"/>
  <c r="J8" i="111"/>
  <c r="I9" i="111"/>
  <c r="K9" i="111" s="1"/>
  <c r="L9" i="111" s="1"/>
  <c r="J9" i="111"/>
  <c r="I10" i="111"/>
  <c r="J10" i="111"/>
  <c r="K10" i="111"/>
  <c r="L10" i="111"/>
  <c r="I11" i="111"/>
  <c r="J11" i="111"/>
  <c r="K11" i="111"/>
  <c r="L11" i="111"/>
  <c r="I12" i="111"/>
  <c r="K12" i="111" s="1"/>
  <c r="L12" i="111" s="1"/>
  <c r="J12" i="111"/>
  <c r="I13" i="111"/>
  <c r="J13" i="111"/>
  <c r="K13" i="111"/>
  <c r="L13" i="111"/>
  <c r="I14" i="111"/>
  <c r="K14" i="111" s="1"/>
  <c r="L14" i="111" s="1"/>
  <c r="J14" i="111"/>
  <c r="I15" i="111"/>
  <c r="J15" i="111"/>
  <c r="K15" i="111"/>
  <c r="L15" i="111" s="1"/>
  <c r="I16" i="111"/>
  <c r="J16" i="111"/>
  <c r="I17" i="111"/>
  <c r="K17" i="111" s="1"/>
  <c r="L17" i="111" s="1"/>
  <c r="J17" i="111"/>
  <c r="I18" i="111"/>
  <c r="J18" i="111"/>
  <c r="K18" i="111"/>
  <c r="L18" i="111"/>
  <c r="I19" i="111"/>
  <c r="J19" i="111"/>
  <c r="K19" i="111"/>
  <c r="L19" i="111"/>
  <c r="I20" i="111"/>
  <c r="K20" i="111" s="1"/>
  <c r="L20" i="111" s="1"/>
  <c r="J20" i="111"/>
  <c r="I21" i="111"/>
  <c r="J21" i="111"/>
  <c r="K21" i="111"/>
  <c r="L21" i="111"/>
  <c r="I22" i="111"/>
  <c r="K22" i="111" s="1"/>
  <c r="L22" i="111" s="1"/>
  <c r="J22" i="111"/>
  <c r="I23" i="111"/>
  <c r="J23" i="111"/>
  <c r="K23" i="111"/>
  <c r="L23" i="111" s="1"/>
  <c r="I24" i="111"/>
  <c r="J24" i="111"/>
  <c r="I25" i="111"/>
  <c r="K25" i="111" s="1"/>
  <c r="L25" i="111" s="1"/>
  <c r="J25" i="111"/>
  <c r="I152" i="111"/>
  <c r="J152" i="111"/>
  <c r="K152" i="111"/>
  <c r="L152" i="111"/>
  <c r="I6" i="111"/>
  <c r="J6" i="111"/>
  <c r="I7" i="105"/>
  <c r="J7" i="105"/>
  <c r="K7" i="105" s="1"/>
  <c r="L7" i="105" s="1"/>
  <c r="I8" i="105"/>
  <c r="J8" i="105"/>
  <c r="K8" i="105" s="1"/>
  <c r="L8" i="105" s="1"/>
  <c r="I9" i="105"/>
  <c r="K9" i="105" s="1"/>
  <c r="L9" i="105" s="1"/>
  <c r="J9" i="105"/>
  <c r="I10" i="105"/>
  <c r="J10" i="105"/>
  <c r="K10" i="105" s="1"/>
  <c r="L10" i="105" s="1"/>
  <c r="I11" i="105"/>
  <c r="J11" i="105"/>
  <c r="K11" i="105"/>
  <c r="L11" i="105"/>
  <c r="I12" i="105"/>
  <c r="J12" i="105"/>
  <c r="K12" i="105" s="1"/>
  <c r="L12" i="105" s="1"/>
  <c r="I13" i="105"/>
  <c r="K13" i="105" s="1"/>
  <c r="L13" i="105" s="1"/>
  <c r="J13" i="105"/>
  <c r="I14" i="105"/>
  <c r="J14" i="105"/>
  <c r="K14" i="105" s="1"/>
  <c r="L14" i="105" s="1"/>
  <c r="I15" i="105"/>
  <c r="J15" i="105"/>
  <c r="K15" i="105"/>
  <c r="L15" i="105"/>
  <c r="I16" i="105"/>
  <c r="J16" i="105"/>
  <c r="K16" i="105" s="1"/>
  <c r="L16" i="105" s="1"/>
  <c r="I17" i="105"/>
  <c r="K17" i="105" s="1"/>
  <c r="L17" i="105" s="1"/>
  <c r="J17" i="105"/>
  <c r="I18" i="105"/>
  <c r="J18" i="105"/>
  <c r="K18" i="105" s="1"/>
  <c r="L18" i="105" s="1"/>
  <c r="I19" i="105"/>
  <c r="J19" i="105"/>
  <c r="K19" i="105"/>
  <c r="L19" i="105"/>
  <c r="I20" i="105"/>
  <c r="J20" i="105"/>
  <c r="K20" i="105" s="1"/>
  <c r="L20" i="105" s="1"/>
  <c r="I21" i="105"/>
  <c r="K21" i="105" s="1"/>
  <c r="J21" i="105"/>
  <c r="L21" i="105"/>
  <c r="I22" i="105"/>
  <c r="J22" i="105"/>
  <c r="K22" i="105" s="1"/>
  <c r="L22" i="105" s="1"/>
  <c r="I23" i="105"/>
  <c r="J23" i="105"/>
  <c r="K23" i="105"/>
  <c r="L23" i="105" s="1"/>
  <c r="I24" i="105"/>
  <c r="J24" i="105"/>
  <c r="K24" i="105" s="1"/>
  <c r="L24" i="105" s="1"/>
  <c r="I25" i="105"/>
  <c r="K25" i="105" s="1"/>
  <c r="J25" i="105"/>
  <c r="L25" i="105"/>
  <c r="I152" i="105"/>
  <c r="J152" i="105"/>
  <c r="K152" i="105"/>
  <c r="L152" i="105" s="1"/>
  <c r="I6" i="105"/>
  <c r="J6" i="105"/>
  <c r="K6" i="105" s="1"/>
  <c r="L6" i="105" s="1"/>
  <c r="I146" i="96"/>
  <c r="K146" i="96" s="1"/>
  <c r="J146" i="96"/>
  <c r="L146" i="96"/>
  <c r="I26" i="96"/>
  <c r="J26" i="96"/>
  <c r="K26" i="96" s="1"/>
  <c r="L26" i="96" s="1"/>
  <c r="V64" i="96" s="1"/>
  <c r="I27" i="96"/>
  <c r="J27" i="96"/>
  <c r="K27" i="96"/>
  <c r="L27" i="96" s="1"/>
  <c r="V65" i="96" s="1"/>
  <c r="I28" i="96"/>
  <c r="J28" i="96"/>
  <c r="K28" i="96"/>
  <c r="L28" i="96" s="1"/>
  <c r="V66" i="96" s="1"/>
  <c r="I29" i="96"/>
  <c r="J29" i="96"/>
  <c r="K29" i="96"/>
  <c r="L29" i="96" s="1"/>
  <c r="V67" i="96" s="1"/>
  <c r="I30" i="96"/>
  <c r="K30" i="96" s="1"/>
  <c r="J30" i="96"/>
  <c r="L30" i="96"/>
  <c r="V68" i="96" s="1"/>
  <c r="I31" i="96"/>
  <c r="K31" i="96" s="1"/>
  <c r="L31" i="96" s="1"/>
  <c r="V69" i="96" s="1"/>
  <c r="J31" i="96"/>
  <c r="I32" i="96"/>
  <c r="J32" i="96"/>
  <c r="K32" i="96"/>
  <c r="L32" i="96" s="1"/>
  <c r="V70" i="96" s="1"/>
  <c r="I33" i="96"/>
  <c r="K33" i="96" s="1"/>
  <c r="L33" i="96" s="1"/>
  <c r="V71" i="96" s="1"/>
  <c r="J33" i="96"/>
  <c r="I34" i="96"/>
  <c r="J34" i="96"/>
  <c r="K34" i="96"/>
  <c r="L34" i="96" s="1"/>
  <c r="V72" i="96" s="1"/>
  <c r="I35" i="96"/>
  <c r="J35" i="96"/>
  <c r="K35" i="96"/>
  <c r="L35" i="96" s="1"/>
  <c r="V73" i="96" s="1"/>
  <c r="I36" i="96"/>
  <c r="K36" i="96" s="1"/>
  <c r="L36" i="96" s="1"/>
  <c r="V74" i="96" s="1"/>
  <c r="J36" i="96"/>
  <c r="I37" i="96"/>
  <c r="K37" i="96" s="1"/>
  <c r="L37" i="96" s="1"/>
  <c r="V75" i="96" s="1"/>
  <c r="J37" i="96"/>
  <c r="I38" i="96"/>
  <c r="K38" i="96" s="1"/>
  <c r="L38" i="96" s="1"/>
  <c r="J38" i="96"/>
  <c r="I39" i="96"/>
  <c r="J39" i="96"/>
  <c r="K39" i="96" s="1"/>
  <c r="L39" i="96" s="1"/>
  <c r="I40" i="96"/>
  <c r="J40" i="96"/>
  <c r="K40" i="96" s="1"/>
  <c r="L40" i="96" s="1"/>
  <c r="I41" i="96"/>
  <c r="K41" i="96" s="1"/>
  <c r="L41" i="96" s="1"/>
  <c r="V79" i="96" s="1"/>
  <c r="J41" i="96"/>
  <c r="I42" i="96"/>
  <c r="K42" i="96" s="1"/>
  <c r="L42" i="96" s="1"/>
  <c r="J42" i="96"/>
  <c r="I43" i="96"/>
  <c r="J43" i="96"/>
  <c r="K43" i="96"/>
  <c r="L43" i="96"/>
  <c r="I44" i="96"/>
  <c r="K44" i="96" s="1"/>
  <c r="L44" i="96" s="1"/>
  <c r="J44" i="96"/>
  <c r="I45" i="96"/>
  <c r="K45" i="96" s="1"/>
  <c r="L45" i="96" s="1"/>
  <c r="J45" i="96"/>
  <c r="I131" i="96"/>
  <c r="K131" i="96" s="1"/>
  <c r="L131" i="96" s="1"/>
  <c r="V84" i="96" s="1"/>
  <c r="J131" i="96"/>
  <c r="I132" i="96"/>
  <c r="J132" i="96"/>
  <c r="K132" i="96"/>
  <c r="L132" i="96" s="1"/>
  <c r="I133" i="96"/>
  <c r="J133" i="96"/>
  <c r="K133" i="96" s="1"/>
  <c r="L133" i="96" s="1"/>
  <c r="V86" i="96" s="1"/>
  <c r="I134" i="96"/>
  <c r="J134" i="96"/>
  <c r="I135" i="96"/>
  <c r="K135" i="96" s="1"/>
  <c r="L135" i="96" s="1"/>
  <c r="V88" i="96" s="1"/>
  <c r="J135" i="96"/>
  <c r="I136" i="96"/>
  <c r="J136" i="96"/>
  <c r="K136" i="96"/>
  <c r="L136" i="96" s="1"/>
  <c r="I137" i="96"/>
  <c r="J137" i="96"/>
  <c r="K137" i="96" s="1"/>
  <c r="L137" i="96" s="1"/>
  <c r="V90" i="96" s="1"/>
  <c r="I138" i="96"/>
  <c r="J138" i="96"/>
  <c r="K138" i="96" s="1"/>
  <c r="L138" i="96" s="1"/>
  <c r="I139" i="96"/>
  <c r="K139" i="96" s="1"/>
  <c r="J139" i="96"/>
  <c r="L139" i="96"/>
  <c r="V92" i="96" s="1"/>
  <c r="I140" i="96"/>
  <c r="K140" i="96" s="1"/>
  <c r="L140" i="96" s="1"/>
  <c r="J140" i="96"/>
  <c r="I141" i="96"/>
  <c r="J141" i="96"/>
  <c r="K141" i="96" s="1"/>
  <c r="L141" i="96" s="1"/>
  <c r="V94" i="96" s="1"/>
  <c r="I142" i="96"/>
  <c r="K142" i="96" s="1"/>
  <c r="L142" i="96" s="1"/>
  <c r="J142" i="96"/>
  <c r="V95" i="96"/>
  <c r="I143" i="96"/>
  <c r="J143" i="96"/>
  <c r="K143" i="96" s="1"/>
  <c r="L143" i="96" s="1"/>
  <c r="V96" i="96" s="1"/>
  <c r="I144" i="96"/>
  <c r="J144" i="96"/>
  <c r="K144" i="96"/>
  <c r="L144" i="96" s="1"/>
  <c r="I145" i="96"/>
  <c r="J145" i="96"/>
  <c r="K145" i="96"/>
  <c r="L145" i="96" s="1"/>
  <c r="V98" i="96" s="1"/>
  <c r="V99" i="96"/>
  <c r="I147" i="96"/>
  <c r="K147" i="96" s="1"/>
  <c r="L147" i="96" s="1"/>
  <c r="V100" i="96" s="1"/>
  <c r="J147" i="96"/>
  <c r="I148" i="96"/>
  <c r="J148" i="96"/>
  <c r="K148" i="96"/>
  <c r="L148" i="96" s="1"/>
  <c r="V101" i="96" s="1"/>
  <c r="I149" i="96"/>
  <c r="J149" i="96"/>
  <c r="K149" i="96" s="1"/>
  <c r="L149" i="96" s="1"/>
  <c r="V102" i="96" s="1"/>
  <c r="I150" i="96"/>
  <c r="J150" i="96"/>
  <c r="K150" i="96" s="1"/>
  <c r="L150" i="96" s="1"/>
  <c r="V103" i="96" s="1"/>
  <c r="I151" i="96"/>
  <c r="K151" i="96" s="1"/>
  <c r="J151" i="96"/>
  <c r="L151" i="96"/>
  <c r="V104" i="96" s="1"/>
  <c r="I146" i="116"/>
  <c r="J146" i="116"/>
  <c r="K146" i="116"/>
  <c r="L146" i="116"/>
  <c r="I26" i="116"/>
  <c r="J26" i="116"/>
  <c r="K26" i="116"/>
  <c r="L26" i="116" s="1"/>
  <c r="V64" i="116" s="1"/>
  <c r="I27" i="116"/>
  <c r="J27" i="116"/>
  <c r="K27" i="116" s="1"/>
  <c r="L27" i="116" s="1"/>
  <c r="V65" i="116" s="1"/>
  <c r="I28" i="116"/>
  <c r="J28" i="116"/>
  <c r="I29" i="116"/>
  <c r="K29" i="116" s="1"/>
  <c r="L29" i="116" s="1"/>
  <c r="V67" i="116" s="1"/>
  <c r="J29" i="116"/>
  <c r="I30" i="116"/>
  <c r="J30" i="116"/>
  <c r="K30" i="116"/>
  <c r="L30" i="116" s="1"/>
  <c r="V68" i="116" s="1"/>
  <c r="I31" i="116"/>
  <c r="J31" i="116"/>
  <c r="K31" i="116" s="1"/>
  <c r="L31" i="116" s="1"/>
  <c r="V69" i="116" s="1"/>
  <c r="I32" i="116"/>
  <c r="J32" i="116"/>
  <c r="K32" i="116" s="1"/>
  <c r="L32" i="116" s="1"/>
  <c r="V70" i="116" s="1"/>
  <c r="I33" i="116"/>
  <c r="K33" i="116" s="1"/>
  <c r="J33" i="116"/>
  <c r="L33" i="116"/>
  <c r="V71" i="116" s="1"/>
  <c r="I34" i="116"/>
  <c r="K34" i="116" s="1"/>
  <c r="L34" i="116" s="1"/>
  <c r="V72" i="116" s="1"/>
  <c r="J34" i="116"/>
  <c r="I35" i="116"/>
  <c r="J35" i="116"/>
  <c r="K35" i="116" s="1"/>
  <c r="L35" i="116" s="1"/>
  <c r="V73" i="116" s="1"/>
  <c r="I36" i="116"/>
  <c r="K36" i="116" s="1"/>
  <c r="L36" i="116" s="1"/>
  <c r="J36" i="116"/>
  <c r="V74" i="116"/>
  <c r="I37" i="116"/>
  <c r="J37" i="116"/>
  <c r="K37" i="116" s="1"/>
  <c r="L37" i="116" s="1"/>
  <c r="V75" i="116" s="1"/>
  <c r="I38" i="116"/>
  <c r="J38" i="116"/>
  <c r="K38" i="116"/>
  <c r="L38" i="116" s="1"/>
  <c r="I39" i="116"/>
  <c r="J39" i="116"/>
  <c r="K39" i="116"/>
  <c r="L39" i="116" s="1"/>
  <c r="I40" i="116"/>
  <c r="J40" i="116"/>
  <c r="K40" i="116"/>
  <c r="L40" i="116" s="1"/>
  <c r="I41" i="116"/>
  <c r="K41" i="116" s="1"/>
  <c r="J41" i="116"/>
  <c r="L41" i="116"/>
  <c r="I42" i="116"/>
  <c r="K42" i="116" s="1"/>
  <c r="L42" i="116" s="1"/>
  <c r="J42" i="116"/>
  <c r="I43" i="116"/>
  <c r="J43" i="116"/>
  <c r="K43" i="116"/>
  <c r="L43" i="116" s="1"/>
  <c r="I44" i="116"/>
  <c r="K44" i="116" s="1"/>
  <c r="L44" i="116" s="1"/>
  <c r="V82" i="116" s="1"/>
  <c r="J44" i="116"/>
  <c r="I45" i="116"/>
  <c r="J45" i="116"/>
  <c r="K45" i="116"/>
  <c r="L45" i="116" s="1"/>
  <c r="I131" i="116"/>
  <c r="J131" i="116"/>
  <c r="K131" i="116"/>
  <c r="L131" i="116" s="1"/>
  <c r="V84" i="116" s="1"/>
  <c r="I132" i="116"/>
  <c r="K132" i="116" s="1"/>
  <c r="L132" i="116" s="1"/>
  <c r="J132" i="116"/>
  <c r="I133" i="116"/>
  <c r="K133" i="116" s="1"/>
  <c r="L133" i="116" s="1"/>
  <c r="V86" i="116" s="1"/>
  <c r="J133" i="116"/>
  <c r="I134" i="116"/>
  <c r="K134" i="116" s="1"/>
  <c r="L134" i="116" s="1"/>
  <c r="J134" i="116"/>
  <c r="I135" i="116"/>
  <c r="J135" i="116"/>
  <c r="K135" i="116" s="1"/>
  <c r="L135" i="116" s="1"/>
  <c r="V88" i="116" s="1"/>
  <c r="I136" i="116"/>
  <c r="J136" i="116"/>
  <c r="K136" i="116" s="1"/>
  <c r="L136" i="116" s="1"/>
  <c r="I137" i="116"/>
  <c r="K137" i="116" s="1"/>
  <c r="L137" i="116" s="1"/>
  <c r="V90" i="116" s="1"/>
  <c r="J137" i="116"/>
  <c r="I138" i="116"/>
  <c r="K138" i="116" s="1"/>
  <c r="L138" i="116" s="1"/>
  <c r="J138" i="116"/>
  <c r="I139" i="116"/>
  <c r="J139" i="116"/>
  <c r="K139" i="116"/>
  <c r="L139" i="116"/>
  <c r="V92" i="116" s="1"/>
  <c r="I140" i="116"/>
  <c r="K140" i="116" s="1"/>
  <c r="L140" i="116" s="1"/>
  <c r="J140" i="116"/>
  <c r="I141" i="116"/>
  <c r="K141" i="116" s="1"/>
  <c r="L141" i="116" s="1"/>
  <c r="V94" i="116" s="1"/>
  <c r="J141" i="116"/>
  <c r="I142" i="116"/>
  <c r="K142" i="116" s="1"/>
  <c r="L142" i="116" s="1"/>
  <c r="J142" i="116"/>
  <c r="I143" i="116"/>
  <c r="J143" i="116"/>
  <c r="K143" i="116"/>
  <c r="L143" i="116" s="1"/>
  <c r="V96" i="116" s="1"/>
  <c r="I144" i="116"/>
  <c r="J144" i="116"/>
  <c r="K144" i="116" s="1"/>
  <c r="L144" i="116" s="1"/>
  <c r="I145" i="116"/>
  <c r="J145" i="116"/>
  <c r="V99" i="116"/>
  <c r="I147" i="116"/>
  <c r="K147" i="116" s="1"/>
  <c r="L147" i="116" s="1"/>
  <c r="V100" i="116" s="1"/>
  <c r="J147" i="116"/>
  <c r="I148" i="116"/>
  <c r="J148" i="116"/>
  <c r="K148" i="116" s="1"/>
  <c r="L148" i="116" s="1"/>
  <c r="V101" i="116" s="1"/>
  <c r="I149" i="116"/>
  <c r="J149" i="116"/>
  <c r="I150" i="116"/>
  <c r="J150" i="116"/>
  <c r="K150" i="116" s="1"/>
  <c r="L150" i="116" s="1"/>
  <c r="V103" i="116" s="1"/>
  <c r="I151" i="116"/>
  <c r="J151" i="116"/>
  <c r="K151" i="116"/>
  <c r="L151" i="116" s="1"/>
  <c r="V104" i="116" s="1"/>
  <c r="I146" i="120"/>
  <c r="J146" i="120"/>
  <c r="K146" i="120" s="1"/>
  <c r="L146" i="120" s="1"/>
  <c r="I26" i="120"/>
  <c r="J26" i="120"/>
  <c r="K26" i="120"/>
  <c r="L26" i="120" s="1"/>
  <c r="V64" i="120" s="1"/>
  <c r="I27" i="120"/>
  <c r="K27" i="120" s="1"/>
  <c r="L27" i="120" s="1"/>
  <c r="V65" i="120" s="1"/>
  <c r="J27" i="120"/>
  <c r="I28" i="120"/>
  <c r="K28" i="120" s="1"/>
  <c r="J28" i="120"/>
  <c r="L28" i="120"/>
  <c r="V66" i="120" s="1"/>
  <c r="I29" i="120"/>
  <c r="K29" i="120" s="1"/>
  <c r="L29" i="120" s="1"/>
  <c r="V67" i="120" s="1"/>
  <c r="J29" i="120"/>
  <c r="I30" i="120"/>
  <c r="J30" i="120"/>
  <c r="K30" i="120"/>
  <c r="L30" i="120" s="1"/>
  <c r="V68" i="120" s="1"/>
  <c r="I31" i="120"/>
  <c r="K31" i="120" s="1"/>
  <c r="L31" i="120" s="1"/>
  <c r="V69" i="120" s="1"/>
  <c r="J31" i="120"/>
  <c r="I32" i="120"/>
  <c r="J32" i="120"/>
  <c r="K32" i="120"/>
  <c r="L32" i="120" s="1"/>
  <c r="V70" i="120" s="1"/>
  <c r="I33" i="120"/>
  <c r="J33" i="120"/>
  <c r="K33" i="120"/>
  <c r="L33" i="120" s="1"/>
  <c r="V71" i="120" s="1"/>
  <c r="I34" i="120"/>
  <c r="K34" i="120" s="1"/>
  <c r="L34" i="120" s="1"/>
  <c r="V72" i="120" s="1"/>
  <c r="J34" i="120"/>
  <c r="I35" i="120"/>
  <c r="K35" i="120" s="1"/>
  <c r="L35" i="120" s="1"/>
  <c r="V73" i="120" s="1"/>
  <c r="J35" i="120"/>
  <c r="I36" i="120"/>
  <c r="K36" i="120" s="1"/>
  <c r="L36" i="120" s="1"/>
  <c r="V74" i="120" s="1"/>
  <c r="J36" i="120"/>
  <c r="I37" i="120"/>
  <c r="J37" i="120"/>
  <c r="K37" i="120" s="1"/>
  <c r="L37" i="120" s="1"/>
  <c r="V75" i="120" s="1"/>
  <c r="I38" i="120"/>
  <c r="J38" i="120"/>
  <c r="K38" i="120" s="1"/>
  <c r="L38" i="120" s="1"/>
  <c r="I39" i="120"/>
  <c r="K39" i="120" s="1"/>
  <c r="L39" i="120" s="1"/>
  <c r="V77" i="120" s="1"/>
  <c r="J39" i="120"/>
  <c r="I40" i="120"/>
  <c r="K40" i="120" s="1"/>
  <c r="L40" i="120" s="1"/>
  <c r="J40" i="120"/>
  <c r="I41" i="120"/>
  <c r="J41" i="120"/>
  <c r="K41" i="120"/>
  <c r="L41" i="120"/>
  <c r="V79" i="120" s="1"/>
  <c r="I42" i="120"/>
  <c r="K42" i="120" s="1"/>
  <c r="L42" i="120" s="1"/>
  <c r="J42" i="120"/>
  <c r="I43" i="120"/>
  <c r="K43" i="120" s="1"/>
  <c r="L43" i="120" s="1"/>
  <c r="J43" i="120"/>
  <c r="I44" i="120"/>
  <c r="K44" i="120" s="1"/>
  <c r="L44" i="120" s="1"/>
  <c r="J44" i="120"/>
  <c r="I45" i="120"/>
  <c r="J45" i="120"/>
  <c r="K45" i="120"/>
  <c r="L45" i="120" s="1"/>
  <c r="I131" i="120"/>
  <c r="J131" i="120"/>
  <c r="K131" i="120" s="1"/>
  <c r="L131" i="120" s="1"/>
  <c r="I132" i="120"/>
  <c r="J132" i="120"/>
  <c r="I133" i="120"/>
  <c r="K133" i="120" s="1"/>
  <c r="L133" i="120" s="1"/>
  <c r="J133" i="120"/>
  <c r="I134" i="120"/>
  <c r="J134" i="120"/>
  <c r="K134" i="120"/>
  <c r="L134" i="120" s="1"/>
  <c r="V87" i="120" s="1"/>
  <c r="I135" i="120"/>
  <c r="J135" i="120"/>
  <c r="K135" i="120" s="1"/>
  <c r="L135" i="120" s="1"/>
  <c r="I136" i="120"/>
  <c r="J136" i="120"/>
  <c r="K136" i="120" s="1"/>
  <c r="L136" i="120" s="1"/>
  <c r="V89" i="120" s="1"/>
  <c r="I137" i="120"/>
  <c r="K137" i="120" s="1"/>
  <c r="J137" i="120"/>
  <c r="L137" i="120"/>
  <c r="V90" i="120" s="1"/>
  <c r="I138" i="120"/>
  <c r="K138" i="120" s="1"/>
  <c r="L138" i="120" s="1"/>
  <c r="V91" i="120" s="1"/>
  <c r="J138" i="120"/>
  <c r="I139" i="120"/>
  <c r="J139" i="120"/>
  <c r="K139" i="120" s="1"/>
  <c r="L139" i="120" s="1"/>
  <c r="I140" i="120"/>
  <c r="K140" i="120" s="1"/>
  <c r="L140" i="120" s="1"/>
  <c r="V93" i="120" s="1"/>
  <c r="J140" i="120"/>
  <c r="I141" i="120"/>
  <c r="J141" i="120"/>
  <c r="K141" i="120" s="1"/>
  <c r="L141" i="120" s="1"/>
  <c r="I142" i="120"/>
  <c r="J142" i="120"/>
  <c r="K142" i="120"/>
  <c r="L142" i="120" s="1"/>
  <c r="V95" i="120" s="1"/>
  <c r="I143" i="120"/>
  <c r="J143" i="120"/>
  <c r="K143" i="120"/>
  <c r="L143" i="120" s="1"/>
  <c r="V96" i="120" s="1"/>
  <c r="I144" i="120"/>
  <c r="K144" i="120" s="1"/>
  <c r="L144" i="120" s="1"/>
  <c r="V97" i="120" s="1"/>
  <c r="J144" i="120"/>
  <c r="I145" i="120"/>
  <c r="K145" i="120" s="1"/>
  <c r="J145" i="120"/>
  <c r="L145" i="120"/>
  <c r="I147" i="120"/>
  <c r="K147" i="120" s="1"/>
  <c r="L147" i="120" s="1"/>
  <c r="V100" i="120" s="1"/>
  <c r="J147" i="120"/>
  <c r="I148" i="120"/>
  <c r="J148" i="120"/>
  <c r="K148" i="120"/>
  <c r="L148" i="120" s="1"/>
  <c r="V101" i="120" s="1"/>
  <c r="I149" i="120"/>
  <c r="K149" i="120" s="1"/>
  <c r="L149" i="120" s="1"/>
  <c r="V102" i="120" s="1"/>
  <c r="J149" i="120"/>
  <c r="I150" i="120"/>
  <c r="J150" i="120"/>
  <c r="K150" i="120" s="1"/>
  <c r="L150" i="120" s="1"/>
  <c r="V103" i="120" s="1"/>
  <c r="I151" i="120"/>
  <c r="J151" i="120"/>
  <c r="K151" i="120"/>
  <c r="L151" i="120" s="1"/>
  <c r="V104" i="120" s="1"/>
  <c r="I146" i="121"/>
  <c r="K146" i="121" s="1"/>
  <c r="L146" i="121" s="1"/>
  <c r="J146" i="121"/>
  <c r="I26" i="121"/>
  <c r="J26" i="121"/>
  <c r="I27" i="121"/>
  <c r="J27" i="121"/>
  <c r="K27" i="121" s="1"/>
  <c r="L27" i="121" s="1"/>
  <c r="V65" i="121" s="1"/>
  <c r="I28" i="121"/>
  <c r="J28" i="121"/>
  <c r="K28" i="121"/>
  <c r="L28" i="121" s="1"/>
  <c r="V66" i="121" s="1"/>
  <c r="I29" i="121"/>
  <c r="K29" i="121" s="1"/>
  <c r="L29" i="121" s="1"/>
  <c r="V67" i="121" s="1"/>
  <c r="J29" i="121"/>
  <c r="I30" i="121"/>
  <c r="J30" i="121"/>
  <c r="K30" i="121" s="1"/>
  <c r="L30" i="121" s="1"/>
  <c r="V68" i="121" s="1"/>
  <c r="I31" i="121"/>
  <c r="K31" i="121" s="1"/>
  <c r="L31" i="121" s="1"/>
  <c r="V69" i="121" s="1"/>
  <c r="J31" i="121"/>
  <c r="I32" i="121"/>
  <c r="K32" i="121" s="1"/>
  <c r="L32" i="121" s="1"/>
  <c r="V70" i="121" s="1"/>
  <c r="J32" i="121"/>
  <c r="I33" i="121"/>
  <c r="J33" i="121"/>
  <c r="K33" i="121"/>
  <c r="L33" i="121" s="1"/>
  <c r="V71" i="121" s="1"/>
  <c r="I34" i="121"/>
  <c r="K34" i="121" s="1"/>
  <c r="L34" i="121" s="1"/>
  <c r="J34" i="121"/>
  <c r="V72" i="121"/>
  <c r="I35" i="121"/>
  <c r="K35" i="121" s="1"/>
  <c r="L35" i="121" s="1"/>
  <c r="V73" i="121" s="1"/>
  <c r="J35" i="121"/>
  <c r="I36" i="121"/>
  <c r="J36" i="121"/>
  <c r="K36" i="121"/>
  <c r="L36" i="121" s="1"/>
  <c r="V74" i="121" s="1"/>
  <c r="I37" i="121"/>
  <c r="K37" i="121" s="1"/>
  <c r="L37" i="121" s="1"/>
  <c r="V75" i="121" s="1"/>
  <c r="J37" i="121"/>
  <c r="I38" i="121"/>
  <c r="J38" i="121"/>
  <c r="K38" i="121"/>
  <c r="L38" i="121" s="1"/>
  <c r="I39" i="121"/>
  <c r="K39" i="121" s="1"/>
  <c r="L39" i="121" s="1"/>
  <c r="J39" i="121"/>
  <c r="I40" i="121"/>
  <c r="J40" i="121"/>
  <c r="K40" i="121" s="1"/>
  <c r="L40" i="121" s="1"/>
  <c r="I41" i="121"/>
  <c r="J41" i="121"/>
  <c r="K41" i="121"/>
  <c r="L41" i="121" s="1"/>
  <c r="I42" i="121"/>
  <c r="K42" i="121" s="1"/>
  <c r="L42" i="121" s="1"/>
  <c r="V80" i="121" s="1"/>
  <c r="J42" i="121"/>
  <c r="I43" i="121"/>
  <c r="K43" i="121" s="1"/>
  <c r="L43" i="121" s="1"/>
  <c r="J43" i="121"/>
  <c r="I44" i="121"/>
  <c r="J44" i="121"/>
  <c r="K44" i="121"/>
  <c r="L44" i="121"/>
  <c r="V82" i="121" s="1"/>
  <c r="I45" i="121"/>
  <c r="K45" i="121" s="1"/>
  <c r="L45" i="121" s="1"/>
  <c r="J45" i="121"/>
  <c r="I131" i="121"/>
  <c r="K131" i="121" s="1"/>
  <c r="L131" i="121" s="1"/>
  <c r="J131" i="121"/>
  <c r="I132" i="121"/>
  <c r="K132" i="121" s="1"/>
  <c r="L132" i="121" s="1"/>
  <c r="V85" i="121" s="1"/>
  <c r="J132" i="121"/>
  <c r="I133" i="121"/>
  <c r="J133" i="121"/>
  <c r="K133" i="121"/>
  <c r="L133" i="121" s="1"/>
  <c r="I134" i="121"/>
  <c r="J134" i="121"/>
  <c r="K134" i="121" s="1"/>
  <c r="L134" i="121" s="1"/>
  <c r="V87" i="121" s="1"/>
  <c r="I135" i="121"/>
  <c r="J135" i="121"/>
  <c r="I136" i="121"/>
  <c r="K136" i="121" s="1"/>
  <c r="L136" i="121" s="1"/>
  <c r="V89" i="121" s="1"/>
  <c r="J136" i="121"/>
  <c r="I137" i="121"/>
  <c r="J137" i="121"/>
  <c r="K137" i="121"/>
  <c r="L137" i="121"/>
  <c r="V90" i="121" s="1"/>
  <c r="I138" i="121"/>
  <c r="J138" i="121"/>
  <c r="K138" i="121" s="1"/>
  <c r="L138" i="121" s="1"/>
  <c r="V91" i="121" s="1"/>
  <c r="I139" i="121"/>
  <c r="K139" i="121" s="1"/>
  <c r="L139" i="121" s="1"/>
  <c r="J139" i="121"/>
  <c r="I140" i="121"/>
  <c r="K140" i="121" s="1"/>
  <c r="J140" i="121"/>
  <c r="L140" i="121"/>
  <c r="V93" i="121" s="1"/>
  <c r="I141" i="121"/>
  <c r="K141" i="121" s="1"/>
  <c r="L141" i="121" s="1"/>
  <c r="J141" i="121"/>
  <c r="I142" i="121"/>
  <c r="J142" i="121"/>
  <c r="K142" i="121" s="1"/>
  <c r="L142" i="121" s="1"/>
  <c r="V95" i="121" s="1"/>
  <c r="I143" i="121"/>
  <c r="J143" i="121"/>
  <c r="I144" i="121"/>
  <c r="J144" i="121"/>
  <c r="K144" i="121" s="1"/>
  <c r="L144" i="121" s="1"/>
  <c r="V97" i="121" s="1"/>
  <c r="I145" i="121"/>
  <c r="J145" i="121"/>
  <c r="K145" i="121"/>
  <c r="L145" i="121" s="1"/>
  <c r="I147" i="121"/>
  <c r="J147" i="121"/>
  <c r="I148" i="121"/>
  <c r="K148" i="121" s="1"/>
  <c r="L148" i="121" s="1"/>
  <c r="V101" i="121" s="1"/>
  <c r="J148" i="121"/>
  <c r="I149" i="121"/>
  <c r="J149" i="121"/>
  <c r="K149" i="121"/>
  <c r="L149" i="121"/>
  <c r="V102" i="121" s="1"/>
  <c r="I150" i="121"/>
  <c r="J150" i="121"/>
  <c r="K150" i="121" s="1"/>
  <c r="L150" i="121" s="1"/>
  <c r="V103" i="121" s="1"/>
  <c r="I151" i="121"/>
  <c r="K151" i="121" s="1"/>
  <c r="L151" i="121" s="1"/>
  <c r="V104" i="121" s="1"/>
  <c r="J151" i="121"/>
  <c r="I146" i="122"/>
  <c r="J146" i="122"/>
  <c r="K146" i="122" s="1"/>
  <c r="L146" i="122" s="1"/>
  <c r="I26" i="122"/>
  <c r="K26" i="122" s="1"/>
  <c r="L26" i="122" s="1"/>
  <c r="V64" i="122" s="1"/>
  <c r="J26" i="122"/>
  <c r="I27" i="122"/>
  <c r="J27" i="122"/>
  <c r="K27" i="122" s="1"/>
  <c r="L27" i="122" s="1"/>
  <c r="V65" i="122" s="1"/>
  <c r="I28" i="122"/>
  <c r="J28" i="122"/>
  <c r="K28" i="122"/>
  <c r="L28" i="122" s="1"/>
  <c r="V66" i="122" s="1"/>
  <c r="I29" i="122"/>
  <c r="K29" i="122" s="1"/>
  <c r="L29" i="122" s="1"/>
  <c r="V67" i="122" s="1"/>
  <c r="J29" i="122"/>
  <c r="I30" i="122"/>
  <c r="K30" i="122" s="1"/>
  <c r="L30" i="122" s="1"/>
  <c r="V68" i="122" s="1"/>
  <c r="J30" i="122"/>
  <c r="I31" i="122"/>
  <c r="J31" i="122"/>
  <c r="K31" i="122"/>
  <c r="L31" i="122"/>
  <c r="V69" i="122" s="1"/>
  <c r="I32" i="122"/>
  <c r="K32" i="122" s="1"/>
  <c r="L32" i="122" s="1"/>
  <c r="V70" i="122" s="1"/>
  <c r="J32" i="122"/>
  <c r="I33" i="122"/>
  <c r="K33" i="122" s="1"/>
  <c r="L33" i="122" s="1"/>
  <c r="V71" i="122" s="1"/>
  <c r="J33" i="122"/>
  <c r="I34" i="122"/>
  <c r="K34" i="122" s="1"/>
  <c r="L34" i="122" s="1"/>
  <c r="V72" i="122" s="1"/>
  <c r="J34" i="122"/>
  <c r="I35" i="122"/>
  <c r="J35" i="122"/>
  <c r="K35" i="122"/>
  <c r="L35" i="122" s="1"/>
  <c r="V73" i="122" s="1"/>
  <c r="I36" i="122"/>
  <c r="J36" i="122"/>
  <c r="K36" i="122" s="1"/>
  <c r="L36" i="122" s="1"/>
  <c r="V74" i="122" s="1"/>
  <c r="I37" i="122"/>
  <c r="J37" i="122"/>
  <c r="I38" i="122"/>
  <c r="K38" i="122" s="1"/>
  <c r="L38" i="122" s="1"/>
  <c r="J38" i="122"/>
  <c r="I39" i="122"/>
  <c r="J39" i="122"/>
  <c r="K39" i="122"/>
  <c r="L39" i="122"/>
  <c r="V77" i="122" s="1"/>
  <c r="I40" i="122"/>
  <c r="J40" i="122"/>
  <c r="K40" i="122" s="1"/>
  <c r="L40" i="122" s="1"/>
  <c r="V78" i="122" s="1"/>
  <c r="I41" i="122"/>
  <c r="K41" i="122" s="1"/>
  <c r="L41" i="122" s="1"/>
  <c r="J41" i="122"/>
  <c r="I42" i="122"/>
  <c r="K42" i="122" s="1"/>
  <c r="J42" i="122"/>
  <c r="L42" i="122"/>
  <c r="V80" i="122" s="1"/>
  <c r="I43" i="122"/>
  <c r="K43" i="122" s="1"/>
  <c r="L43" i="122" s="1"/>
  <c r="J43" i="122"/>
  <c r="I44" i="122"/>
  <c r="J44" i="122"/>
  <c r="K44" i="122" s="1"/>
  <c r="L44" i="122" s="1"/>
  <c r="I45" i="122"/>
  <c r="J45" i="122"/>
  <c r="I131" i="122"/>
  <c r="J131" i="122"/>
  <c r="K131" i="122" s="1"/>
  <c r="L131" i="122" s="1"/>
  <c r="V84" i="122" s="1"/>
  <c r="I132" i="122"/>
  <c r="J132" i="122"/>
  <c r="K132" i="122"/>
  <c r="L132" i="122" s="1"/>
  <c r="I133" i="122"/>
  <c r="J133" i="122"/>
  <c r="K133" i="122"/>
  <c r="L133" i="122" s="1"/>
  <c r="V86" i="122" s="1"/>
  <c r="I134" i="122"/>
  <c r="J134" i="122"/>
  <c r="K134" i="122" s="1"/>
  <c r="L134" i="122" s="1"/>
  <c r="I135" i="122"/>
  <c r="K135" i="122" s="1"/>
  <c r="J135" i="122"/>
  <c r="L135" i="122"/>
  <c r="V88" i="122" s="1"/>
  <c r="I136" i="122"/>
  <c r="K136" i="122" s="1"/>
  <c r="L136" i="122" s="1"/>
  <c r="J136" i="122"/>
  <c r="I137" i="122"/>
  <c r="J137" i="122"/>
  <c r="K137" i="122"/>
  <c r="L137" i="122" s="1"/>
  <c r="V90" i="122" s="1"/>
  <c r="I138" i="122"/>
  <c r="K138" i="122" s="1"/>
  <c r="L138" i="122" s="1"/>
  <c r="J138" i="122"/>
  <c r="V91" i="122"/>
  <c r="I139" i="122"/>
  <c r="J139" i="122"/>
  <c r="K139" i="122"/>
  <c r="L139" i="122" s="1"/>
  <c r="V92" i="122" s="1"/>
  <c r="I140" i="122"/>
  <c r="J140" i="122"/>
  <c r="K140" i="122"/>
  <c r="L140" i="122" s="1"/>
  <c r="I141" i="122"/>
  <c r="K141" i="122" s="1"/>
  <c r="L141" i="122" s="1"/>
  <c r="V94" i="122" s="1"/>
  <c r="J141" i="122"/>
  <c r="I142" i="122"/>
  <c r="J142" i="122"/>
  <c r="K142" i="122"/>
  <c r="L142" i="122" s="1"/>
  <c r="I143" i="122"/>
  <c r="K143" i="122" s="1"/>
  <c r="L143" i="122" s="1"/>
  <c r="V96" i="122" s="1"/>
  <c r="J143" i="122"/>
  <c r="I144" i="122"/>
  <c r="J144" i="122"/>
  <c r="K144" i="122" s="1"/>
  <c r="L144" i="122" s="1"/>
  <c r="I145" i="122"/>
  <c r="J145" i="122"/>
  <c r="K145" i="122"/>
  <c r="L145" i="122" s="1"/>
  <c r="V98" i="122" s="1"/>
  <c r="I147" i="122"/>
  <c r="K147" i="122" s="1"/>
  <c r="J147" i="122"/>
  <c r="L147" i="122"/>
  <c r="V100" i="122" s="1"/>
  <c r="I148" i="122"/>
  <c r="K148" i="122" s="1"/>
  <c r="J148" i="122"/>
  <c r="L148" i="122"/>
  <c r="V101" i="122" s="1"/>
  <c r="I149" i="122"/>
  <c r="J149" i="122"/>
  <c r="K149" i="122"/>
  <c r="L149" i="122" s="1"/>
  <c r="V102" i="122" s="1"/>
  <c r="I150" i="122"/>
  <c r="K150" i="122" s="1"/>
  <c r="L150" i="122" s="1"/>
  <c r="J150" i="122"/>
  <c r="V103" i="122"/>
  <c r="I151" i="122"/>
  <c r="J151" i="122"/>
  <c r="K151" i="122"/>
  <c r="L151" i="122" s="1"/>
  <c r="V104" i="122" s="1"/>
  <c r="I146" i="131"/>
  <c r="J146" i="131"/>
  <c r="K146" i="131"/>
  <c r="L146" i="131" s="1"/>
  <c r="I26" i="131"/>
  <c r="J26" i="131"/>
  <c r="K26" i="131"/>
  <c r="L26" i="131"/>
  <c r="V64" i="131" s="1"/>
  <c r="I27" i="131"/>
  <c r="J27" i="131"/>
  <c r="K27" i="131" s="1"/>
  <c r="L27" i="131" s="1"/>
  <c r="V65" i="131" s="1"/>
  <c r="I28" i="131"/>
  <c r="K28" i="131" s="1"/>
  <c r="L28" i="131" s="1"/>
  <c r="V66" i="131" s="1"/>
  <c r="J28" i="131"/>
  <c r="I29" i="131"/>
  <c r="K29" i="131" s="1"/>
  <c r="J29" i="131"/>
  <c r="L29" i="131"/>
  <c r="V67" i="131" s="1"/>
  <c r="I30" i="131"/>
  <c r="K30" i="131" s="1"/>
  <c r="L30" i="131" s="1"/>
  <c r="V68" i="131" s="1"/>
  <c r="J30" i="131"/>
  <c r="I31" i="131"/>
  <c r="J31" i="131"/>
  <c r="K31" i="131" s="1"/>
  <c r="L31" i="131" s="1"/>
  <c r="V69" i="131" s="1"/>
  <c r="I32" i="131"/>
  <c r="J32" i="131"/>
  <c r="I33" i="131"/>
  <c r="J33" i="131"/>
  <c r="K33" i="131" s="1"/>
  <c r="L33" i="131" s="1"/>
  <c r="V71" i="131" s="1"/>
  <c r="I34" i="131"/>
  <c r="J34" i="131"/>
  <c r="K34" i="131"/>
  <c r="L34" i="131" s="1"/>
  <c r="V72" i="131" s="1"/>
  <c r="I35" i="131"/>
  <c r="J35" i="131"/>
  <c r="K35" i="131"/>
  <c r="L35" i="131" s="1"/>
  <c r="V73" i="131" s="1"/>
  <c r="I36" i="131"/>
  <c r="J36" i="131"/>
  <c r="K36" i="131"/>
  <c r="L36" i="131" s="1"/>
  <c r="V74" i="131"/>
  <c r="I37" i="131"/>
  <c r="K37" i="131" s="1"/>
  <c r="J37" i="131"/>
  <c r="L37" i="131"/>
  <c r="V75" i="131" s="1"/>
  <c r="I38" i="131"/>
  <c r="K38" i="131" s="1"/>
  <c r="J38" i="131"/>
  <c r="L38" i="131"/>
  <c r="I39" i="131"/>
  <c r="J39" i="131"/>
  <c r="K39" i="131"/>
  <c r="L39" i="131" s="1"/>
  <c r="I40" i="131"/>
  <c r="K40" i="131" s="1"/>
  <c r="L40" i="131" s="1"/>
  <c r="J40" i="131"/>
  <c r="V78" i="131"/>
  <c r="I41" i="131"/>
  <c r="J41" i="131"/>
  <c r="K41" i="131"/>
  <c r="L41" i="131" s="1"/>
  <c r="V79" i="131" s="1"/>
  <c r="I42" i="131"/>
  <c r="J42" i="131"/>
  <c r="K42" i="131"/>
  <c r="L42" i="131" s="1"/>
  <c r="I43" i="131"/>
  <c r="K43" i="131" s="1"/>
  <c r="L43" i="131" s="1"/>
  <c r="J43" i="131"/>
  <c r="I44" i="131"/>
  <c r="J44" i="131"/>
  <c r="K44" i="131"/>
  <c r="L44" i="131" s="1"/>
  <c r="I45" i="131"/>
  <c r="K45" i="131" s="1"/>
  <c r="L45" i="131" s="1"/>
  <c r="V83" i="131" s="1"/>
  <c r="J45" i="131"/>
  <c r="I131" i="131"/>
  <c r="J131" i="131"/>
  <c r="K131" i="131" s="1"/>
  <c r="L131" i="131" s="1"/>
  <c r="V84" i="131" s="1"/>
  <c r="I132" i="131"/>
  <c r="J132" i="131"/>
  <c r="K132" i="131"/>
  <c r="L132" i="131"/>
  <c r="V85" i="131" s="1"/>
  <c r="I133" i="131"/>
  <c r="K133" i="131" s="1"/>
  <c r="L133" i="131" s="1"/>
  <c r="V86" i="131" s="1"/>
  <c r="J133" i="131"/>
  <c r="I134" i="131"/>
  <c r="K134" i="131" s="1"/>
  <c r="L134" i="131" s="1"/>
  <c r="J134" i="131"/>
  <c r="I135" i="131"/>
  <c r="J135" i="131"/>
  <c r="K135" i="131"/>
  <c r="L135" i="131"/>
  <c r="V88" i="131" s="1"/>
  <c r="I136" i="131"/>
  <c r="K136" i="131" s="1"/>
  <c r="L136" i="131" s="1"/>
  <c r="J136" i="131"/>
  <c r="I137" i="131"/>
  <c r="K137" i="131" s="1"/>
  <c r="J137" i="131"/>
  <c r="L137" i="131"/>
  <c r="V90" i="131" s="1"/>
  <c r="I138" i="131"/>
  <c r="K138" i="131" s="1"/>
  <c r="L138" i="131" s="1"/>
  <c r="J138" i="131"/>
  <c r="V91" i="131"/>
  <c r="I139" i="131"/>
  <c r="J139" i="131"/>
  <c r="K139" i="131"/>
  <c r="L139" i="131" s="1"/>
  <c r="V92" i="131" s="1"/>
  <c r="I140" i="131"/>
  <c r="J140" i="131"/>
  <c r="K140" i="131" s="1"/>
  <c r="L140" i="131"/>
  <c r="I141" i="131"/>
  <c r="J141" i="131"/>
  <c r="I142" i="131"/>
  <c r="K142" i="131" s="1"/>
  <c r="L142" i="131" s="1"/>
  <c r="J142" i="131"/>
  <c r="I143" i="131"/>
  <c r="J143" i="131"/>
  <c r="K143" i="131"/>
  <c r="L143" i="131"/>
  <c r="V96" i="131" s="1"/>
  <c r="I144" i="131"/>
  <c r="J144" i="131"/>
  <c r="K144" i="131" s="1"/>
  <c r="L144" i="131" s="1"/>
  <c r="I145" i="131"/>
  <c r="K145" i="131" s="1"/>
  <c r="L145" i="131" s="1"/>
  <c r="V98" i="131" s="1"/>
  <c r="J145" i="131"/>
  <c r="I147" i="131"/>
  <c r="J147" i="131"/>
  <c r="K147" i="131"/>
  <c r="L147" i="131"/>
  <c r="V100" i="131" s="1"/>
  <c r="I148" i="131"/>
  <c r="K148" i="131" s="1"/>
  <c r="L148" i="131" s="1"/>
  <c r="V101" i="131" s="1"/>
  <c r="J148" i="131"/>
  <c r="I149" i="131"/>
  <c r="K149" i="131" s="1"/>
  <c r="L149" i="131" s="1"/>
  <c r="V102" i="131" s="1"/>
  <c r="J149" i="131"/>
  <c r="I150" i="131"/>
  <c r="K150" i="131" s="1"/>
  <c r="L150" i="131" s="1"/>
  <c r="J150" i="131"/>
  <c r="V103" i="131"/>
  <c r="I151" i="131"/>
  <c r="J151" i="131"/>
  <c r="K151" i="131"/>
  <c r="L151" i="131" s="1"/>
  <c r="V104" i="131" s="1"/>
  <c r="I146" i="132"/>
  <c r="J146" i="132"/>
  <c r="K146" i="132"/>
  <c r="L146" i="132" s="1"/>
  <c r="I26" i="132"/>
  <c r="J26" i="132"/>
  <c r="K26" i="132"/>
  <c r="L26" i="132" s="1"/>
  <c r="V64" i="132" s="1"/>
  <c r="I27" i="132"/>
  <c r="K27" i="132" s="1"/>
  <c r="L27" i="132" s="1"/>
  <c r="J27" i="132"/>
  <c r="V65" i="132"/>
  <c r="I28" i="132"/>
  <c r="J28" i="132"/>
  <c r="K28" i="132"/>
  <c r="L28" i="132" s="1"/>
  <c r="V66" i="132" s="1"/>
  <c r="I29" i="132"/>
  <c r="J29" i="132"/>
  <c r="K29" i="132"/>
  <c r="L29" i="132"/>
  <c r="V67" i="132" s="1"/>
  <c r="I30" i="132"/>
  <c r="K30" i="132" s="1"/>
  <c r="L30" i="132" s="1"/>
  <c r="V68" i="132" s="1"/>
  <c r="J30" i="132"/>
  <c r="I31" i="132"/>
  <c r="J31" i="132"/>
  <c r="K31" i="132"/>
  <c r="L31" i="132" s="1"/>
  <c r="V69" i="132" s="1"/>
  <c r="I32" i="132"/>
  <c r="K32" i="132" s="1"/>
  <c r="L32" i="132" s="1"/>
  <c r="V70" i="132" s="1"/>
  <c r="J32" i="132"/>
  <c r="I33" i="132"/>
  <c r="J33" i="132"/>
  <c r="K33" i="132" s="1"/>
  <c r="L33" i="132" s="1"/>
  <c r="V71" i="132" s="1"/>
  <c r="I34" i="132"/>
  <c r="J34" i="132"/>
  <c r="K34" i="132"/>
  <c r="L34" i="132" s="1"/>
  <c r="V72" i="132" s="1"/>
  <c r="I35" i="132"/>
  <c r="J35" i="132"/>
  <c r="I36" i="132"/>
  <c r="K36" i="132" s="1"/>
  <c r="L36" i="132" s="1"/>
  <c r="V74" i="132" s="1"/>
  <c r="J36" i="132"/>
  <c r="I37" i="132"/>
  <c r="J37" i="132"/>
  <c r="K37" i="132"/>
  <c r="L37" i="132"/>
  <c r="V75" i="132" s="1"/>
  <c r="I38" i="132"/>
  <c r="K38" i="132" s="1"/>
  <c r="L38" i="132" s="1"/>
  <c r="V76" i="132" s="1"/>
  <c r="J38" i="132"/>
  <c r="I39" i="132"/>
  <c r="J39" i="132"/>
  <c r="I40" i="132"/>
  <c r="K40" i="132" s="1"/>
  <c r="L40" i="132" s="1"/>
  <c r="V78" i="132" s="1"/>
  <c r="J40" i="132"/>
  <c r="I41" i="132"/>
  <c r="J41" i="132"/>
  <c r="K41" i="132"/>
  <c r="L41" i="132" s="1"/>
  <c r="V79" i="132" s="1"/>
  <c r="I42" i="132"/>
  <c r="J42" i="132"/>
  <c r="K42" i="132" s="1"/>
  <c r="L42" i="132"/>
  <c r="I43" i="132"/>
  <c r="K43" i="132" s="1"/>
  <c r="L43" i="132" s="1"/>
  <c r="J43" i="132"/>
  <c r="I44" i="132"/>
  <c r="K44" i="132" s="1"/>
  <c r="J44" i="132"/>
  <c r="L44" i="132"/>
  <c r="V82" i="132" s="1"/>
  <c r="I45" i="132"/>
  <c r="J45" i="132"/>
  <c r="K45" i="132"/>
  <c r="L45" i="132"/>
  <c r="V83" i="132" s="1"/>
  <c r="I131" i="132"/>
  <c r="J131" i="132"/>
  <c r="K131" i="132"/>
  <c r="L131" i="132" s="1"/>
  <c r="I132" i="132"/>
  <c r="J132" i="132"/>
  <c r="I133" i="132"/>
  <c r="K133" i="132" s="1"/>
  <c r="J133" i="132"/>
  <c r="L133" i="132"/>
  <c r="V86" i="132"/>
  <c r="I134" i="132"/>
  <c r="K134" i="132" s="1"/>
  <c r="L134" i="132" s="1"/>
  <c r="V87" i="132" s="1"/>
  <c r="J134" i="132"/>
  <c r="I135" i="132"/>
  <c r="J135" i="132"/>
  <c r="K135" i="132" s="1"/>
  <c r="L135" i="132" s="1"/>
  <c r="I136" i="132"/>
  <c r="J136" i="132"/>
  <c r="I137" i="132"/>
  <c r="J137" i="132"/>
  <c r="K137" i="132"/>
  <c r="L137" i="132" s="1"/>
  <c r="I138" i="132"/>
  <c r="J138" i="132"/>
  <c r="K138" i="132" s="1"/>
  <c r="L138" i="132" s="1"/>
  <c r="V91" i="132"/>
  <c r="I139" i="132"/>
  <c r="J139" i="132"/>
  <c r="K139" i="132"/>
  <c r="L139" i="132" s="1"/>
  <c r="I140" i="132"/>
  <c r="J140" i="132"/>
  <c r="K140" i="132"/>
  <c r="L140" i="132"/>
  <c r="V93" i="132"/>
  <c r="I141" i="132"/>
  <c r="K141" i="132" s="1"/>
  <c r="L141" i="132" s="1"/>
  <c r="J141" i="132"/>
  <c r="I142" i="132"/>
  <c r="K142" i="132" s="1"/>
  <c r="L142" i="132" s="1"/>
  <c r="J142" i="132"/>
  <c r="I143" i="132"/>
  <c r="K143" i="132" s="1"/>
  <c r="J143" i="132"/>
  <c r="L143" i="132"/>
  <c r="V96" i="132" s="1"/>
  <c r="I144" i="132"/>
  <c r="K144" i="132" s="1"/>
  <c r="L144" i="132" s="1"/>
  <c r="V97" i="132" s="1"/>
  <c r="J144" i="132"/>
  <c r="I145" i="132"/>
  <c r="J145" i="132"/>
  <c r="K145" i="132"/>
  <c r="L145" i="132"/>
  <c r="V98" i="132"/>
  <c r="I147" i="132"/>
  <c r="K147" i="132" s="1"/>
  <c r="L147" i="132" s="1"/>
  <c r="V100" i="132" s="1"/>
  <c r="J147" i="132"/>
  <c r="I148" i="132"/>
  <c r="J148" i="132"/>
  <c r="I149" i="132"/>
  <c r="J149" i="132"/>
  <c r="K149" i="132" s="1"/>
  <c r="L149" i="132" s="1"/>
  <c r="V102" i="132" s="1"/>
  <c r="I150" i="132"/>
  <c r="J150" i="132"/>
  <c r="K150" i="132" s="1"/>
  <c r="L150" i="132" s="1"/>
  <c r="V103" i="132"/>
  <c r="I151" i="132"/>
  <c r="K151" i="132" s="1"/>
  <c r="L151" i="132" s="1"/>
  <c r="V104" i="132" s="1"/>
  <c r="J151" i="132"/>
  <c r="I146" i="134"/>
  <c r="K146" i="134" s="1"/>
  <c r="L146" i="134" s="1"/>
  <c r="J146" i="134"/>
  <c r="I26" i="134"/>
  <c r="J26" i="134"/>
  <c r="K26" i="134"/>
  <c r="L26" i="134"/>
  <c r="V64" i="134"/>
  <c r="N2" i="134"/>
  <c r="M145" i="134" s="1"/>
  <c r="I38" i="134"/>
  <c r="K38" i="134" s="1"/>
  <c r="L38" i="134" s="1"/>
  <c r="M38" i="134" s="1"/>
  <c r="O2" i="134" s="1"/>
  <c r="J38" i="134"/>
  <c r="I146" i="135"/>
  <c r="J146" i="135"/>
  <c r="K146" i="135"/>
  <c r="L146" i="135" s="1"/>
  <c r="I26" i="135"/>
  <c r="K26" i="135" s="1"/>
  <c r="L26" i="135" s="1"/>
  <c r="V64" i="135" s="1"/>
  <c r="N2" i="135" s="1"/>
  <c r="J26" i="135"/>
  <c r="I38" i="135"/>
  <c r="J38" i="135"/>
  <c r="K38" i="135"/>
  <c r="L38" i="135"/>
  <c r="M38" i="135" s="1"/>
  <c r="O2" i="135" s="1"/>
  <c r="I145" i="134"/>
  <c r="J145" i="134"/>
  <c r="K145" i="134"/>
  <c r="L145" i="134"/>
  <c r="I145" i="135"/>
  <c r="J145" i="135"/>
  <c r="K145" i="135"/>
  <c r="L145" i="135" s="1"/>
  <c r="M145" i="135" s="1"/>
  <c r="P145" i="135" s="1"/>
  <c r="I144" i="134"/>
  <c r="J144" i="134"/>
  <c r="I144" i="135"/>
  <c r="K144" i="135" s="1"/>
  <c r="L144" i="135" s="1"/>
  <c r="M144" i="135" s="1"/>
  <c r="P144" i="135" s="1"/>
  <c r="J144" i="135"/>
  <c r="I143" i="134"/>
  <c r="J143" i="134"/>
  <c r="K143" i="134"/>
  <c r="L143" i="134"/>
  <c r="M143" i="134"/>
  <c r="P143" i="134" s="1"/>
  <c r="I143" i="135"/>
  <c r="J143" i="135"/>
  <c r="K143" i="135"/>
  <c r="L143" i="135" s="1"/>
  <c r="M143" i="135" s="1"/>
  <c r="I142" i="134"/>
  <c r="J142" i="134"/>
  <c r="I142" i="135"/>
  <c r="K142" i="135" s="1"/>
  <c r="L142" i="135" s="1"/>
  <c r="M142" i="135" s="1"/>
  <c r="P142" i="135" s="1"/>
  <c r="J142" i="135"/>
  <c r="I141" i="134"/>
  <c r="J141" i="134"/>
  <c r="K141" i="134"/>
  <c r="L141" i="134"/>
  <c r="M141" i="134" s="1"/>
  <c r="P141" i="134" s="1"/>
  <c r="I141" i="135"/>
  <c r="J141" i="135"/>
  <c r="K141" i="135"/>
  <c r="L141" i="135" s="1"/>
  <c r="I140" i="134"/>
  <c r="K140" i="134" s="1"/>
  <c r="L140" i="134" s="1"/>
  <c r="M140" i="134" s="1"/>
  <c r="J140" i="134"/>
  <c r="I140" i="135"/>
  <c r="K140" i="135" s="1"/>
  <c r="L140" i="135" s="1"/>
  <c r="M140" i="135" s="1"/>
  <c r="P140" i="135" s="1"/>
  <c r="J140" i="135"/>
  <c r="I139" i="134"/>
  <c r="J139" i="134"/>
  <c r="K139" i="134"/>
  <c r="L139" i="134" s="1"/>
  <c r="M139" i="134" s="1"/>
  <c r="I139" i="135"/>
  <c r="J139" i="135"/>
  <c r="K139" i="135"/>
  <c r="L139" i="135" s="1"/>
  <c r="I138" i="134"/>
  <c r="K138" i="134" s="1"/>
  <c r="L138" i="134" s="1"/>
  <c r="M138" i="134" s="1"/>
  <c r="J138" i="134"/>
  <c r="I138" i="135"/>
  <c r="K138" i="135" s="1"/>
  <c r="L138" i="135" s="1"/>
  <c r="M138" i="135" s="1"/>
  <c r="P138" i="135" s="1"/>
  <c r="J138" i="135"/>
  <c r="I137" i="134"/>
  <c r="J137" i="134"/>
  <c r="K137" i="134"/>
  <c r="L137" i="134" s="1"/>
  <c r="M137" i="134" s="1"/>
  <c r="P137" i="134" s="1"/>
  <c r="I137" i="135"/>
  <c r="J137" i="135"/>
  <c r="K137" i="135"/>
  <c r="L137" i="135" s="1"/>
  <c r="I136" i="134"/>
  <c r="J136" i="134"/>
  <c r="I136" i="135"/>
  <c r="K136" i="135" s="1"/>
  <c r="L136" i="135" s="1"/>
  <c r="J136" i="135"/>
  <c r="I135" i="134"/>
  <c r="J135" i="134"/>
  <c r="K135" i="134"/>
  <c r="L135" i="134"/>
  <c r="M135" i="134" s="1"/>
  <c r="P135" i="134" s="1"/>
  <c r="I135" i="135"/>
  <c r="J135" i="135"/>
  <c r="K135" i="135"/>
  <c r="L135" i="135" s="1"/>
  <c r="I134" i="134"/>
  <c r="K134" i="134" s="1"/>
  <c r="L134" i="134" s="1"/>
  <c r="M134" i="134" s="1"/>
  <c r="J134" i="134"/>
  <c r="I134" i="135"/>
  <c r="J134" i="135"/>
  <c r="K134" i="135"/>
  <c r="L134" i="135"/>
  <c r="I133" i="134"/>
  <c r="J133" i="134"/>
  <c r="K133" i="134"/>
  <c r="L133" i="134" s="1"/>
  <c r="M133" i="134" s="1"/>
  <c r="P133" i="134" s="1"/>
  <c r="I133" i="135"/>
  <c r="J133" i="135"/>
  <c r="K133" i="135"/>
  <c r="L133" i="135" s="1"/>
  <c r="M133" i="135" s="1"/>
  <c r="P133" i="135" s="1"/>
  <c r="I132" i="134"/>
  <c r="K132" i="134" s="1"/>
  <c r="L132" i="134" s="1"/>
  <c r="J132" i="134"/>
  <c r="I132" i="135"/>
  <c r="J132" i="135"/>
  <c r="K132" i="135"/>
  <c r="L132" i="135"/>
  <c r="I131" i="134"/>
  <c r="J131" i="134"/>
  <c r="K131" i="134"/>
  <c r="L131" i="134" s="1"/>
  <c r="M131" i="134" s="1"/>
  <c r="P131" i="134" s="1"/>
  <c r="I131" i="135"/>
  <c r="J131" i="135"/>
  <c r="K131" i="135"/>
  <c r="L131" i="135" s="1"/>
  <c r="I130" i="96"/>
  <c r="J130" i="96"/>
  <c r="K130" i="96"/>
  <c r="L130" i="96" s="1"/>
  <c r="I130" i="116"/>
  <c r="K130" i="116" s="1"/>
  <c r="L130" i="116" s="1"/>
  <c r="J130" i="116"/>
  <c r="I130" i="120"/>
  <c r="J130" i="120"/>
  <c r="K130" i="120"/>
  <c r="L130" i="120"/>
  <c r="I130" i="121"/>
  <c r="J130" i="121"/>
  <c r="K130" i="121"/>
  <c r="L130" i="121" s="1"/>
  <c r="I130" i="122"/>
  <c r="J130" i="122"/>
  <c r="K130" i="122"/>
  <c r="L130" i="122" s="1"/>
  <c r="I130" i="131"/>
  <c r="J130" i="131"/>
  <c r="I130" i="132"/>
  <c r="J130" i="132"/>
  <c r="K130" i="132"/>
  <c r="L130" i="132" s="1"/>
  <c r="I130" i="134"/>
  <c r="J130" i="134"/>
  <c r="K130" i="134"/>
  <c r="L130" i="134"/>
  <c r="I130" i="135"/>
  <c r="J130" i="135"/>
  <c r="K130" i="135"/>
  <c r="L130" i="135" s="1"/>
  <c r="M130" i="135" s="1"/>
  <c r="P130" i="135" s="1"/>
  <c r="I129" i="96"/>
  <c r="J129" i="96"/>
  <c r="K129" i="96"/>
  <c r="L129" i="96" s="1"/>
  <c r="I129" i="116"/>
  <c r="J129" i="116"/>
  <c r="I129" i="120"/>
  <c r="J129" i="120"/>
  <c r="K129" i="120"/>
  <c r="L129" i="120" s="1"/>
  <c r="I129" i="121"/>
  <c r="J129" i="121"/>
  <c r="K129" i="121"/>
  <c r="L129" i="121"/>
  <c r="I129" i="122"/>
  <c r="J129" i="122"/>
  <c r="K129" i="122" s="1"/>
  <c r="L129" i="122" s="1"/>
  <c r="I129" i="131"/>
  <c r="J129" i="131"/>
  <c r="I129" i="132"/>
  <c r="J129" i="132"/>
  <c r="K129" i="132"/>
  <c r="L129" i="132" s="1"/>
  <c r="I129" i="134"/>
  <c r="J129" i="134"/>
  <c r="K129" i="134"/>
  <c r="L129" i="134"/>
  <c r="I129" i="135"/>
  <c r="J129" i="135"/>
  <c r="K129" i="135" s="1"/>
  <c r="L129" i="135" s="1"/>
  <c r="I128" i="96"/>
  <c r="J128" i="96"/>
  <c r="K128" i="96" s="1"/>
  <c r="L128" i="96" s="1"/>
  <c r="I128" i="116"/>
  <c r="K128" i="116" s="1"/>
  <c r="L128" i="116" s="1"/>
  <c r="J128" i="116"/>
  <c r="I128" i="120"/>
  <c r="J128" i="120"/>
  <c r="K128" i="120"/>
  <c r="L128" i="120"/>
  <c r="I128" i="121"/>
  <c r="J128" i="121"/>
  <c r="K128" i="121"/>
  <c r="L128" i="121" s="1"/>
  <c r="I128" i="122"/>
  <c r="J128" i="122"/>
  <c r="K128" i="122" s="1"/>
  <c r="L128" i="122" s="1"/>
  <c r="I128" i="131"/>
  <c r="K128" i="131" s="1"/>
  <c r="L128" i="131" s="1"/>
  <c r="J128" i="131"/>
  <c r="I128" i="132"/>
  <c r="J128" i="132"/>
  <c r="K128" i="132"/>
  <c r="L128" i="132"/>
  <c r="I128" i="134"/>
  <c r="J128" i="134"/>
  <c r="K128" i="134"/>
  <c r="L128" i="134" s="1"/>
  <c r="M128" i="134" s="1"/>
  <c r="P128" i="134" s="1"/>
  <c r="I128" i="135"/>
  <c r="J128" i="135"/>
  <c r="K128" i="135" s="1"/>
  <c r="L128" i="135" s="1"/>
  <c r="M128" i="135" s="1"/>
  <c r="P128" i="135" s="1"/>
  <c r="I127" i="96"/>
  <c r="J127" i="96"/>
  <c r="K127" i="96" s="1"/>
  <c r="L127" i="96" s="1"/>
  <c r="I127" i="116"/>
  <c r="K127" i="116" s="1"/>
  <c r="L127" i="116" s="1"/>
  <c r="J127" i="116"/>
  <c r="I127" i="120"/>
  <c r="K127" i="120" s="1"/>
  <c r="L127" i="120" s="1"/>
  <c r="J127" i="120"/>
  <c r="I127" i="121"/>
  <c r="J127" i="121"/>
  <c r="K127" i="121"/>
  <c r="L127" i="121" s="1"/>
  <c r="I127" i="122"/>
  <c r="J127" i="122"/>
  <c r="K127" i="122" s="1"/>
  <c r="L127" i="122" s="1"/>
  <c r="I127" i="131"/>
  <c r="K127" i="131" s="1"/>
  <c r="L127" i="131" s="1"/>
  <c r="J127" i="131"/>
  <c r="I127" i="132"/>
  <c r="K127" i="132" s="1"/>
  <c r="L127" i="132" s="1"/>
  <c r="J127" i="132"/>
  <c r="I127" i="134"/>
  <c r="J127" i="134"/>
  <c r="K127" i="134"/>
  <c r="L127" i="134" s="1"/>
  <c r="M127" i="134" s="1"/>
  <c r="P127" i="134" s="1"/>
  <c r="I127" i="135"/>
  <c r="J127" i="135"/>
  <c r="K127" i="135" s="1"/>
  <c r="L127" i="135" s="1"/>
  <c r="I126" i="96"/>
  <c r="J126" i="96"/>
  <c r="K126" i="96" s="1"/>
  <c r="L126" i="96" s="1"/>
  <c r="I126" i="116"/>
  <c r="J126" i="116"/>
  <c r="I126" i="120"/>
  <c r="K126" i="120" s="1"/>
  <c r="L126" i="120" s="1"/>
  <c r="J126" i="120"/>
  <c r="I126" i="121"/>
  <c r="J126" i="121"/>
  <c r="K126" i="121"/>
  <c r="L126" i="121"/>
  <c r="I126" i="122"/>
  <c r="J126" i="122"/>
  <c r="K126" i="122" s="1"/>
  <c r="L126" i="122" s="1"/>
  <c r="I126" i="131"/>
  <c r="J126" i="131"/>
  <c r="I126" i="132"/>
  <c r="K126" i="132" s="1"/>
  <c r="L126" i="132" s="1"/>
  <c r="J126" i="132"/>
  <c r="I126" i="134"/>
  <c r="J126" i="134"/>
  <c r="K126" i="134"/>
  <c r="L126" i="134"/>
  <c r="M126" i="134"/>
  <c r="P126" i="134" s="1"/>
  <c r="I126" i="135"/>
  <c r="J126" i="135"/>
  <c r="K126" i="135" s="1"/>
  <c r="L126" i="135" s="1"/>
  <c r="I125" i="96"/>
  <c r="J125" i="96"/>
  <c r="K125" i="96"/>
  <c r="L125" i="96" s="1"/>
  <c r="I125" i="116"/>
  <c r="J125" i="116"/>
  <c r="I125" i="120"/>
  <c r="K125" i="120" s="1"/>
  <c r="L125" i="120" s="1"/>
  <c r="J125" i="120"/>
  <c r="I125" i="121"/>
  <c r="J125" i="121"/>
  <c r="K125" i="121"/>
  <c r="L125" i="121" s="1"/>
  <c r="I125" i="122"/>
  <c r="J125" i="122"/>
  <c r="K125" i="122"/>
  <c r="L125" i="122" s="1"/>
  <c r="I125" i="131"/>
  <c r="J125" i="131"/>
  <c r="I125" i="132"/>
  <c r="J125" i="132"/>
  <c r="K125" i="132"/>
  <c r="L125" i="132"/>
  <c r="I125" i="134"/>
  <c r="K125" i="134" s="1"/>
  <c r="L125" i="134" s="1"/>
  <c r="M125" i="134" s="1"/>
  <c r="P125" i="134" s="1"/>
  <c r="J125" i="134"/>
  <c r="I125" i="135"/>
  <c r="J125" i="135"/>
  <c r="K125" i="135"/>
  <c r="L125" i="135" s="1"/>
  <c r="I124" i="96"/>
  <c r="J124" i="96"/>
  <c r="K124" i="96" s="1"/>
  <c r="L124" i="96" s="1"/>
  <c r="I124" i="116"/>
  <c r="J124" i="116"/>
  <c r="I124" i="120"/>
  <c r="K124" i="120" s="1"/>
  <c r="L124" i="120" s="1"/>
  <c r="J124" i="120"/>
  <c r="I124" i="121"/>
  <c r="J124" i="121"/>
  <c r="K124" i="121"/>
  <c r="L124" i="121"/>
  <c r="I124" i="122"/>
  <c r="J124" i="122"/>
  <c r="K124" i="122"/>
  <c r="L124" i="122" s="1"/>
  <c r="I124" i="131"/>
  <c r="K124" i="131" s="1"/>
  <c r="L124" i="131" s="1"/>
  <c r="J124" i="131"/>
  <c r="I124" i="132"/>
  <c r="J124" i="132"/>
  <c r="K124" i="132"/>
  <c r="L124" i="132"/>
  <c r="I124" i="134"/>
  <c r="K124" i="134" s="1"/>
  <c r="L124" i="134" s="1"/>
  <c r="M124" i="134" s="1"/>
  <c r="P124" i="134" s="1"/>
  <c r="J124" i="134"/>
  <c r="I124" i="135"/>
  <c r="J124" i="135"/>
  <c r="K124" i="135" s="1"/>
  <c r="L124" i="135" s="1"/>
  <c r="M124" i="135" s="1"/>
  <c r="P124" i="135" s="1"/>
  <c r="I123" i="96"/>
  <c r="J123" i="96"/>
  <c r="K123" i="96"/>
  <c r="L123" i="96" s="1"/>
  <c r="I123" i="116"/>
  <c r="K123" i="116" s="1"/>
  <c r="L123" i="116" s="1"/>
  <c r="J123" i="116"/>
  <c r="I123" i="120"/>
  <c r="K123" i="120" s="1"/>
  <c r="L123" i="120" s="1"/>
  <c r="J123" i="120"/>
  <c r="I123" i="121"/>
  <c r="J123" i="121"/>
  <c r="K123" i="121"/>
  <c r="L123" i="121"/>
  <c r="I123" i="122"/>
  <c r="J123" i="122"/>
  <c r="K123" i="122" s="1"/>
  <c r="L123" i="122" s="1"/>
  <c r="I123" i="131"/>
  <c r="J123" i="131"/>
  <c r="I123" i="132"/>
  <c r="K123" i="132" s="1"/>
  <c r="L123" i="132" s="1"/>
  <c r="J123" i="132"/>
  <c r="I123" i="134"/>
  <c r="K123" i="134" s="1"/>
  <c r="L123" i="134" s="1"/>
  <c r="M123" i="134" s="1"/>
  <c r="J123" i="134"/>
  <c r="I123" i="135"/>
  <c r="J123" i="135"/>
  <c r="K123" i="135"/>
  <c r="L123" i="135" s="1"/>
  <c r="M123" i="135" s="1"/>
  <c r="P123" i="135" s="1"/>
  <c r="I122" i="96"/>
  <c r="J122" i="96"/>
  <c r="K122" i="96"/>
  <c r="L122" i="96" s="1"/>
  <c r="I122" i="116"/>
  <c r="K122" i="116" s="1"/>
  <c r="L122" i="116" s="1"/>
  <c r="J122" i="116"/>
  <c r="I122" i="120"/>
  <c r="J122" i="120"/>
  <c r="K122" i="120"/>
  <c r="L122" i="120" s="1"/>
  <c r="I122" i="121"/>
  <c r="K122" i="121" s="1"/>
  <c r="L122" i="121" s="1"/>
  <c r="J122" i="121"/>
  <c r="I122" i="122"/>
  <c r="J122" i="122"/>
  <c r="K122" i="122" s="1"/>
  <c r="L122" i="122" s="1"/>
  <c r="I122" i="131"/>
  <c r="J122" i="131"/>
  <c r="I122" i="132"/>
  <c r="K122" i="132" s="1"/>
  <c r="L122" i="132" s="1"/>
  <c r="J122" i="132"/>
  <c r="I122" i="134"/>
  <c r="K122" i="134" s="1"/>
  <c r="L122" i="134" s="1"/>
  <c r="M122" i="134" s="1"/>
  <c r="P122" i="134" s="1"/>
  <c r="J122" i="134"/>
  <c r="I122" i="135"/>
  <c r="J122" i="135"/>
  <c r="K122" i="135"/>
  <c r="L122" i="135" s="1"/>
  <c r="I121" i="96"/>
  <c r="J121" i="96"/>
  <c r="K121" i="96"/>
  <c r="L121" i="96" s="1"/>
  <c r="I121" i="116"/>
  <c r="J121" i="116"/>
  <c r="I121" i="120"/>
  <c r="J121" i="120"/>
  <c r="K121" i="120"/>
  <c r="L121" i="120"/>
  <c r="I121" i="121"/>
  <c r="K121" i="121" s="1"/>
  <c r="L121" i="121" s="1"/>
  <c r="J121" i="121"/>
  <c r="I121" i="122"/>
  <c r="J121" i="122"/>
  <c r="K121" i="122"/>
  <c r="L121" i="122" s="1"/>
  <c r="I121" i="131"/>
  <c r="J121" i="131"/>
  <c r="I121" i="132"/>
  <c r="K121" i="132" s="1"/>
  <c r="L121" i="132" s="1"/>
  <c r="J121" i="132"/>
  <c r="I121" i="134"/>
  <c r="J121" i="134"/>
  <c r="K121" i="134"/>
  <c r="L121" i="134" s="1"/>
  <c r="M121" i="134" s="1"/>
  <c r="P121" i="134" s="1"/>
  <c r="I121" i="135"/>
  <c r="J121" i="135"/>
  <c r="K121" i="135"/>
  <c r="L121" i="135" s="1"/>
  <c r="I120" i="96"/>
  <c r="J120" i="96"/>
  <c r="K120" i="96"/>
  <c r="L120" i="96" s="1"/>
  <c r="I120" i="116"/>
  <c r="K120" i="116" s="1"/>
  <c r="L120" i="116" s="1"/>
  <c r="J120" i="116"/>
  <c r="I120" i="120"/>
  <c r="J120" i="120"/>
  <c r="K120" i="120"/>
  <c r="L120" i="120"/>
  <c r="I120" i="121"/>
  <c r="K120" i="121" s="1"/>
  <c r="L120" i="121" s="1"/>
  <c r="J120" i="121"/>
  <c r="I120" i="122"/>
  <c r="J120" i="122"/>
  <c r="K120" i="122" s="1"/>
  <c r="L120" i="122" s="1"/>
  <c r="I120" i="131"/>
  <c r="J120" i="131"/>
  <c r="I120" i="132"/>
  <c r="K120" i="132" s="1"/>
  <c r="L120" i="132" s="1"/>
  <c r="J120" i="132"/>
  <c r="I120" i="134"/>
  <c r="J120" i="134"/>
  <c r="K120" i="134"/>
  <c r="L120" i="134"/>
  <c r="M120" i="134" s="1"/>
  <c r="P120" i="134" s="1"/>
  <c r="I120" i="135"/>
  <c r="J120" i="135"/>
  <c r="K120" i="135"/>
  <c r="L120" i="135" s="1"/>
  <c r="I119" i="96"/>
  <c r="K119" i="96" s="1"/>
  <c r="L119" i="96" s="1"/>
  <c r="J119" i="96"/>
  <c r="I119" i="116"/>
  <c r="K119" i="116" s="1"/>
  <c r="L119" i="116" s="1"/>
  <c r="J119" i="116"/>
  <c r="I119" i="120"/>
  <c r="J119" i="120"/>
  <c r="K119" i="120"/>
  <c r="L119" i="120" s="1"/>
  <c r="I119" i="121"/>
  <c r="J119" i="121"/>
  <c r="K119" i="121"/>
  <c r="L119" i="121"/>
  <c r="I119" i="122"/>
  <c r="K119" i="122" s="1"/>
  <c r="L119" i="122" s="1"/>
  <c r="J119" i="122"/>
  <c r="I119" i="131"/>
  <c r="K119" i="131" s="1"/>
  <c r="L119" i="131" s="1"/>
  <c r="J119" i="131"/>
  <c r="I119" i="132"/>
  <c r="J119" i="132"/>
  <c r="K119" i="132"/>
  <c r="L119" i="132" s="1"/>
  <c r="I119" i="134"/>
  <c r="J119" i="134"/>
  <c r="K119" i="134"/>
  <c r="L119" i="134"/>
  <c r="M119" i="134"/>
  <c r="I119" i="135"/>
  <c r="K119" i="135" s="1"/>
  <c r="L119" i="135" s="1"/>
  <c r="M119" i="135" s="1"/>
  <c r="P119" i="135" s="1"/>
  <c r="J119" i="135"/>
  <c r="I118" i="96"/>
  <c r="K118" i="96" s="1"/>
  <c r="L118" i="96" s="1"/>
  <c r="J118" i="96"/>
  <c r="I118" i="116"/>
  <c r="K118" i="116" s="1"/>
  <c r="L118" i="116" s="1"/>
  <c r="J118" i="116"/>
  <c r="I118" i="120"/>
  <c r="J118" i="120"/>
  <c r="K118" i="120"/>
  <c r="L118" i="120" s="1"/>
  <c r="I118" i="121"/>
  <c r="J118" i="121"/>
  <c r="K118" i="121"/>
  <c r="L118" i="121"/>
  <c r="I118" i="122"/>
  <c r="K118" i="122" s="1"/>
  <c r="L118" i="122" s="1"/>
  <c r="J118" i="122"/>
  <c r="I118" i="131"/>
  <c r="K118" i="131" s="1"/>
  <c r="L118" i="131" s="1"/>
  <c r="J118" i="131"/>
  <c r="I118" i="132"/>
  <c r="J118" i="132"/>
  <c r="K118" i="132"/>
  <c r="L118" i="132" s="1"/>
  <c r="I118" i="134"/>
  <c r="J118" i="134"/>
  <c r="K118" i="134"/>
  <c r="L118" i="134"/>
  <c r="M118" i="134"/>
  <c r="P118" i="134" s="1"/>
  <c r="I118" i="135"/>
  <c r="K118" i="135" s="1"/>
  <c r="L118" i="135" s="1"/>
  <c r="M118" i="135" s="1"/>
  <c r="P118" i="135" s="1"/>
  <c r="J118" i="135"/>
  <c r="I117" i="96"/>
  <c r="K117" i="96" s="1"/>
  <c r="L117" i="96" s="1"/>
  <c r="J117" i="96"/>
  <c r="I117" i="116"/>
  <c r="K117" i="116" s="1"/>
  <c r="L117" i="116" s="1"/>
  <c r="J117" i="116"/>
  <c r="I117" i="120"/>
  <c r="J117" i="120"/>
  <c r="K117" i="120"/>
  <c r="L117" i="120" s="1"/>
  <c r="I117" i="121"/>
  <c r="J117" i="121"/>
  <c r="K117" i="121"/>
  <c r="L117" i="121"/>
  <c r="I117" i="122"/>
  <c r="K117" i="122" s="1"/>
  <c r="L117" i="122" s="1"/>
  <c r="J117" i="122"/>
  <c r="I117" i="131"/>
  <c r="K117" i="131" s="1"/>
  <c r="L117" i="131" s="1"/>
  <c r="J117" i="131"/>
  <c r="I117" i="132"/>
  <c r="J117" i="132"/>
  <c r="K117" i="132"/>
  <c r="L117" i="132" s="1"/>
  <c r="I117" i="134"/>
  <c r="J117" i="134"/>
  <c r="K117" i="134"/>
  <c r="L117" i="134"/>
  <c r="M117" i="134"/>
  <c r="P117" i="134" s="1"/>
  <c r="I117" i="135"/>
  <c r="K117" i="135" s="1"/>
  <c r="L117" i="135" s="1"/>
  <c r="M117" i="135" s="1"/>
  <c r="P117" i="135" s="1"/>
  <c r="J117" i="135"/>
  <c r="I116" i="96"/>
  <c r="K116" i="96" s="1"/>
  <c r="L116" i="96" s="1"/>
  <c r="J116" i="96"/>
  <c r="I116" i="116"/>
  <c r="K116" i="116" s="1"/>
  <c r="L116" i="116" s="1"/>
  <c r="J116" i="116"/>
  <c r="I116" i="120"/>
  <c r="J116" i="120"/>
  <c r="K116" i="120"/>
  <c r="L116" i="120" s="1"/>
  <c r="I116" i="121"/>
  <c r="J116" i="121"/>
  <c r="K116" i="121"/>
  <c r="L116" i="121"/>
  <c r="I116" i="122"/>
  <c r="K116" i="122" s="1"/>
  <c r="L116" i="122" s="1"/>
  <c r="J116" i="122"/>
  <c r="I116" i="131"/>
  <c r="K116" i="131" s="1"/>
  <c r="L116" i="131" s="1"/>
  <c r="J116" i="131"/>
  <c r="I116" i="132"/>
  <c r="J116" i="132"/>
  <c r="K116" i="132"/>
  <c r="L116" i="132" s="1"/>
  <c r="I116" i="134"/>
  <c r="J116" i="134"/>
  <c r="K116" i="134"/>
  <c r="L116" i="134"/>
  <c r="M116" i="134"/>
  <c r="P116" i="134" s="1"/>
  <c r="I116" i="135"/>
  <c r="K116" i="135" s="1"/>
  <c r="L116" i="135" s="1"/>
  <c r="M116" i="135" s="1"/>
  <c r="P116" i="135" s="1"/>
  <c r="J116" i="135"/>
  <c r="I115" i="96"/>
  <c r="K115" i="96" s="1"/>
  <c r="L115" i="96" s="1"/>
  <c r="J115" i="96"/>
  <c r="I115" i="116"/>
  <c r="K115" i="116" s="1"/>
  <c r="L115" i="116" s="1"/>
  <c r="J115" i="116"/>
  <c r="I115" i="120"/>
  <c r="J115" i="120"/>
  <c r="K115" i="120"/>
  <c r="L115" i="120" s="1"/>
  <c r="I115" i="121"/>
  <c r="J115" i="121"/>
  <c r="K115" i="121"/>
  <c r="L115" i="121"/>
  <c r="I115" i="122"/>
  <c r="K115" i="122" s="1"/>
  <c r="L115" i="122" s="1"/>
  <c r="J115" i="122"/>
  <c r="I115" i="131"/>
  <c r="K115" i="131" s="1"/>
  <c r="L115" i="131" s="1"/>
  <c r="J115" i="131"/>
  <c r="I115" i="132"/>
  <c r="J115" i="132"/>
  <c r="K115" i="132"/>
  <c r="L115" i="132" s="1"/>
  <c r="I115" i="134"/>
  <c r="J115" i="134"/>
  <c r="K115" i="134"/>
  <c r="L115" i="134"/>
  <c r="M115" i="134"/>
  <c r="P115" i="134" s="1"/>
  <c r="I115" i="135"/>
  <c r="K115" i="135" s="1"/>
  <c r="L115" i="135" s="1"/>
  <c r="M115" i="135" s="1"/>
  <c r="P115" i="135" s="1"/>
  <c r="J115" i="135"/>
  <c r="I114" i="96"/>
  <c r="K114" i="96" s="1"/>
  <c r="L114" i="96" s="1"/>
  <c r="J114" i="96"/>
  <c r="I114" i="116"/>
  <c r="K114" i="116" s="1"/>
  <c r="L114" i="116" s="1"/>
  <c r="J114" i="116"/>
  <c r="I114" i="120"/>
  <c r="J114" i="120"/>
  <c r="K114" i="120"/>
  <c r="L114" i="120" s="1"/>
  <c r="I114" i="121"/>
  <c r="J114" i="121"/>
  <c r="K114" i="121"/>
  <c r="L114" i="121"/>
  <c r="I114" i="122"/>
  <c r="K114" i="122" s="1"/>
  <c r="L114" i="122" s="1"/>
  <c r="J114" i="122"/>
  <c r="I114" i="131"/>
  <c r="K114" i="131" s="1"/>
  <c r="L114" i="131" s="1"/>
  <c r="J114" i="131"/>
  <c r="I114" i="132"/>
  <c r="J114" i="132"/>
  <c r="K114" i="132"/>
  <c r="L114" i="132" s="1"/>
  <c r="I114" i="134"/>
  <c r="J114" i="134"/>
  <c r="K114" i="134"/>
  <c r="L114" i="134"/>
  <c r="M114" i="134"/>
  <c r="P114" i="134" s="1"/>
  <c r="I114" i="135"/>
  <c r="K114" i="135" s="1"/>
  <c r="L114" i="135" s="1"/>
  <c r="M114" i="135" s="1"/>
  <c r="P114" i="135" s="1"/>
  <c r="J114" i="135"/>
  <c r="I113" i="96"/>
  <c r="K113" i="96" s="1"/>
  <c r="L113" i="96" s="1"/>
  <c r="J113" i="96"/>
  <c r="I113" i="116"/>
  <c r="K113" i="116" s="1"/>
  <c r="L113" i="116" s="1"/>
  <c r="J113" i="116"/>
  <c r="I113" i="120"/>
  <c r="J113" i="120"/>
  <c r="K113" i="120"/>
  <c r="L113" i="120" s="1"/>
  <c r="I113" i="121"/>
  <c r="J113" i="121"/>
  <c r="K113" i="121"/>
  <c r="L113" i="121"/>
  <c r="I113" i="122"/>
  <c r="K113" i="122" s="1"/>
  <c r="L113" i="122" s="1"/>
  <c r="J113" i="122"/>
  <c r="I113" i="131"/>
  <c r="K113" i="131" s="1"/>
  <c r="L113" i="131" s="1"/>
  <c r="J113" i="131"/>
  <c r="I113" i="132"/>
  <c r="J113" i="132"/>
  <c r="K113" i="132"/>
  <c r="L113" i="132" s="1"/>
  <c r="I113" i="134"/>
  <c r="J113" i="134"/>
  <c r="K113" i="134"/>
  <c r="L113" i="134"/>
  <c r="M113" i="134"/>
  <c r="P113" i="134" s="1"/>
  <c r="I113" i="135"/>
  <c r="K113" i="135" s="1"/>
  <c r="L113" i="135" s="1"/>
  <c r="J113" i="135"/>
  <c r="I112" i="96"/>
  <c r="K112" i="96" s="1"/>
  <c r="L112" i="96" s="1"/>
  <c r="J112" i="96"/>
  <c r="I112" i="116"/>
  <c r="K112" i="116" s="1"/>
  <c r="L112" i="116" s="1"/>
  <c r="J112" i="116"/>
  <c r="I112" i="120"/>
  <c r="J112" i="120"/>
  <c r="K112" i="120"/>
  <c r="L112" i="120" s="1"/>
  <c r="I112" i="121"/>
  <c r="J112" i="121"/>
  <c r="K112" i="121"/>
  <c r="L112" i="121"/>
  <c r="I112" i="122"/>
  <c r="K112" i="122" s="1"/>
  <c r="L112" i="122" s="1"/>
  <c r="J112" i="122"/>
  <c r="I112" i="131"/>
  <c r="K112" i="131" s="1"/>
  <c r="L112" i="131" s="1"/>
  <c r="J112" i="131"/>
  <c r="I112" i="132"/>
  <c r="J112" i="132"/>
  <c r="K112" i="132"/>
  <c r="L112" i="132" s="1"/>
  <c r="I112" i="134"/>
  <c r="J112" i="134"/>
  <c r="K112" i="134"/>
  <c r="L112" i="134"/>
  <c r="M112" i="134"/>
  <c r="I112" i="135"/>
  <c r="K112" i="135" s="1"/>
  <c r="L112" i="135" s="1"/>
  <c r="J112" i="135"/>
  <c r="I111" i="96"/>
  <c r="K111" i="96" s="1"/>
  <c r="L111" i="96" s="1"/>
  <c r="J111" i="96"/>
  <c r="I111" i="116"/>
  <c r="K111" i="116" s="1"/>
  <c r="L111" i="116" s="1"/>
  <c r="J111" i="116"/>
  <c r="I111" i="120"/>
  <c r="J111" i="120"/>
  <c r="K111" i="120"/>
  <c r="L111" i="120" s="1"/>
  <c r="I111" i="121"/>
  <c r="J111" i="121"/>
  <c r="K111" i="121"/>
  <c r="L111" i="121"/>
  <c r="I111" i="122"/>
  <c r="K111" i="122" s="1"/>
  <c r="L111" i="122" s="1"/>
  <c r="J111" i="122"/>
  <c r="I111" i="131"/>
  <c r="K111" i="131" s="1"/>
  <c r="L111" i="131" s="1"/>
  <c r="J111" i="131"/>
  <c r="I111" i="132"/>
  <c r="J111" i="132"/>
  <c r="K111" i="132"/>
  <c r="L111" i="132" s="1"/>
  <c r="I111" i="134"/>
  <c r="J111" i="134"/>
  <c r="K111" i="134"/>
  <c r="L111" i="134"/>
  <c r="M111" i="134"/>
  <c r="I111" i="135"/>
  <c r="K111" i="135" s="1"/>
  <c r="L111" i="135" s="1"/>
  <c r="M111" i="135" s="1"/>
  <c r="P111" i="135" s="1"/>
  <c r="J111" i="135"/>
  <c r="I110" i="96"/>
  <c r="K110" i="96" s="1"/>
  <c r="L110" i="96" s="1"/>
  <c r="J110" i="96"/>
  <c r="I110" i="116"/>
  <c r="K110" i="116" s="1"/>
  <c r="L110" i="116" s="1"/>
  <c r="J110" i="116"/>
  <c r="I110" i="120"/>
  <c r="J110" i="120"/>
  <c r="K110" i="120"/>
  <c r="L110" i="120" s="1"/>
  <c r="I110" i="121"/>
  <c r="J110" i="121"/>
  <c r="K110" i="121"/>
  <c r="L110" i="121"/>
  <c r="I110" i="122"/>
  <c r="K110" i="122" s="1"/>
  <c r="L110" i="122" s="1"/>
  <c r="J110" i="122"/>
  <c r="I110" i="131"/>
  <c r="K110" i="131" s="1"/>
  <c r="L110" i="131" s="1"/>
  <c r="J110" i="131"/>
  <c r="I110" i="132"/>
  <c r="J110" i="132"/>
  <c r="K110" i="132"/>
  <c r="L110" i="132" s="1"/>
  <c r="I110" i="134"/>
  <c r="J110" i="134"/>
  <c r="K110" i="134"/>
  <c r="L110" i="134"/>
  <c r="M110" i="134"/>
  <c r="P110" i="134" s="1"/>
  <c r="I110" i="135"/>
  <c r="K110" i="135" s="1"/>
  <c r="L110" i="135" s="1"/>
  <c r="M110" i="135" s="1"/>
  <c r="P110" i="135" s="1"/>
  <c r="J110" i="135"/>
  <c r="I109" i="96"/>
  <c r="K109" i="96" s="1"/>
  <c r="L109" i="96" s="1"/>
  <c r="J109" i="96"/>
  <c r="I109" i="116"/>
  <c r="K109" i="116" s="1"/>
  <c r="L109" i="116" s="1"/>
  <c r="J109" i="116"/>
  <c r="I109" i="120"/>
  <c r="J109" i="120"/>
  <c r="K109" i="120"/>
  <c r="L109" i="120" s="1"/>
  <c r="I109" i="121"/>
  <c r="J109" i="121"/>
  <c r="K109" i="121"/>
  <c r="L109" i="121"/>
  <c r="I109" i="122"/>
  <c r="K109" i="122" s="1"/>
  <c r="L109" i="122" s="1"/>
  <c r="J109" i="122"/>
  <c r="I109" i="131"/>
  <c r="K109" i="131" s="1"/>
  <c r="L109" i="131" s="1"/>
  <c r="J109" i="131"/>
  <c r="I109" i="132"/>
  <c r="J109" i="132"/>
  <c r="K109" i="132"/>
  <c r="L109" i="132" s="1"/>
  <c r="I109" i="134"/>
  <c r="J109" i="134"/>
  <c r="K109" i="134"/>
  <c r="L109" i="134"/>
  <c r="M109" i="134"/>
  <c r="P109" i="134" s="1"/>
  <c r="I109" i="135"/>
  <c r="K109" i="135" s="1"/>
  <c r="L109" i="135" s="1"/>
  <c r="M109" i="135" s="1"/>
  <c r="P109" i="135" s="1"/>
  <c r="J109" i="135"/>
  <c r="I108" i="96"/>
  <c r="K108" i="96" s="1"/>
  <c r="L108" i="96" s="1"/>
  <c r="J108" i="96"/>
  <c r="I108" i="116"/>
  <c r="K108" i="116" s="1"/>
  <c r="L108" i="116" s="1"/>
  <c r="J108" i="116"/>
  <c r="I108" i="120"/>
  <c r="J108" i="120"/>
  <c r="K108" i="120"/>
  <c r="L108" i="120" s="1"/>
  <c r="I108" i="121"/>
  <c r="J108" i="121"/>
  <c r="K108" i="121"/>
  <c r="L108" i="121"/>
  <c r="I108" i="122"/>
  <c r="K108" i="122" s="1"/>
  <c r="L108" i="122" s="1"/>
  <c r="J108" i="122"/>
  <c r="I108" i="131"/>
  <c r="K108" i="131" s="1"/>
  <c r="L108" i="131" s="1"/>
  <c r="J108" i="131"/>
  <c r="I108" i="132"/>
  <c r="J108" i="132"/>
  <c r="K108" i="132"/>
  <c r="L108" i="132" s="1"/>
  <c r="I108" i="134"/>
  <c r="J108" i="134"/>
  <c r="K108" i="134"/>
  <c r="L108" i="134"/>
  <c r="M108" i="134"/>
  <c r="P108" i="134" s="1"/>
  <c r="I108" i="135"/>
  <c r="K108" i="135" s="1"/>
  <c r="L108" i="135" s="1"/>
  <c r="M108" i="135" s="1"/>
  <c r="P108" i="135" s="1"/>
  <c r="J108" i="135"/>
  <c r="I107" i="96"/>
  <c r="K107" i="96" s="1"/>
  <c r="L107" i="96" s="1"/>
  <c r="J107" i="96"/>
  <c r="I107" i="116"/>
  <c r="K107" i="116" s="1"/>
  <c r="L107" i="116" s="1"/>
  <c r="J107" i="116"/>
  <c r="I107" i="120"/>
  <c r="J107" i="120"/>
  <c r="K107" i="120"/>
  <c r="L107" i="120" s="1"/>
  <c r="I107" i="121"/>
  <c r="J107" i="121"/>
  <c r="K107" i="121"/>
  <c r="L107" i="121"/>
  <c r="I107" i="122"/>
  <c r="K107" i="122" s="1"/>
  <c r="L107" i="122" s="1"/>
  <c r="J107" i="122"/>
  <c r="I107" i="131"/>
  <c r="K107" i="131" s="1"/>
  <c r="L107" i="131" s="1"/>
  <c r="J107" i="131"/>
  <c r="I107" i="132"/>
  <c r="J107" i="132"/>
  <c r="K107" i="132"/>
  <c r="L107" i="132" s="1"/>
  <c r="I107" i="134"/>
  <c r="J107" i="134"/>
  <c r="K107" i="134"/>
  <c r="L107" i="134"/>
  <c r="M107" i="134"/>
  <c r="P107" i="134" s="1"/>
  <c r="I107" i="135"/>
  <c r="K107" i="135" s="1"/>
  <c r="L107" i="135" s="1"/>
  <c r="M107" i="135" s="1"/>
  <c r="P107" i="135" s="1"/>
  <c r="J107" i="135"/>
  <c r="I106" i="96"/>
  <c r="K106" i="96" s="1"/>
  <c r="L106" i="96" s="1"/>
  <c r="J106" i="96"/>
  <c r="I106" i="116"/>
  <c r="K106" i="116" s="1"/>
  <c r="L106" i="116" s="1"/>
  <c r="J106" i="116"/>
  <c r="I106" i="120"/>
  <c r="J106" i="120"/>
  <c r="K106" i="120"/>
  <c r="L106" i="120" s="1"/>
  <c r="I106" i="121"/>
  <c r="J106" i="121"/>
  <c r="K106" i="121"/>
  <c r="L106" i="121"/>
  <c r="I106" i="122"/>
  <c r="K106" i="122" s="1"/>
  <c r="L106" i="122" s="1"/>
  <c r="J106" i="122"/>
  <c r="I106" i="131"/>
  <c r="K106" i="131" s="1"/>
  <c r="L106" i="131" s="1"/>
  <c r="J106" i="131"/>
  <c r="I106" i="132"/>
  <c r="J106" i="132"/>
  <c r="K106" i="132"/>
  <c r="L106" i="132" s="1"/>
  <c r="I106" i="134"/>
  <c r="J106" i="134"/>
  <c r="K106" i="134"/>
  <c r="L106" i="134"/>
  <c r="M106" i="134"/>
  <c r="I106" i="135"/>
  <c r="K106" i="135" s="1"/>
  <c r="L106" i="135" s="1"/>
  <c r="M106" i="135" s="1"/>
  <c r="P106" i="135" s="1"/>
  <c r="J106" i="135"/>
  <c r="I105" i="96"/>
  <c r="K105" i="96" s="1"/>
  <c r="L105" i="96" s="1"/>
  <c r="J105" i="96"/>
  <c r="I105" i="116"/>
  <c r="K105" i="116" s="1"/>
  <c r="L105" i="116" s="1"/>
  <c r="J105" i="116"/>
  <c r="I105" i="120"/>
  <c r="J105" i="120"/>
  <c r="K105" i="120"/>
  <c r="L105" i="120" s="1"/>
  <c r="I105" i="121"/>
  <c r="J105" i="121"/>
  <c r="K105" i="121"/>
  <c r="L105" i="121"/>
  <c r="I105" i="122"/>
  <c r="K105" i="122" s="1"/>
  <c r="L105" i="122" s="1"/>
  <c r="J105" i="122"/>
  <c r="I105" i="131"/>
  <c r="K105" i="131" s="1"/>
  <c r="L105" i="131" s="1"/>
  <c r="J105" i="131"/>
  <c r="I105" i="132"/>
  <c r="J105" i="132"/>
  <c r="K105" i="132"/>
  <c r="L105" i="132" s="1"/>
  <c r="I105" i="134"/>
  <c r="J105" i="134"/>
  <c r="K105" i="134"/>
  <c r="L105" i="134"/>
  <c r="M105" i="134"/>
  <c r="P105" i="134" s="1"/>
  <c r="I105" i="135"/>
  <c r="K105" i="135" s="1"/>
  <c r="L105" i="135" s="1"/>
  <c r="M105" i="135" s="1"/>
  <c r="P105" i="135" s="1"/>
  <c r="J105" i="135"/>
  <c r="I104" i="96"/>
  <c r="K104" i="96" s="1"/>
  <c r="L104" i="96" s="1"/>
  <c r="J104" i="96"/>
  <c r="I104" i="116"/>
  <c r="K104" i="116" s="1"/>
  <c r="L104" i="116" s="1"/>
  <c r="J104" i="116"/>
  <c r="I104" i="120"/>
  <c r="J104" i="120"/>
  <c r="K104" i="120"/>
  <c r="L104" i="120" s="1"/>
  <c r="I104" i="121"/>
  <c r="J104" i="121"/>
  <c r="K104" i="121"/>
  <c r="L104" i="121"/>
  <c r="I104" i="122"/>
  <c r="K104" i="122" s="1"/>
  <c r="L104" i="122" s="1"/>
  <c r="J104" i="122"/>
  <c r="I104" i="131"/>
  <c r="K104" i="131" s="1"/>
  <c r="L104" i="131" s="1"/>
  <c r="J104" i="131"/>
  <c r="I104" i="132"/>
  <c r="J104" i="132"/>
  <c r="K104" i="132"/>
  <c r="L104" i="132" s="1"/>
  <c r="I104" i="134"/>
  <c r="J104" i="134"/>
  <c r="K104" i="134"/>
  <c r="L104" i="134"/>
  <c r="M104" i="134"/>
  <c r="P104" i="134" s="1"/>
  <c r="I104" i="135"/>
  <c r="K104" i="135" s="1"/>
  <c r="L104" i="135" s="1"/>
  <c r="M104" i="135" s="1"/>
  <c r="P104" i="135" s="1"/>
  <c r="J104" i="135"/>
  <c r="I103" i="96"/>
  <c r="K103" i="96" s="1"/>
  <c r="L103" i="96" s="1"/>
  <c r="J103" i="96"/>
  <c r="I103" i="116"/>
  <c r="J103" i="116"/>
  <c r="K103" i="116"/>
  <c r="L103" i="116" s="1"/>
  <c r="I103" i="120"/>
  <c r="J103" i="120"/>
  <c r="K103" i="120"/>
  <c r="L103" i="120" s="1"/>
  <c r="I103" i="121"/>
  <c r="J103" i="121"/>
  <c r="K103" i="121"/>
  <c r="L103" i="121"/>
  <c r="I103" i="122"/>
  <c r="K103" i="122" s="1"/>
  <c r="L103" i="122" s="1"/>
  <c r="J103" i="122"/>
  <c r="I103" i="131"/>
  <c r="K103" i="131" s="1"/>
  <c r="L103" i="131" s="1"/>
  <c r="J103" i="131"/>
  <c r="I103" i="132"/>
  <c r="J103" i="132"/>
  <c r="K103" i="132"/>
  <c r="L103" i="132" s="1"/>
  <c r="I103" i="134"/>
  <c r="J103" i="134"/>
  <c r="K103" i="134"/>
  <c r="L103" i="134"/>
  <c r="M103" i="134"/>
  <c r="I103" i="135"/>
  <c r="K103" i="135" s="1"/>
  <c r="L103" i="135" s="1"/>
  <c r="M103" i="135" s="1"/>
  <c r="P103" i="135" s="1"/>
  <c r="J103" i="135"/>
  <c r="I102" i="96"/>
  <c r="K102" i="96" s="1"/>
  <c r="L102" i="96" s="1"/>
  <c r="J102" i="96"/>
  <c r="I102" i="116"/>
  <c r="J102" i="116"/>
  <c r="K102" i="116"/>
  <c r="L102" i="116" s="1"/>
  <c r="I102" i="120"/>
  <c r="J102" i="120"/>
  <c r="K102" i="120"/>
  <c r="L102" i="120" s="1"/>
  <c r="I102" i="121"/>
  <c r="J102" i="121"/>
  <c r="K102" i="121"/>
  <c r="L102" i="121"/>
  <c r="I102" i="122"/>
  <c r="K102" i="122" s="1"/>
  <c r="L102" i="122" s="1"/>
  <c r="J102" i="122"/>
  <c r="I102" i="131"/>
  <c r="K102" i="131" s="1"/>
  <c r="L102" i="131" s="1"/>
  <c r="J102" i="131"/>
  <c r="I102" i="132"/>
  <c r="J102" i="132"/>
  <c r="K102" i="132" s="1"/>
  <c r="L102" i="132" s="1"/>
  <c r="I102" i="134"/>
  <c r="J102" i="134"/>
  <c r="K102" i="134"/>
  <c r="L102" i="134"/>
  <c r="M102" i="134"/>
  <c r="P102" i="134" s="1"/>
  <c r="I102" i="135"/>
  <c r="K102" i="135" s="1"/>
  <c r="L102" i="135" s="1"/>
  <c r="M102" i="135" s="1"/>
  <c r="J102" i="135"/>
  <c r="P102" i="135"/>
  <c r="I101" i="96"/>
  <c r="K101" i="96" s="1"/>
  <c r="L101" i="96" s="1"/>
  <c r="J101" i="96"/>
  <c r="I101" i="116"/>
  <c r="K101" i="116" s="1"/>
  <c r="L101" i="116" s="1"/>
  <c r="J101" i="116"/>
  <c r="I101" i="120"/>
  <c r="J101" i="120"/>
  <c r="K101" i="120" s="1"/>
  <c r="L101" i="120" s="1"/>
  <c r="I101" i="121"/>
  <c r="J101" i="121"/>
  <c r="K101" i="121"/>
  <c r="L101" i="121"/>
  <c r="I101" i="122"/>
  <c r="K101" i="122" s="1"/>
  <c r="L101" i="122" s="1"/>
  <c r="J101" i="122"/>
  <c r="I101" i="131"/>
  <c r="J101" i="131"/>
  <c r="K101" i="131"/>
  <c r="L101" i="131" s="1"/>
  <c r="I101" i="132"/>
  <c r="J101" i="132"/>
  <c r="K101" i="132"/>
  <c r="L101" i="132" s="1"/>
  <c r="I101" i="134"/>
  <c r="J101" i="134"/>
  <c r="K101" i="134"/>
  <c r="L101" i="134"/>
  <c r="M101" i="134" s="1"/>
  <c r="P101" i="134" s="1"/>
  <c r="I101" i="135"/>
  <c r="K101" i="135" s="1"/>
  <c r="L101" i="135" s="1"/>
  <c r="M101" i="135" s="1"/>
  <c r="P101" i="135" s="1"/>
  <c r="J101" i="135"/>
  <c r="I100" i="96"/>
  <c r="K100" i="96" s="1"/>
  <c r="L100" i="96" s="1"/>
  <c r="J100" i="96"/>
  <c r="I100" i="116"/>
  <c r="J100" i="116"/>
  <c r="K100" i="116"/>
  <c r="L100" i="116" s="1"/>
  <c r="I100" i="120"/>
  <c r="J100" i="120"/>
  <c r="K100" i="120"/>
  <c r="L100" i="120" s="1"/>
  <c r="I100" i="121"/>
  <c r="J100" i="121"/>
  <c r="K100" i="121"/>
  <c r="L100" i="121"/>
  <c r="I100" i="122"/>
  <c r="K100" i="122" s="1"/>
  <c r="L100" i="122" s="1"/>
  <c r="J100" i="122"/>
  <c r="I100" i="131"/>
  <c r="J100" i="131"/>
  <c r="K100" i="131"/>
  <c r="L100" i="131" s="1"/>
  <c r="I100" i="132"/>
  <c r="J100" i="132"/>
  <c r="K100" i="132" s="1"/>
  <c r="L100" i="132" s="1"/>
  <c r="I100" i="134"/>
  <c r="J100" i="134"/>
  <c r="K100" i="134"/>
  <c r="L100" i="134"/>
  <c r="M100" i="134"/>
  <c r="P100" i="134" s="1"/>
  <c r="I100" i="135"/>
  <c r="K100" i="135" s="1"/>
  <c r="L100" i="135" s="1"/>
  <c r="M100" i="135" s="1"/>
  <c r="P100" i="135" s="1"/>
  <c r="J100" i="135"/>
  <c r="I99" i="96"/>
  <c r="K99" i="96" s="1"/>
  <c r="L99" i="96" s="1"/>
  <c r="J99" i="96"/>
  <c r="I99" i="116"/>
  <c r="K99" i="116" s="1"/>
  <c r="L99" i="116" s="1"/>
  <c r="J99" i="116"/>
  <c r="I99" i="120"/>
  <c r="J99" i="120"/>
  <c r="K99" i="120" s="1"/>
  <c r="L99" i="120"/>
  <c r="I99" i="121"/>
  <c r="J99" i="121"/>
  <c r="K99" i="121"/>
  <c r="L99" i="121"/>
  <c r="I99" i="122"/>
  <c r="K99" i="122" s="1"/>
  <c r="L99" i="122" s="1"/>
  <c r="J99" i="122"/>
  <c r="I99" i="131"/>
  <c r="J99" i="131"/>
  <c r="K99" i="131"/>
  <c r="L99" i="131" s="1"/>
  <c r="I99" i="132"/>
  <c r="J99" i="132"/>
  <c r="K99" i="132"/>
  <c r="L99" i="132"/>
  <c r="I99" i="134"/>
  <c r="J99" i="134"/>
  <c r="K99" i="134"/>
  <c r="L99" i="134"/>
  <c r="M99" i="134" s="1"/>
  <c r="P99" i="134" s="1"/>
  <c r="I99" i="135"/>
  <c r="K99" i="135" s="1"/>
  <c r="L99" i="135" s="1"/>
  <c r="M99" i="135" s="1"/>
  <c r="P99" i="135" s="1"/>
  <c r="J99" i="135"/>
  <c r="I98" i="96"/>
  <c r="K98" i="96" s="1"/>
  <c r="L98" i="96" s="1"/>
  <c r="J98" i="96"/>
  <c r="I98" i="116"/>
  <c r="K98" i="116" s="1"/>
  <c r="L98" i="116" s="1"/>
  <c r="J98" i="116"/>
  <c r="I98" i="120"/>
  <c r="J98" i="120"/>
  <c r="K98" i="120"/>
  <c r="L98" i="120" s="1"/>
  <c r="I98" i="121"/>
  <c r="J98" i="121"/>
  <c r="K98" i="121"/>
  <c r="L98" i="121"/>
  <c r="I98" i="122"/>
  <c r="K98" i="122" s="1"/>
  <c r="L98" i="122" s="1"/>
  <c r="J98" i="122"/>
  <c r="I98" i="131"/>
  <c r="K98" i="131" s="1"/>
  <c r="L98" i="131" s="1"/>
  <c r="J98" i="131"/>
  <c r="I98" i="132"/>
  <c r="J98" i="132"/>
  <c r="K98" i="132" s="1"/>
  <c r="L98" i="132"/>
  <c r="I98" i="134"/>
  <c r="J98" i="134"/>
  <c r="K98" i="134"/>
  <c r="L98" i="134"/>
  <c r="M98" i="134"/>
  <c r="P98" i="134" s="1"/>
  <c r="I98" i="135"/>
  <c r="K98" i="135" s="1"/>
  <c r="L98" i="135" s="1"/>
  <c r="M98" i="135" s="1"/>
  <c r="P98" i="135" s="1"/>
  <c r="J98" i="135"/>
  <c r="I97" i="96"/>
  <c r="K97" i="96" s="1"/>
  <c r="L97" i="96" s="1"/>
  <c r="J97" i="96"/>
  <c r="I97" i="116"/>
  <c r="J97" i="116"/>
  <c r="I97" i="120"/>
  <c r="J97" i="120"/>
  <c r="K97" i="120"/>
  <c r="L97" i="120" s="1"/>
  <c r="I97" i="121"/>
  <c r="J97" i="121"/>
  <c r="K97" i="121"/>
  <c r="L97" i="121"/>
  <c r="I97" i="122"/>
  <c r="K97" i="122" s="1"/>
  <c r="L97" i="122" s="1"/>
  <c r="J97" i="122"/>
  <c r="I97" i="131"/>
  <c r="K97" i="131" s="1"/>
  <c r="L97" i="131" s="1"/>
  <c r="J97" i="131"/>
  <c r="I97" i="132"/>
  <c r="J97" i="132"/>
  <c r="K97" i="132"/>
  <c r="L97" i="132" s="1"/>
  <c r="I97" i="134"/>
  <c r="J97" i="134"/>
  <c r="K97" i="134"/>
  <c r="L97" i="134"/>
  <c r="M97" i="134"/>
  <c r="P97" i="134"/>
  <c r="I97" i="135"/>
  <c r="K97" i="135" s="1"/>
  <c r="L97" i="135" s="1"/>
  <c r="M97" i="135" s="1"/>
  <c r="J97" i="135"/>
  <c r="P97" i="135"/>
  <c r="I96" i="96"/>
  <c r="K96" i="96" s="1"/>
  <c r="L96" i="96" s="1"/>
  <c r="J96" i="96"/>
  <c r="I96" i="116"/>
  <c r="J96" i="116"/>
  <c r="K96" i="116"/>
  <c r="L96" i="116" s="1"/>
  <c r="I96" i="120"/>
  <c r="J96" i="120"/>
  <c r="K96" i="120"/>
  <c r="L96" i="120"/>
  <c r="I96" i="121"/>
  <c r="J96" i="121"/>
  <c r="K96" i="121"/>
  <c r="L96" i="121"/>
  <c r="I96" i="122"/>
  <c r="K96" i="122" s="1"/>
  <c r="L96" i="122" s="1"/>
  <c r="J96" i="122"/>
  <c r="I96" i="131"/>
  <c r="J96" i="131"/>
  <c r="I96" i="132"/>
  <c r="J96" i="132"/>
  <c r="K96" i="132"/>
  <c r="L96" i="132" s="1"/>
  <c r="I96" i="134"/>
  <c r="J96" i="134"/>
  <c r="K96" i="134"/>
  <c r="L96" i="134"/>
  <c r="M96" i="134"/>
  <c r="P96" i="134"/>
  <c r="I96" i="135"/>
  <c r="K96" i="135" s="1"/>
  <c r="L96" i="135" s="1"/>
  <c r="M96" i="135" s="1"/>
  <c r="J96" i="135"/>
  <c r="P96" i="135"/>
  <c r="I95" i="96"/>
  <c r="K95" i="96" s="1"/>
  <c r="L95" i="96" s="1"/>
  <c r="J95" i="96"/>
  <c r="I95" i="116"/>
  <c r="J95" i="116"/>
  <c r="K95" i="116"/>
  <c r="L95" i="116" s="1"/>
  <c r="I95" i="120"/>
  <c r="J95" i="120"/>
  <c r="K95" i="120" s="1"/>
  <c r="L95" i="120" s="1"/>
  <c r="I95" i="121"/>
  <c r="J95" i="121"/>
  <c r="K95" i="121"/>
  <c r="L95" i="121"/>
  <c r="I95" i="122"/>
  <c r="K95" i="122" s="1"/>
  <c r="L95" i="122" s="1"/>
  <c r="J95" i="122"/>
  <c r="I95" i="131"/>
  <c r="J95" i="131"/>
  <c r="K95" i="131"/>
  <c r="L95" i="131" s="1"/>
  <c r="I95" i="132"/>
  <c r="J95" i="132"/>
  <c r="K95" i="132"/>
  <c r="L95" i="132"/>
  <c r="I95" i="134"/>
  <c r="J95" i="134"/>
  <c r="K95" i="134"/>
  <c r="L95" i="134"/>
  <c r="M95" i="134" s="1"/>
  <c r="P95" i="134" s="1"/>
  <c r="I95" i="135"/>
  <c r="K95" i="135" s="1"/>
  <c r="L95" i="135" s="1"/>
  <c r="M95" i="135" s="1"/>
  <c r="P95" i="135" s="1"/>
  <c r="J95" i="135"/>
  <c r="I94" i="96"/>
  <c r="K94" i="96" s="1"/>
  <c r="L94" i="96" s="1"/>
  <c r="J94" i="96"/>
  <c r="I94" i="116"/>
  <c r="K94" i="116" s="1"/>
  <c r="L94" i="116" s="1"/>
  <c r="J94" i="116"/>
  <c r="I94" i="120"/>
  <c r="J94" i="120"/>
  <c r="K94" i="120" s="1"/>
  <c r="L94" i="120" s="1"/>
  <c r="I94" i="121"/>
  <c r="J94" i="121"/>
  <c r="K94" i="121"/>
  <c r="L94" i="121"/>
  <c r="I94" i="122"/>
  <c r="K94" i="122" s="1"/>
  <c r="L94" i="122" s="1"/>
  <c r="J94" i="122"/>
  <c r="I94" i="131"/>
  <c r="J94" i="131"/>
  <c r="K94" i="131"/>
  <c r="L94" i="131" s="1"/>
  <c r="I94" i="132"/>
  <c r="J94" i="132"/>
  <c r="K94" i="132" s="1"/>
  <c r="L94" i="132" s="1"/>
  <c r="I94" i="134"/>
  <c r="J94" i="134"/>
  <c r="K94" i="134"/>
  <c r="L94" i="134"/>
  <c r="M94" i="134" s="1"/>
  <c r="P94" i="134" s="1"/>
  <c r="I94" i="135"/>
  <c r="K94" i="135" s="1"/>
  <c r="L94" i="135" s="1"/>
  <c r="M94" i="135" s="1"/>
  <c r="J94" i="135"/>
  <c r="P94" i="135"/>
  <c r="I93" i="96"/>
  <c r="K93" i="96" s="1"/>
  <c r="L93" i="96" s="1"/>
  <c r="J93" i="96"/>
  <c r="I93" i="116"/>
  <c r="J93" i="116"/>
  <c r="K93" i="116" s="1"/>
  <c r="L93" i="116" s="1"/>
  <c r="I93" i="120"/>
  <c r="J93" i="120"/>
  <c r="K93" i="120" s="1"/>
  <c r="L93" i="120" s="1"/>
  <c r="I93" i="121"/>
  <c r="J93" i="121"/>
  <c r="K93" i="121"/>
  <c r="L93" i="121"/>
  <c r="I93" i="122"/>
  <c r="K93" i="122" s="1"/>
  <c r="L93" i="122" s="1"/>
  <c r="J93" i="122"/>
  <c r="I93" i="131"/>
  <c r="K93" i="131" s="1"/>
  <c r="L93" i="131" s="1"/>
  <c r="J93" i="131"/>
  <c r="I93" i="132"/>
  <c r="J93" i="132"/>
  <c r="K93" i="132" s="1"/>
  <c r="L93" i="132" s="1"/>
  <c r="I93" i="134"/>
  <c r="J93" i="134"/>
  <c r="K93" i="134"/>
  <c r="L93" i="134"/>
  <c r="M93" i="134"/>
  <c r="P93" i="134" s="1"/>
  <c r="I93" i="135"/>
  <c r="K93" i="135" s="1"/>
  <c r="L93" i="135" s="1"/>
  <c r="M93" i="135" s="1"/>
  <c r="J93" i="135"/>
  <c r="P93" i="135"/>
  <c r="I92" i="96"/>
  <c r="K92" i="96" s="1"/>
  <c r="L92" i="96" s="1"/>
  <c r="J92" i="96"/>
  <c r="I92" i="116"/>
  <c r="J92" i="116"/>
  <c r="K92" i="116"/>
  <c r="L92" i="116" s="1"/>
  <c r="I92" i="120"/>
  <c r="J92" i="120"/>
  <c r="K92" i="120"/>
  <c r="L92" i="120"/>
  <c r="I92" i="121"/>
  <c r="J92" i="121"/>
  <c r="K92" i="121"/>
  <c r="L92" i="121"/>
  <c r="I92" i="122"/>
  <c r="K92" i="122" s="1"/>
  <c r="L92" i="122" s="1"/>
  <c r="J92" i="122"/>
  <c r="I92" i="131"/>
  <c r="J92" i="131"/>
  <c r="K92" i="131" s="1"/>
  <c r="L92" i="131" s="1"/>
  <c r="I92" i="132"/>
  <c r="J92" i="132"/>
  <c r="K92" i="132"/>
  <c r="L92" i="132" s="1"/>
  <c r="I92" i="134"/>
  <c r="J92" i="134"/>
  <c r="K92" i="134"/>
  <c r="L92" i="134"/>
  <c r="M92" i="134"/>
  <c r="P92" i="134" s="1"/>
  <c r="I92" i="135"/>
  <c r="K92" i="135" s="1"/>
  <c r="L92" i="135" s="1"/>
  <c r="M92" i="135" s="1"/>
  <c r="P92" i="135" s="1"/>
  <c r="J92" i="135"/>
  <c r="I91" i="96"/>
  <c r="K91" i="96" s="1"/>
  <c r="L91" i="96" s="1"/>
  <c r="J91" i="96"/>
  <c r="I91" i="116"/>
  <c r="K91" i="116" s="1"/>
  <c r="L91" i="116" s="1"/>
  <c r="J91" i="116"/>
  <c r="I91" i="120"/>
  <c r="J91" i="120"/>
  <c r="K91" i="120" s="1"/>
  <c r="L91" i="120"/>
  <c r="I91" i="121"/>
  <c r="J91" i="121"/>
  <c r="K91" i="121"/>
  <c r="L91" i="121"/>
  <c r="I91" i="122"/>
  <c r="K91" i="122" s="1"/>
  <c r="L91" i="122" s="1"/>
  <c r="J91" i="122"/>
  <c r="I91" i="131"/>
  <c r="J91" i="131"/>
  <c r="K91" i="131"/>
  <c r="L91" i="131" s="1"/>
  <c r="I91" i="132"/>
  <c r="J91" i="132"/>
  <c r="K91" i="132"/>
  <c r="L91" i="132" s="1"/>
  <c r="I91" i="134"/>
  <c r="J91" i="134"/>
  <c r="K91" i="134"/>
  <c r="L91" i="134"/>
  <c r="M91" i="134" s="1"/>
  <c r="P91" i="134"/>
  <c r="I91" i="135"/>
  <c r="K91" i="135" s="1"/>
  <c r="L91" i="135" s="1"/>
  <c r="M91" i="135" s="1"/>
  <c r="P91" i="135" s="1"/>
  <c r="J91" i="135"/>
  <c r="I90" i="96"/>
  <c r="K90" i="96" s="1"/>
  <c r="L90" i="96" s="1"/>
  <c r="J90" i="96"/>
  <c r="I90" i="116"/>
  <c r="K90" i="116" s="1"/>
  <c r="L90" i="116" s="1"/>
  <c r="J90" i="116"/>
  <c r="I90" i="120"/>
  <c r="J90" i="120"/>
  <c r="K90" i="120" s="1"/>
  <c r="L90" i="120" s="1"/>
  <c r="I90" i="121"/>
  <c r="J90" i="121"/>
  <c r="K90" i="121"/>
  <c r="L90" i="121"/>
  <c r="I90" i="122"/>
  <c r="K90" i="122" s="1"/>
  <c r="L90" i="122" s="1"/>
  <c r="J90" i="122"/>
  <c r="I90" i="131"/>
  <c r="K90" i="131" s="1"/>
  <c r="L90" i="131" s="1"/>
  <c r="J90" i="131"/>
  <c r="I90" i="132"/>
  <c r="J90" i="132"/>
  <c r="K90" i="132" s="1"/>
  <c r="L90" i="132"/>
  <c r="I90" i="134"/>
  <c r="J90" i="134"/>
  <c r="K90" i="134"/>
  <c r="L90" i="134"/>
  <c r="M90" i="134"/>
  <c r="P90" i="134" s="1"/>
  <c r="I90" i="135"/>
  <c r="K90" i="135" s="1"/>
  <c r="L90" i="135" s="1"/>
  <c r="M90" i="135" s="1"/>
  <c r="P90" i="135" s="1"/>
  <c r="J90" i="135"/>
  <c r="I89" i="96"/>
  <c r="K89" i="96" s="1"/>
  <c r="L89" i="96" s="1"/>
  <c r="J89" i="96"/>
  <c r="I89" i="116"/>
  <c r="J89" i="116"/>
  <c r="I89" i="120"/>
  <c r="J89" i="120"/>
  <c r="K89" i="120"/>
  <c r="L89" i="120" s="1"/>
  <c r="I89" i="121"/>
  <c r="J89" i="121"/>
  <c r="K89" i="121"/>
  <c r="L89" i="121"/>
  <c r="I89" i="122"/>
  <c r="K89" i="122" s="1"/>
  <c r="L89" i="122" s="1"/>
  <c r="J89" i="122"/>
  <c r="I89" i="131"/>
  <c r="K89" i="131" s="1"/>
  <c r="L89" i="131" s="1"/>
  <c r="J89" i="131"/>
  <c r="I89" i="132"/>
  <c r="J89" i="132"/>
  <c r="K89" i="132"/>
  <c r="L89" i="132" s="1"/>
  <c r="I89" i="134"/>
  <c r="J89" i="134"/>
  <c r="K89" i="134"/>
  <c r="L89" i="134"/>
  <c r="M89" i="134"/>
  <c r="P89" i="134" s="1"/>
  <c r="I89" i="135"/>
  <c r="K89" i="135" s="1"/>
  <c r="L89" i="135" s="1"/>
  <c r="M89" i="135" s="1"/>
  <c r="J89" i="135"/>
  <c r="P89" i="135"/>
  <c r="I88" i="96"/>
  <c r="K88" i="96" s="1"/>
  <c r="L88" i="96" s="1"/>
  <c r="J88" i="96"/>
  <c r="I88" i="116"/>
  <c r="J88" i="116"/>
  <c r="K88" i="116"/>
  <c r="L88" i="116" s="1"/>
  <c r="I88" i="120"/>
  <c r="J88" i="120"/>
  <c r="K88" i="120"/>
  <c r="L88" i="120"/>
  <c r="I88" i="121"/>
  <c r="J88" i="121"/>
  <c r="K88" i="121"/>
  <c r="L88" i="121"/>
  <c r="I88" i="122"/>
  <c r="K88" i="122" s="1"/>
  <c r="L88" i="122" s="1"/>
  <c r="J88" i="122"/>
  <c r="I88" i="131"/>
  <c r="K88" i="131" s="1"/>
  <c r="L88" i="131" s="1"/>
  <c r="J88" i="131"/>
  <c r="I88" i="132"/>
  <c r="J88" i="132"/>
  <c r="K88" i="132"/>
  <c r="L88" i="132" s="1"/>
  <c r="I88" i="134"/>
  <c r="J88" i="134"/>
  <c r="K88" i="134"/>
  <c r="L88" i="134"/>
  <c r="M88" i="134"/>
  <c r="P88" i="134"/>
  <c r="I88" i="135"/>
  <c r="K88" i="135" s="1"/>
  <c r="L88" i="135" s="1"/>
  <c r="M88" i="135" s="1"/>
  <c r="J88" i="135"/>
  <c r="P88" i="135"/>
  <c r="I87" i="96"/>
  <c r="K87" i="96" s="1"/>
  <c r="L87" i="96" s="1"/>
  <c r="J87" i="96"/>
  <c r="I87" i="116"/>
  <c r="J87" i="116"/>
  <c r="K87" i="116"/>
  <c r="L87" i="116" s="1"/>
  <c r="I87" i="120"/>
  <c r="J87" i="120"/>
  <c r="K87" i="120" s="1"/>
  <c r="L87" i="120" s="1"/>
  <c r="I87" i="121"/>
  <c r="J87" i="121"/>
  <c r="K87" i="121"/>
  <c r="L87" i="121"/>
  <c r="I87" i="122"/>
  <c r="K87" i="122" s="1"/>
  <c r="L87" i="122" s="1"/>
  <c r="J87" i="122"/>
  <c r="I87" i="131"/>
  <c r="J87" i="131"/>
  <c r="K87" i="131"/>
  <c r="L87" i="131" s="1"/>
  <c r="I87" i="132"/>
  <c r="J87" i="132"/>
  <c r="K87" i="132"/>
  <c r="L87" i="132"/>
  <c r="I87" i="134"/>
  <c r="J87" i="134"/>
  <c r="K87" i="134"/>
  <c r="L87" i="134"/>
  <c r="M87" i="134" s="1"/>
  <c r="P87" i="134" s="1"/>
  <c r="I87" i="135"/>
  <c r="K87" i="135" s="1"/>
  <c r="L87" i="135" s="1"/>
  <c r="M87" i="135" s="1"/>
  <c r="P87" i="135" s="1"/>
  <c r="J87" i="135"/>
  <c r="I86" i="96"/>
  <c r="K86" i="96" s="1"/>
  <c r="L86" i="96" s="1"/>
  <c r="J86" i="96"/>
  <c r="I86" i="116"/>
  <c r="K86" i="116" s="1"/>
  <c r="L86" i="116" s="1"/>
  <c r="J86" i="116"/>
  <c r="I86" i="120"/>
  <c r="J86" i="120"/>
  <c r="K86" i="120" s="1"/>
  <c r="L86" i="120" s="1"/>
  <c r="I86" i="121"/>
  <c r="J86" i="121"/>
  <c r="K86" i="121"/>
  <c r="L86" i="121"/>
  <c r="I86" i="122"/>
  <c r="K86" i="122" s="1"/>
  <c r="L86" i="122" s="1"/>
  <c r="J86" i="122"/>
  <c r="I86" i="131"/>
  <c r="J86" i="131"/>
  <c r="K86" i="131" s="1"/>
  <c r="L86" i="131" s="1"/>
  <c r="I86" i="132"/>
  <c r="K86" i="132" s="1"/>
  <c r="L86" i="132" s="1"/>
  <c r="J86" i="132"/>
  <c r="I86" i="134"/>
  <c r="J86" i="134"/>
  <c r="K86" i="134"/>
  <c r="L86" i="134" s="1"/>
  <c r="M86" i="134" s="1"/>
  <c r="P86" i="134" s="1"/>
  <c r="I86" i="135"/>
  <c r="K86" i="135" s="1"/>
  <c r="L86" i="135" s="1"/>
  <c r="J86" i="135"/>
  <c r="M86" i="135"/>
  <c r="P86" i="135"/>
  <c r="I85" i="96"/>
  <c r="J85" i="96"/>
  <c r="I85" i="116"/>
  <c r="J85" i="116"/>
  <c r="I85" i="120"/>
  <c r="J85" i="120"/>
  <c r="K85" i="120" s="1"/>
  <c r="L85" i="120" s="1"/>
  <c r="I85" i="121"/>
  <c r="J85" i="121"/>
  <c r="K85" i="121"/>
  <c r="L85" i="121"/>
  <c r="I85" i="122"/>
  <c r="K85" i="122" s="1"/>
  <c r="L85" i="122" s="1"/>
  <c r="J85" i="122"/>
  <c r="I85" i="131"/>
  <c r="J85" i="131"/>
  <c r="K85" i="131" s="1"/>
  <c r="L85" i="131" s="1"/>
  <c r="I85" i="132"/>
  <c r="J85" i="132"/>
  <c r="I85" i="134"/>
  <c r="J85" i="134"/>
  <c r="K85" i="134"/>
  <c r="L85" i="134" s="1"/>
  <c r="M85" i="134" s="1"/>
  <c r="P85" i="134" s="1"/>
  <c r="I85" i="135"/>
  <c r="J85" i="135"/>
  <c r="I84" i="96"/>
  <c r="K84" i="96" s="1"/>
  <c r="L84" i="96" s="1"/>
  <c r="J84" i="96"/>
  <c r="I84" i="116"/>
  <c r="J84" i="116"/>
  <c r="K84" i="116"/>
  <c r="L84" i="116"/>
  <c r="I84" i="120"/>
  <c r="K84" i="120" s="1"/>
  <c r="L84" i="120" s="1"/>
  <c r="J84" i="120"/>
  <c r="I84" i="121"/>
  <c r="J84" i="121"/>
  <c r="K84" i="121"/>
  <c r="L84" i="121" s="1"/>
  <c r="I84" i="122"/>
  <c r="K84" i="122" s="1"/>
  <c r="L84" i="122" s="1"/>
  <c r="J84" i="122"/>
  <c r="I84" i="131"/>
  <c r="K84" i="131" s="1"/>
  <c r="L84" i="131" s="1"/>
  <c r="J84" i="131"/>
  <c r="I84" i="132"/>
  <c r="J84" i="132"/>
  <c r="K84" i="132"/>
  <c r="L84" i="132" s="1"/>
  <c r="I84" i="134"/>
  <c r="J84" i="134"/>
  <c r="K84" i="134"/>
  <c r="L84" i="134" s="1"/>
  <c r="M84" i="134"/>
  <c r="P84" i="134"/>
  <c r="I84" i="135"/>
  <c r="K84" i="135" s="1"/>
  <c r="L84" i="135" s="1"/>
  <c r="M84" i="135" s="1"/>
  <c r="P84" i="135" s="1"/>
  <c r="J84" i="135"/>
  <c r="I83" i="96"/>
  <c r="J83" i="96"/>
  <c r="I83" i="116"/>
  <c r="J83" i="116"/>
  <c r="K83" i="116"/>
  <c r="L83" i="116" s="1"/>
  <c r="I83" i="120"/>
  <c r="J83" i="120"/>
  <c r="I83" i="121"/>
  <c r="J83" i="121"/>
  <c r="K83" i="121"/>
  <c r="L83" i="121" s="1"/>
  <c r="I83" i="122"/>
  <c r="J83" i="122"/>
  <c r="I83" i="131"/>
  <c r="J83" i="131"/>
  <c r="I83" i="132"/>
  <c r="J83" i="132"/>
  <c r="K83" i="132"/>
  <c r="L83" i="132" s="1"/>
  <c r="I83" i="134"/>
  <c r="J83" i="134"/>
  <c r="K83" i="134"/>
  <c r="L83" i="134"/>
  <c r="M83" i="134"/>
  <c r="P83" i="134" s="1"/>
  <c r="I83" i="135"/>
  <c r="K83" i="135" s="1"/>
  <c r="L83" i="135" s="1"/>
  <c r="M83" i="135" s="1"/>
  <c r="P83" i="135" s="1"/>
  <c r="J83" i="135"/>
  <c r="I82" i="96"/>
  <c r="K82" i="96" s="1"/>
  <c r="L82" i="96" s="1"/>
  <c r="J82" i="96"/>
  <c r="I82" i="116"/>
  <c r="K82" i="116" s="1"/>
  <c r="J82" i="116"/>
  <c r="L82" i="116"/>
  <c r="I82" i="120"/>
  <c r="J82" i="120"/>
  <c r="K82" i="120"/>
  <c r="L82" i="120"/>
  <c r="I82" i="121"/>
  <c r="J82" i="121"/>
  <c r="K82" i="121"/>
  <c r="L82" i="121" s="1"/>
  <c r="I82" i="122"/>
  <c r="K82" i="122" s="1"/>
  <c r="L82" i="122" s="1"/>
  <c r="J82" i="122"/>
  <c r="I82" i="131"/>
  <c r="J82" i="131"/>
  <c r="K82" i="131"/>
  <c r="L82" i="131" s="1"/>
  <c r="I82" i="132"/>
  <c r="K82" i="132" s="1"/>
  <c r="J82" i="132"/>
  <c r="L82" i="132"/>
  <c r="I82" i="134"/>
  <c r="J82" i="134"/>
  <c r="K82" i="134"/>
  <c r="L82" i="134" s="1"/>
  <c r="M82" i="134" s="1"/>
  <c r="P82" i="134" s="1"/>
  <c r="I82" i="135"/>
  <c r="K82" i="135" s="1"/>
  <c r="L82" i="135" s="1"/>
  <c r="J82" i="135"/>
  <c r="M82" i="135"/>
  <c r="P82" i="135"/>
  <c r="I81" i="96"/>
  <c r="J81" i="96"/>
  <c r="I81" i="116"/>
  <c r="J81" i="116"/>
  <c r="I81" i="120"/>
  <c r="J81" i="120"/>
  <c r="K81" i="120"/>
  <c r="L81" i="120" s="1"/>
  <c r="I81" i="121"/>
  <c r="J81" i="121"/>
  <c r="K81" i="121"/>
  <c r="L81" i="121"/>
  <c r="I81" i="122"/>
  <c r="K81" i="122" s="1"/>
  <c r="L81" i="122" s="1"/>
  <c r="J81" i="122"/>
  <c r="I81" i="131"/>
  <c r="J81" i="131"/>
  <c r="K81" i="131" s="1"/>
  <c r="L81" i="131" s="1"/>
  <c r="I81" i="132"/>
  <c r="J81" i="132"/>
  <c r="I81" i="134"/>
  <c r="J81" i="134"/>
  <c r="K81" i="134"/>
  <c r="L81" i="134"/>
  <c r="M81" i="134" s="1"/>
  <c r="P81" i="134" s="1"/>
  <c r="I81" i="135"/>
  <c r="J81" i="135"/>
  <c r="I80" i="96"/>
  <c r="K80" i="96" s="1"/>
  <c r="L80" i="96" s="1"/>
  <c r="J80" i="96"/>
  <c r="I80" i="116"/>
  <c r="J80" i="116"/>
  <c r="K80" i="116"/>
  <c r="L80" i="116"/>
  <c r="I80" i="120"/>
  <c r="K80" i="120" s="1"/>
  <c r="L80" i="120" s="1"/>
  <c r="J80" i="120"/>
  <c r="I80" i="121"/>
  <c r="J80" i="121"/>
  <c r="K80" i="121"/>
  <c r="L80" i="121" s="1"/>
  <c r="I80" i="122"/>
  <c r="K80" i="122" s="1"/>
  <c r="L80" i="122" s="1"/>
  <c r="J80" i="122"/>
  <c r="I80" i="131"/>
  <c r="K80" i="131" s="1"/>
  <c r="J80" i="131"/>
  <c r="L80" i="131"/>
  <c r="I80" i="132"/>
  <c r="K80" i="132" s="1"/>
  <c r="L80" i="132" s="1"/>
  <c r="J80" i="132"/>
  <c r="I80" i="134"/>
  <c r="J80" i="134"/>
  <c r="K80" i="134"/>
  <c r="L80" i="134" s="1"/>
  <c r="M80" i="134"/>
  <c r="P80" i="134"/>
  <c r="I80" i="135"/>
  <c r="K80" i="135" s="1"/>
  <c r="L80" i="135" s="1"/>
  <c r="M80" i="135" s="1"/>
  <c r="P80" i="135" s="1"/>
  <c r="J80" i="135"/>
  <c r="I79" i="96"/>
  <c r="J79" i="96"/>
  <c r="I79" i="116"/>
  <c r="J79" i="116"/>
  <c r="K79" i="116"/>
  <c r="L79" i="116" s="1"/>
  <c r="I79" i="120"/>
  <c r="J79" i="120"/>
  <c r="I79" i="121"/>
  <c r="J79" i="121"/>
  <c r="K79" i="121"/>
  <c r="L79" i="121"/>
  <c r="I79" i="122"/>
  <c r="J79" i="122"/>
  <c r="I79" i="131"/>
  <c r="K79" i="131" s="1"/>
  <c r="L79" i="131" s="1"/>
  <c r="J79" i="131"/>
  <c r="I79" i="132"/>
  <c r="J79" i="132"/>
  <c r="K79" i="132"/>
  <c r="L79" i="132" s="1"/>
  <c r="I79" i="134"/>
  <c r="J79" i="134"/>
  <c r="K79" i="134"/>
  <c r="L79" i="134"/>
  <c r="M79" i="134"/>
  <c r="P79" i="134" s="1"/>
  <c r="I79" i="135"/>
  <c r="J79" i="135"/>
  <c r="I78" i="96"/>
  <c r="K78" i="96" s="1"/>
  <c r="L78" i="96" s="1"/>
  <c r="J78" i="96"/>
  <c r="I78" i="116"/>
  <c r="K78" i="116" s="1"/>
  <c r="J78" i="116"/>
  <c r="L78" i="116"/>
  <c r="I78" i="120"/>
  <c r="J78" i="120"/>
  <c r="K78" i="120"/>
  <c r="L78" i="120" s="1"/>
  <c r="I78" i="121"/>
  <c r="J78" i="121"/>
  <c r="K78" i="121"/>
  <c r="L78" i="121" s="1"/>
  <c r="I78" i="122"/>
  <c r="K78" i="122" s="1"/>
  <c r="L78" i="122" s="1"/>
  <c r="J78" i="122"/>
  <c r="I78" i="131"/>
  <c r="J78" i="131"/>
  <c r="K78" i="131"/>
  <c r="L78" i="131"/>
  <c r="I78" i="132"/>
  <c r="K78" i="132" s="1"/>
  <c r="J78" i="132"/>
  <c r="L78" i="132"/>
  <c r="I78" i="134"/>
  <c r="J78" i="134"/>
  <c r="K78" i="134"/>
  <c r="L78" i="134" s="1"/>
  <c r="M78" i="134" s="1"/>
  <c r="P78" i="134"/>
  <c r="I78" i="135"/>
  <c r="K78" i="135" s="1"/>
  <c r="L78" i="135" s="1"/>
  <c r="J78" i="135"/>
  <c r="M78" i="135"/>
  <c r="P78" i="135" s="1"/>
  <c r="I77" i="96"/>
  <c r="J77" i="96"/>
  <c r="I77" i="116"/>
  <c r="K77" i="116" s="1"/>
  <c r="L77" i="116" s="1"/>
  <c r="J77" i="116"/>
  <c r="I77" i="120"/>
  <c r="J77" i="120"/>
  <c r="K77" i="120" s="1"/>
  <c r="L77" i="120" s="1"/>
  <c r="I77" i="121"/>
  <c r="J77" i="121"/>
  <c r="K77" i="121"/>
  <c r="L77" i="121"/>
  <c r="I77" i="122"/>
  <c r="J77" i="122"/>
  <c r="I77" i="131"/>
  <c r="J77" i="131"/>
  <c r="K77" i="131"/>
  <c r="L77" i="131" s="1"/>
  <c r="I77" i="132"/>
  <c r="K77" i="132" s="1"/>
  <c r="L77" i="132" s="1"/>
  <c r="J77" i="132"/>
  <c r="I77" i="134"/>
  <c r="J77" i="134"/>
  <c r="K77" i="134"/>
  <c r="L77" i="134"/>
  <c r="M77" i="134" s="1"/>
  <c r="P77" i="134" s="1"/>
  <c r="I77" i="135"/>
  <c r="J77" i="135"/>
  <c r="I76" i="96"/>
  <c r="K76" i="96" s="1"/>
  <c r="L76" i="96" s="1"/>
  <c r="J76" i="96"/>
  <c r="I76" i="116"/>
  <c r="K76" i="116" s="1"/>
  <c r="L76" i="116" s="1"/>
  <c r="J76" i="116"/>
  <c r="I76" i="120"/>
  <c r="K76" i="120" s="1"/>
  <c r="J76" i="120"/>
  <c r="L76" i="120"/>
  <c r="I76" i="121"/>
  <c r="J76" i="121"/>
  <c r="K76" i="121"/>
  <c r="L76" i="121" s="1"/>
  <c r="I76" i="122"/>
  <c r="K76" i="122" s="1"/>
  <c r="L76" i="122" s="1"/>
  <c r="J76" i="122"/>
  <c r="I76" i="131"/>
  <c r="K76" i="131" s="1"/>
  <c r="L76" i="131" s="1"/>
  <c r="J76" i="131"/>
  <c r="I76" i="132"/>
  <c r="J76" i="132"/>
  <c r="K76" i="132"/>
  <c r="L76" i="132"/>
  <c r="I76" i="134"/>
  <c r="J76" i="134"/>
  <c r="K76" i="134"/>
  <c r="L76" i="134" s="1"/>
  <c r="M76" i="134" s="1"/>
  <c r="P76" i="134" s="1"/>
  <c r="I76" i="135"/>
  <c r="K76" i="135" s="1"/>
  <c r="L76" i="135" s="1"/>
  <c r="M76" i="135" s="1"/>
  <c r="J76" i="135"/>
  <c r="P76" i="135"/>
  <c r="I75" i="96"/>
  <c r="K75" i="96" s="1"/>
  <c r="L75" i="96" s="1"/>
  <c r="J75" i="96"/>
  <c r="I75" i="116"/>
  <c r="J75" i="116"/>
  <c r="K75" i="116" s="1"/>
  <c r="L75" i="116" s="1"/>
  <c r="I75" i="120"/>
  <c r="J75" i="120"/>
  <c r="I75" i="121"/>
  <c r="J75" i="121"/>
  <c r="K75" i="121"/>
  <c r="L75" i="121"/>
  <c r="I75" i="122"/>
  <c r="J75" i="122"/>
  <c r="I75" i="131"/>
  <c r="J75" i="131"/>
  <c r="I75" i="132"/>
  <c r="J75" i="132"/>
  <c r="K75" i="132"/>
  <c r="L75" i="132" s="1"/>
  <c r="I75" i="134"/>
  <c r="J75" i="134"/>
  <c r="K75" i="134"/>
  <c r="L75" i="134"/>
  <c r="M75" i="134" s="1"/>
  <c r="P75" i="134" s="1"/>
  <c r="I75" i="135"/>
  <c r="K75" i="135" s="1"/>
  <c r="L75" i="135" s="1"/>
  <c r="M75" i="135" s="1"/>
  <c r="P75" i="135" s="1"/>
  <c r="J75" i="135"/>
  <c r="I74" i="96"/>
  <c r="K74" i="96" s="1"/>
  <c r="L74" i="96" s="1"/>
  <c r="J74" i="96"/>
  <c r="I74" i="116"/>
  <c r="K74" i="116" s="1"/>
  <c r="J74" i="116"/>
  <c r="L74" i="116"/>
  <c r="I74" i="120"/>
  <c r="J74" i="120"/>
  <c r="K74" i="120"/>
  <c r="L74" i="120"/>
  <c r="I74" i="121"/>
  <c r="J74" i="121"/>
  <c r="K74" i="121"/>
  <c r="L74" i="121" s="1"/>
  <c r="I74" i="122"/>
  <c r="K74" i="122" s="1"/>
  <c r="L74" i="122" s="1"/>
  <c r="J74" i="122"/>
  <c r="I74" i="131"/>
  <c r="K74" i="131" s="1"/>
  <c r="L74" i="131" s="1"/>
  <c r="J74" i="131"/>
  <c r="I74" i="132"/>
  <c r="K74" i="132" s="1"/>
  <c r="J74" i="132"/>
  <c r="L74" i="132"/>
  <c r="I74" i="134"/>
  <c r="J74" i="134"/>
  <c r="K74" i="134"/>
  <c r="L74" i="134" s="1"/>
  <c r="M74" i="134" s="1"/>
  <c r="P74" i="134" s="1"/>
  <c r="I74" i="135"/>
  <c r="K74" i="135" s="1"/>
  <c r="L74" i="135" s="1"/>
  <c r="J74" i="135"/>
  <c r="M74" i="135"/>
  <c r="P74" i="135"/>
  <c r="I73" i="96"/>
  <c r="J73" i="96"/>
  <c r="I73" i="116"/>
  <c r="J73" i="116"/>
  <c r="I73" i="120"/>
  <c r="J73" i="120"/>
  <c r="K73" i="120"/>
  <c r="L73" i="120" s="1"/>
  <c r="I73" i="121"/>
  <c r="J73" i="121"/>
  <c r="K73" i="121"/>
  <c r="L73" i="121"/>
  <c r="I73" i="122"/>
  <c r="K73" i="122" s="1"/>
  <c r="L73" i="122" s="1"/>
  <c r="J73" i="122"/>
  <c r="I73" i="131"/>
  <c r="J73" i="131"/>
  <c r="K73" i="131" s="1"/>
  <c r="L73" i="131" s="1"/>
  <c r="I73" i="132"/>
  <c r="J73" i="132"/>
  <c r="I73" i="134"/>
  <c r="J73" i="134"/>
  <c r="K73" i="134"/>
  <c r="L73" i="134"/>
  <c r="M73" i="134" s="1"/>
  <c r="P73" i="134" s="1"/>
  <c r="I73" i="135"/>
  <c r="J73" i="135"/>
  <c r="I72" i="96"/>
  <c r="K72" i="96" s="1"/>
  <c r="L72" i="96" s="1"/>
  <c r="J72" i="96"/>
  <c r="I72" i="116"/>
  <c r="J72" i="116"/>
  <c r="I72" i="120"/>
  <c r="K72" i="120" s="1"/>
  <c r="L72" i="120" s="1"/>
  <c r="J72" i="120"/>
  <c r="I72" i="121"/>
  <c r="J72" i="121"/>
  <c r="K72" i="121"/>
  <c r="L72" i="121" s="1"/>
  <c r="I72" i="122"/>
  <c r="K72" i="122" s="1"/>
  <c r="L72" i="122" s="1"/>
  <c r="J72" i="122"/>
  <c r="I72" i="131"/>
  <c r="J72" i="131"/>
  <c r="I72" i="132"/>
  <c r="K72" i="132" s="1"/>
  <c r="L72" i="132" s="1"/>
  <c r="J72" i="132"/>
  <c r="I72" i="134"/>
  <c r="J72" i="134"/>
  <c r="K72" i="134"/>
  <c r="L72" i="134" s="1"/>
  <c r="M72" i="134"/>
  <c r="P72" i="134"/>
  <c r="I72" i="135"/>
  <c r="K72" i="135" s="1"/>
  <c r="L72" i="135" s="1"/>
  <c r="M72" i="135" s="1"/>
  <c r="P72" i="135" s="1"/>
  <c r="J72" i="135"/>
  <c r="I71" i="96"/>
  <c r="K71" i="96" s="1"/>
  <c r="L71" i="96" s="1"/>
  <c r="J71" i="96"/>
  <c r="I71" i="116"/>
  <c r="K71" i="116" s="1"/>
  <c r="L71" i="116" s="1"/>
  <c r="J71" i="116"/>
  <c r="I71" i="120"/>
  <c r="J71" i="120"/>
  <c r="K71" i="120"/>
  <c r="L71" i="120" s="1"/>
  <c r="I71" i="121"/>
  <c r="J71" i="121"/>
  <c r="K71" i="121" s="1"/>
  <c r="L71" i="121" s="1"/>
  <c r="I71" i="122"/>
  <c r="K71" i="122" s="1"/>
  <c r="L71" i="122" s="1"/>
  <c r="J71" i="122"/>
  <c r="I71" i="131"/>
  <c r="K71" i="131" s="1"/>
  <c r="L71" i="131" s="1"/>
  <c r="J71" i="131"/>
  <c r="I71" i="132"/>
  <c r="J71" i="132"/>
  <c r="K71" i="132"/>
  <c r="L71" i="132" s="1"/>
  <c r="I71" i="134"/>
  <c r="J71" i="134"/>
  <c r="K71" i="134" s="1"/>
  <c r="L71" i="134" s="1"/>
  <c r="M71" i="134" s="1"/>
  <c r="P71" i="134" s="1"/>
  <c r="I71" i="135"/>
  <c r="K71" i="135" s="1"/>
  <c r="L71" i="135" s="1"/>
  <c r="M71" i="135" s="1"/>
  <c r="P71" i="135" s="1"/>
  <c r="J71" i="135"/>
  <c r="I70" i="96"/>
  <c r="K70" i="96" s="1"/>
  <c r="J70" i="96"/>
  <c r="L70" i="96"/>
  <c r="I70" i="116"/>
  <c r="K70" i="116" s="1"/>
  <c r="L70" i="116" s="1"/>
  <c r="J70" i="116"/>
  <c r="I70" i="120"/>
  <c r="J70" i="120"/>
  <c r="K70" i="120"/>
  <c r="L70" i="120"/>
  <c r="I70" i="121"/>
  <c r="J70" i="121"/>
  <c r="K70" i="121" s="1"/>
  <c r="L70" i="121" s="1"/>
  <c r="I70" i="122"/>
  <c r="K70" i="122" s="1"/>
  <c r="J70" i="122"/>
  <c r="L70" i="122"/>
  <c r="I70" i="131"/>
  <c r="K70" i="131" s="1"/>
  <c r="L70" i="131" s="1"/>
  <c r="J70" i="131"/>
  <c r="I70" i="132"/>
  <c r="J70" i="132"/>
  <c r="K70" i="132"/>
  <c r="L70" i="132"/>
  <c r="I70" i="134"/>
  <c r="J70" i="134"/>
  <c r="K70" i="134" s="1"/>
  <c r="L70" i="134" s="1"/>
  <c r="M70" i="134" s="1"/>
  <c r="P70" i="134" s="1"/>
  <c r="I70" i="135"/>
  <c r="K70" i="135" s="1"/>
  <c r="J70" i="135"/>
  <c r="L70" i="135"/>
  <c r="M70" i="135"/>
  <c r="P70" i="135" s="1"/>
  <c r="I69" i="96"/>
  <c r="K69" i="96" s="1"/>
  <c r="L69" i="96" s="1"/>
  <c r="J69" i="96"/>
  <c r="I69" i="116"/>
  <c r="J69" i="116"/>
  <c r="I69" i="120"/>
  <c r="J69" i="120"/>
  <c r="K69" i="120"/>
  <c r="L69" i="120"/>
  <c r="I69" i="121"/>
  <c r="J69" i="121"/>
  <c r="K69" i="121"/>
  <c r="L69" i="121" s="1"/>
  <c r="I69" i="122"/>
  <c r="K69" i="122" s="1"/>
  <c r="L69" i="122" s="1"/>
  <c r="J69" i="122"/>
  <c r="I69" i="131"/>
  <c r="J69" i="131"/>
  <c r="I69" i="132"/>
  <c r="J69" i="132"/>
  <c r="K69" i="132"/>
  <c r="L69" i="132"/>
  <c r="I69" i="134"/>
  <c r="J69" i="134"/>
  <c r="K69" i="134"/>
  <c r="L69" i="134" s="1"/>
  <c r="M69" i="134" s="1"/>
  <c r="P69" i="134" s="1"/>
  <c r="I69" i="135"/>
  <c r="K69" i="135" s="1"/>
  <c r="L69" i="135" s="1"/>
  <c r="M69" i="135" s="1"/>
  <c r="P69" i="135" s="1"/>
  <c r="J69" i="135"/>
  <c r="I68" i="96"/>
  <c r="K68" i="96" s="1"/>
  <c r="L68" i="96" s="1"/>
  <c r="J68" i="96"/>
  <c r="I68" i="116"/>
  <c r="J68" i="116"/>
  <c r="I68" i="120"/>
  <c r="K68" i="120" s="1"/>
  <c r="L68" i="120" s="1"/>
  <c r="J68" i="120"/>
  <c r="I68" i="121"/>
  <c r="J68" i="121"/>
  <c r="K68" i="121"/>
  <c r="L68" i="121" s="1"/>
  <c r="I68" i="122"/>
  <c r="K68" i="122" s="1"/>
  <c r="L68" i="122" s="1"/>
  <c r="J68" i="122"/>
  <c r="I68" i="131"/>
  <c r="J68" i="131"/>
  <c r="I68" i="132"/>
  <c r="K68" i="132" s="1"/>
  <c r="L68" i="132" s="1"/>
  <c r="J68" i="132"/>
  <c r="I68" i="134"/>
  <c r="J68" i="134"/>
  <c r="K68" i="134"/>
  <c r="L68" i="134" s="1"/>
  <c r="M68" i="134"/>
  <c r="P68" i="134"/>
  <c r="I68" i="135"/>
  <c r="K68" i="135" s="1"/>
  <c r="L68" i="135" s="1"/>
  <c r="M68" i="135" s="1"/>
  <c r="P68" i="135" s="1"/>
  <c r="J68" i="135"/>
  <c r="I67" i="96"/>
  <c r="K67" i="96" s="1"/>
  <c r="L67" i="96" s="1"/>
  <c r="J67" i="96"/>
  <c r="I67" i="116"/>
  <c r="K67" i="116" s="1"/>
  <c r="L67" i="116" s="1"/>
  <c r="J67" i="116"/>
  <c r="I67" i="120"/>
  <c r="J67" i="120"/>
  <c r="K67" i="120"/>
  <c r="L67" i="120" s="1"/>
  <c r="I67" i="121"/>
  <c r="J67" i="121"/>
  <c r="K67" i="121" s="1"/>
  <c r="L67" i="121" s="1"/>
  <c r="I67" i="122"/>
  <c r="K67" i="122" s="1"/>
  <c r="L67" i="122" s="1"/>
  <c r="J67" i="122"/>
  <c r="I67" i="131"/>
  <c r="K67" i="131" s="1"/>
  <c r="L67" i="131" s="1"/>
  <c r="J67" i="131"/>
  <c r="I67" i="132"/>
  <c r="J67" i="132"/>
  <c r="K67" i="132"/>
  <c r="L67" i="132" s="1"/>
  <c r="I67" i="134"/>
  <c r="J67" i="134"/>
  <c r="K67" i="134" s="1"/>
  <c r="L67" i="134" s="1"/>
  <c r="M67" i="134" s="1"/>
  <c r="P67" i="134" s="1"/>
  <c r="I67" i="135"/>
  <c r="K67" i="135" s="1"/>
  <c r="L67" i="135" s="1"/>
  <c r="M67" i="135" s="1"/>
  <c r="P67" i="135" s="1"/>
  <c r="J67" i="135"/>
  <c r="I66" i="96"/>
  <c r="K66" i="96" s="1"/>
  <c r="J66" i="96"/>
  <c r="L66" i="96"/>
  <c r="I66" i="116"/>
  <c r="K66" i="116" s="1"/>
  <c r="L66" i="116" s="1"/>
  <c r="J66" i="116"/>
  <c r="I66" i="120"/>
  <c r="J66" i="120"/>
  <c r="K66" i="120"/>
  <c r="L66" i="120"/>
  <c r="I66" i="121"/>
  <c r="J66" i="121"/>
  <c r="K66" i="121" s="1"/>
  <c r="L66" i="121" s="1"/>
  <c r="I66" i="122"/>
  <c r="K66" i="122" s="1"/>
  <c r="J66" i="122"/>
  <c r="L66" i="122"/>
  <c r="I66" i="131"/>
  <c r="K66" i="131" s="1"/>
  <c r="L66" i="131" s="1"/>
  <c r="J66" i="131"/>
  <c r="I66" i="132"/>
  <c r="J66" i="132"/>
  <c r="K66" i="132"/>
  <c r="L66" i="132"/>
  <c r="I66" i="134"/>
  <c r="J66" i="134"/>
  <c r="K66" i="134" s="1"/>
  <c r="L66" i="134" s="1"/>
  <c r="M66" i="134" s="1"/>
  <c r="P66" i="134" s="1"/>
  <c r="I66" i="135"/>
  <c r="K66" i="135" s="1"/>
  <c r="J66" i="135"/>
  <c r="L66" i="135"/>
  <c r="M66" i="135"/>
  <c r="P66" i="135" s="1"/>
  <c r="I65" i="96"/>
  <c r="K65" i="96" s="1"/>
  <c r="L65" i="96" s="1"/>
  <c r="J65" i="96"/>
  <c r="I65" i="116"/>
  <c r="J65" i="116"/>
  <c r="I65" i="120"/>
  <c r="J65" i="120"/>
  <c r="K65" i="120"/>
  <c r="L65" i="120"/>
  <c r="I65" i="121"/>
  <c r="J65" i="121"/>
  <c r="K65" i="121"/>
  <c r="L65" i="121" s="1"/>
  <c r="I65" i="122"/>
  <c r="K65" i="122" s="1"/>
  <c r="L65" i="122" s="1"/>
  <c r="J65" i="122"/>
  <c r="I65" i="131"/>
  <c r="J65" i="131"/>
  <c r="I65" i="132"/>
  <c r="J65" i="132"/>
  <c r="K65" i="132"/>
  <c r="L65" i="132"/>
  <c r="I65" i="134"/>
  <c r="J65" i="134"/>
  <c r="K65" i="134"/>
  <c r="L65" i="134" s="1"/>
  <c r="M65" i="134" s="1"/>
  <c r="P65" i="134" s="1"/>
  <c r="I65" i="135"/>
  <c r="K65" i="135" s="1"/>
  <c r="L65" i="135" s="1"/>
  <c r="M65" i="135" s="1"/>
  <c r="P65" i="135" s="1"/>
  <c r="J65" i="135"/>
  <c r="I64" i="96"/>
  <c r="K64" i="96" s="1"/>
  <c r="L64" i="96" s="1"/>
  <c r="J64" i="96"/>
  <c r="I64" i="116"/>
  <c r="J64" i="116"/>
  <c r="I64" i="120"/>
  <c r="K64" i="120" s="1"/>
  <c r="L64" i="120" s="1"/>
  <c r="J64" i="120"/>
  <c r="I64" i="121"/>
  <c r="J64" i="121"/>
  <c r="K64" i="121"/>
  <c r="L64" i="121" s="1"/>
  <c r="I64" i="122"/>
  <c r="K64" i="122" s="1"/>
  <c r="L64" i="122" s="1"/>
  <c r="J64" i="122"/>
  <c r="I64" i="131"/>
  <c r="J64" i="131"/>
  <c r="I64" i="132"/>
  <c r="K64" i="132" s="1"/>
  <c r="L64" i="132" s="1"/>
  <c r="J64" i="132"/>
  <c r="I64" i="134"/>
  <c r="J64" i="134"/>
  <c r="K64" i="134"/>
  <c r="L64" i="134" s="1"/>
  <c r="M64" i="134"/>
  <c r="P64" i="134"/>
  <c r="I64" i="135"/>
  <c r="K64" i="135" s="1"/>
  <c r="L64" i="135" s="1"/>
  <c r="M64" i="135" s="1"/>
  <c r="P64" i="135" s="1"/>
  <c r="J64" i="135"/>
  <c r="I63" i="96"/>
  <c r="K63" i="96" s="1"/>
  <c r="L63" i="96" s="1"/>
  <c r="J63" i="96"/>
  <c r="I63" i="116"/>
  <c r="K63" i="116" s="1"/>
  <c r="L63" i="116" s="1"/>
  <c r="J63" i="116"/>
  <c r="I63" i="120"/>
  <c r="J63" i="120"/>
  <c r="K63" i="120"/>
  <c r="L63" i="120" s="1"/>
  <c r="I63" i="121"/>
  <c r="J63" i="121"/>
  <c r="K63" i="121" s="1"/>
  <c r="L63" i="121" s="1"/>
  <c r="I63" i="122"/>
  <c r="K63" i="122" s="1"/>
  <c r="L63" i="122" s="1"/>
  <c r="J63" i="122"/>
  <c r="I63" i="131"/>
  <c r="K63" i="131" s="1"/>
  <c r="L63" i="131" s="1"/>
  <c r="J63" i="131"/>
  <c r="I63" i="132"/>
  <c r="J63" i="132"/>
  <c r="K63" i="132"/>
  <c r="L63" i="132" s="1"/>
  <c r="I63" i="134"/>
  <c r="J63" i="134"/>
  <c r="K63" i="134" s="1"/>
  <c r="L63" i="134" s="1"/>
  <c r="M63" i="134" s="1"/>
  <c r="P63" i="134" s="1"/>
  <c r="I63" i="135"/>
  <c r="K63" i="135" s="1"/>
  <c r="L63" i="135" s="1"/>
  <c r="M63" i="135" s="1"/>
  <c r="P63" i="135" s="1"/>
  <c r="J63" i="135"/>
  <c r="I62" i="96"/>
  <c r="K62" i="96" s="1"/>
  <c r="J62" i="96"/>
  <c r="L62" i="96"/>
  <c r="I62" i="116"/>
  <c r="K62" i="116" s="1"/>
  <c r="L62" i="116" s="1"/>
  <c r="J62" i="116"/>
  <c r="I62" i="120"/>
  <c r="J62" i="120"/>
  <c r="K62" i="120"/>
  <c r="L62" i="120"/>
  <c r="I62" i="121"/>
  <c r="J62" i="121"/>
  <c r="K62" i="121" s="1"/>
  <c r="L62" i="121" s="1"/>
  <c r="I62" i="122"/>
  <c r="K62" i="122" s="1"/>
  <c r="J62" i="122"/>
  <c r="L62" i="122"/>
  <c r="I62" i="131"/>
  <c r="K62" i="131" s="1"/>
  <c r="L62" i="131" s="1"/>
  <c r="J62" i="131"/>
  <c r="I62" i="132"/>
  <c r="J62" i="132"/>
  <c r="K62" i="132"/>
  <c r="L62" i="132"/>
  <c r="I62" i="134"/>
  <c r="J62" i="134"/>
  <c r="K62" i="134" s="1"/>
  <c r="L62" i="134" s="1"/>
  <c r="M62" i="134" s="1"/>
  <c r="P62" i="134" s="1"/>
  <c r="I62" i="135"/>
  <c r="K62" i="135" s="1"/>
  <c r="J62" i="135"/>
  <c r="L62" i="135"/>
  <c r="M62" i="135"/>
  <c r="P62" i="135" s="1"/>
  <c r="I61" i="96"/>
  <c r="K61" i="96" s="1"/>
  <c r="L61" i="96" s="1"/>
  <c r="J61" i="96"/>
  <c r="I61" i="116"/>
  <c r="K61" i="116" s="1"/>
  <c r="L61" i="116" s="1"/>
  <c r="J61" i="116"/>
  <c r="I61" i="120"/>
  <c r="K61" i="120" s="1"/>
  <c r="L61" i="120" s="1"/>
  <c r="J61" i="120"/>
  <c r="I61" i="121"/>
  <c r="J61" i="121"/>
  <c r="K61" i="121" s="1"/>
  <c r="L61" i="121" s="1"/>
  <c r="I61" i="122"/>
  <c r="K61" i="122" s="1"/>
  <c r="J61" i="122"/>
  <c r="L61" i="122"/>
  <c r="I61" i="131"/>
  <c r="K61" i="131" s="1"/>
  <c r="L61" i="131" s="1"/>
  <c r="J61" i="131"/>
  <c r="I61" i="132"/>
  <c r="J61" i="132"/>
  <c r="K61" i="132"/>
  <c r="L61" i="132"/>
  <c r="I61" i="134"/>
  <c r="J61" i="134"/>
  <c r="K61" i="134" s="1"/>
  <c r="L61" i="134" s="1"/>
  <c r="M61" i="134" s="1"/>
  <c r="P61" i="134" s="1"/>
  <c r="I61" i="135"/>
  <c r="K61" i="135" s="1"/>
  <c r="L61" i="135" s="1"/>
  <c r="M61" i="135" s="1"/>
  <c r="P61" i="135" s="1"/>
  <c r="J61" i="135"/>
  <c r="I60" i="96"/>
  <c r="K60" i="96" s="1"/>
  <c r="J60" i="96"/>
  <c r="L60" i="96"/>
  <c r="I60" i="116"/>
  <c r="K60" i="116" s="1"/>
  <c r="L60" i="116" s="1"/>
  <c r="J60" i="116"/>
  <c r="I60" i="120"/>
  <c r="J60" i="120"/>
  <c r="K60" i="120"/>
  <c r="L60" i="120"/>
  <c r="I60" i="121"/>
  <c r="J60" i="121"/>
  <c r="K60" i="121" s="1"/>
  <c r="L60" i="121" s="1"/>
  <c r="I60" i="122"/>
  <c r="K60" i="122" s="1"/>
  <c r="L60" i="122" s="1"/>
  <c r="J60" i="122"/>
  <c r="I60" i="131"/>
  <c r="J60" i="131"/>
  <c r="K60" i="131"/>
  <c r="L60" i="131" s="1"/>
  <c r="I60" i="132"/>
  <c r="K60" i="132" s="1"/>
  <c r="L60" i="132" s="1"/>
  <c r="J60" i="132"/>
  <c r="I60" i="134"/>
  <c r="J60" i="134"/>
  <c r="K60" i="134"/>
  <c r="L60" i="134"/>
  <c r="M60" i="134" s="1"/>
  <c r="P60" i="134" s="1"/>
  <c r="I60" i="135"/>
  <c r="K60" i="135" s="1"/>
  <c r="L60" i="135" s="1"/>
  <c r="M60" i="135" s="1"/>
  <c r="P60" i="135" s="1"/>
  <c r="J60" i="135"/>
  <c r="I59" i="96"/>
  <c r="K59" i="96" s="1"/>
  <c r="J59" i="96"/>
  <c r="L59" i="96"/>
  <c r="I59" i="116"/>
  <c r="K59" i="116" s="1"/>
  <c r="L59" i="116" s="1"/>
  <c r="J59" i="116"/>
  <c r="I59" i="120"/>
  <c r="K59" i="120" s="1"/>
  <c r="L59" i="120" s="1"/>
  <c r="J59" i="120"/>
  <c r="I59" i="121"/>
  <c r="J59" i="121"/>
  <c r="K59" i="121" s="1"/>
  <c r="L59" i="121" s="1"/>
  <c r="I59" i="122"/>
  <c r="K59" i="122" s="1"/>
  <c r="J59" i="122"/>
  <c r="L59" i="122"/>
  <c r="I59" i="131"/>
  <c r="K59" i="131" s="1"/>
  <c r="L59" i="131" s="1"/>
  <c r="J59" i="131"/>
  <c r="I59" i="132"/>
  <c r="K59" i="132" s="1"/>
  <c r="L59" i="132" s="1"/>
  <c r="J59" i="132"/>
  <c r="I59" i="134"/>
  <c r="J59" i="134"/>
  <c r="K59" i="134"/>
  <c r="L59" i="134"/>
  <c r="M59" i="134"/>
  <c r="P59" i="134" s="1"/>
  <c r="I59" i="135"/>
  <c r="K59" i="135" s="1"/>
  <c r="J59" i="135"/>
  <c r="L59" i="135"/>
  <c r="M59" i="135"/>
  <c r="P59" i="135"/>
  <c r="I58" i="96"/>
  <c r="K58" i="96" s="1"/>
  <c r="L58" i="96" s="1"/>
  <c r="J58" i="96"/>
  <c r="I58" i="116"/>
  <c r="J58" i="116"/>
  <c r="K58" i="116"/>
  <c r="L58" i="116" s="1"/>
  <c r="I58" i="120"/>
  <c r="J58" i="120"/>
  <c r="K58" i="120" s="1"/>
  <c r="L58" i="120" s="1"/>
  <c r="I58" i="121"/>
  <c r="J58" i="121"/>
  <c r="K58" i="121" s="1"/>
  <c r="L58" i="121" s="1"/>
  <c r="I58" i="122"/>
  <c r="K58" i="122" s="1"/>
  <c r="J58" i="122"/>
  <c r="L58" i="122"/>
  <c r="I58" i="131"/>
  <c r="J58" i="131"/>
  <c r="K58" i="131" s="1"/>
  <c r="L58" i="131" s="1"/>
  <c r="I58" i="132"/>
  <c r="J58" i="132"/>
  <c r="K58" i="132"/>
  <c r="L58" i="132" s="1"/>
  <c r="I58" i="134"/>
  <c r="J58" i="134"/>
  <c r="K58" i="134"/>
  <c r="L58" i="134"/>
  <c r="M58" i="134"/>
  <c r="P58" i="134"/>
  <c r="I58" i="135"/>
  <c r="K58" i="135" s="1"/>
  <c r="L58" i="135" s="1"/>
  <c r="M58" i="135" s="1"/>
  <c r="P58" i="135" s="1"/>
  <c r="J58" i="135"/>
  <c r="I57" i="96"/>
  <c r="K57" i="96" s="1"/>
  <c r="L57" i="96" s="1"/>
  <c r="J57" i="96"/>
  <c r="I57" i="116"/>
  <c r="J57" i="116"/>
  <c r="K57" i="116"/>
  <c r="L57" i="116" s="1"/>
  <c r="I57" i="120"/>
  <c r="K57" i="120" s="1"/>
  <c r="L57" i="120" s="1"/>
  <c r="J57" i="120"/>
  <c r="I57" i="121"/>
  <c r="J57" i="121"/>
  <c r="K57" i="121"/>
  <c r="L57" i="121" s="1"/>
  <c r="I57" i="122"/>
  <c r="K57" i="122" s="1"/>
  <c r="J57" i="122"/>
  <c r="L57" i="122"/>
  <c r="I57" i="131"/>
  <c r="K57" i="131" s="1"/>
  <c r="L57" i="131" s="1"/>
  <c r="J57" i="131"/>
  <c r="I57" i="132"/>
  <c r="J57" i="132"/>
  <c r="K57" i="132"/>
  <c r="L57" i="132"/>
  <c r="I57" i="134"/>
  <c r="J57" i="134"/>
  <c r="K57" i="134" s="1"/>
  <c r="L57" i="134" s="1"/>
  <c r="M57" i="134" s="1"/>
  <c r="P57" i="134" s="1"/>
  <c r="I57" i="135"/>
  <c r="K57" i="135" s="1"/>
  <c r="L57" i="135" s="1"/>
  <c r="M57" i="135" s="1"/>
  <c r="P57" i="135" s="1"/>
  <c r="J57" i="135"/>
  <c r="I56" i="96"/>
  <c r="K56" i="96" s="1"/>
  <c r="L56" i="96" s="1"/>
  <c r="J56" i="96"/>
  <c r="I56" i="116"/>
  <c r="J56" i="116"/>
  <c r="K56" i="116"/>
  <c r="L56" i="116" s="1"/>
  <c r="I56" i="120"/>
  <c r="K56" i="120" s="1"/>
  <c r="L56" i="120" s="1"/>
  <c r="J56" i="120"/>
  <c r="I56" i="121"/>
  <c r="J56" i="121"/>
  <c r="K56" i="121"/>
  <c r="L56" i="121"/>
  <c r="I56" i="122"/>
  <c r="K56" i="122" s="1"/>
  <c r="L56" i="122" s="1"/>
  <c r="J56" i="122"/>
  <c r="I56" i="131"/>
  <c r="K56" i="131" s="1"/>
  <c r="L56" i="131" s="1"/>
  <c r="J56" i="131"/>
  <c r="I56" i="132"/>
  <c r="J56" i="132"/>
  <c r="K56" i="132"/>
  <c r="L56" i="132"/>
  <c r="I56" i="134"/>
  <c r="J56" i="134"/>
  <c r="K56" i="134"/>
  <c r="L56" i="134" s="1"/>
  <c r="M56" i="134" s="1"/>
  <c r="P56" i="134" s="1"/>
  <c r="I56" i="135"/>
  <c r="K56" i="135" s="1"/>
  <c r="L56" i="135" s="1"/>
  <c r="M56" i="135" s="1"/>
  <c r="P56" i="135" s="1"/>
  <c r="J56" i="135"/>
  <c r="I55" i="96"/>
  <c r="K55" i="96" s="1"/>
  <c r="J55" i="96"/>
  <c r="L55" i="96"/>
  <c r="I55" i="116"/>
  <c r="K55" i="116" s="1"/>
  <c r="L55" i="116" s="1"/>
  <c r="J55" i="116"/>
  <c r="I55" i="120"/>
  <c r="J55" i="120"/>
  <c r="I55" i="121"/>
  <c r="J55" i="121"/>
  <c r="K55" i="121"/>
  <c r="L55" i="121"/>
  <c r="I55" i="122"/>
  <c r="K55" i="122" s="1"/>
  <c r="J55" i="122"/>
  <c r="L55" i="122"/>
  <c r="I55" i="131"/>
  <c r="K55" i="131" s="1"/>
  <c r="L55" i="131" s="1"/>
  <c r="J55" i="131"/>
  <c r="I55" i="132"/>
  <c r="J55" i="132"/>
  <c r="K55" i="132"/>
  <c r="L55" i="132"/>
  <c r="I55" i="134"/>
  <c r="J55" i="134"/>
  <c r="K55" i="134" s="1"/>
  <c r="L55" i="134" s="1"/>
  <c r="M55" i="134" s="1"/>
  <c r="P55" i="134" s="1"/>
  <c r="I55" i="135"/>
  <c r="K55" i="135" s="1"/>
  <c r="J55" i="135"/>
  <c r="L55" i="135"/>
  <c r="M55" i="135" s="1"/>
  <c r="P55" i="135" s="1"/>
  <c r="I54" i="96"/>
  <c r="K54" i="96" s="1"/>
  <c r="J54" i="96"/>
  <c r="L54" i="96"/>
  <c r="I54" i="116"/>
  <c r="J54" i="116"/>
  <c r="K54" i="116" s="1"/>
  <c r="L54" i="116" s="1"/>
  <c r="I54" i="120"/>
  <c r="J54" i="120"/>
  <c r="K54" i="120"/>
  <c r="L54" i="120" s="1"/>
  <c r="I54" i="121"/>
  <c r="J54" i="121"/>
  <c r="K54" i="121"/>
  <c r="L54" i="121"/>
  <c r="I54" i="122"/>
  <c r="K54" i="122" s="1"/>
  <c r="L54" i="122" s="1"/>
  <c r="J54" i="122"/>
  <c r="I54" i="131"/>
  <c r="J54" i="131"/>
  <c r="K54" i="131"/>
  <c r="L54" i="131" s="1"/>
  <c r="I54" i="132"/>
  <c r="J54" i="132"/>
  <c r="K54" i="132" s="1"/>
  <c r="L54" i="132" s="1"/>
  <c r="I54" i="134"/>
  <c r="J54" i="134"/>
  <c r="K54" i="134" s="1"/>
  <c r="L54" i="134" s="1"/>
  <c r="M54" i="134" s="1"/>
  <c r="P54" i="134" s="1"/>
  <c r="I54" i="135"/>
  <c r="K54" i="135" s="1"/>
  <c r="J54" i="135"/>
  <c r="L54" i="135"/>
  <c r="M54" i="135"/>
  <c r="P54" i="135" s="1"/>
  <c r="I53" i="96"/>
  <c r="K53" i="96" s="1"/>
  <c r="J53" i="96"/>
  <c r="L53" i="96"/>
  <c r="I53" i="116"/>
  <c r="K53" i="116" s="1"/>
  <c r="L53" i="116" s="1"/>
  <c r="J53" i="116"/>
  <c r="I53" i="120"/>
  <c r="J53" i="120"/>
  <c r="K53" i="120"/>
  <c r="L53" i="120"/>
  <c r="I53" i="121"/>
  <c r="J53" i="121"/>
  <c r="K53" i="121" s="1"/>
  <c r="L53" i="121" s="1"/>
  <c r="I53" i="122"/>
  <c r="K53" i="122" s="1"/>
  <c r="L53" i="122" s="1"/>
  <c r="J53" i="122"/>
  <c r="I53" i="131"/>
  <c r="J53" i="131"/>
  <c r="K53" i="131"/>
  <c r="L53" i="131" s="1"/>
  <c r="I53" i="132"/>
  <c r="K53" i="132" s="1"/>
  <c r="L53" i="132" s="1"/>
  <c r="J53" i="132"/>
  <c r="I53" i="134"/>
  <c r="J53" i="134"/>
  <c r="K53" i="134"/>
  <c r="L53" i="134" s="1"/>
  <c r="M53" i="134" s="1"/>
  <c r="P53" i="134" s="1"/>
  <c r="I53" i="135"/>
  <c r="K53" i="135" s="1"/>
  <c r="J53" i="135"/>
  <c r="L53" i="135"/>
  <c r="M53" i="135"/>
  <c r="P53" i="135"/>
  <c r="I52" i="96"/>
  <c r="K52" i="96" s="1"/>
  <c r="L52" i="96" s="1"/>
  <c r="J52" i="96"/>
  <c r="I52" i="116"/>
  <c r="K52" i="116" s="1"/>
  <c r="L52" i="116" s="1"/>
  <c r="J52" i="116"/>
  <c r="I52" i="120"/>
  <c r="J52" i="120"/>
  <c r="K52" i="120"/>
  <c r="L52" i="120"/>
  <c r="I52" i="121"/>
  <c r="J52" i="121"/>
  <c r="K52" i="121"/>
  <c r="L52" i="121" s="1"/>
  <c r="I52" i="122"/>
  <c r="K52" i="122" s="1"/>
  <c r="L52" i="122" s="1"/>
  <c r="J52" i="122"/>
  <c r="I52" i="131"/>
  <c r="J52" i="131"/>
  <c r="K52" i="131"/>
  <c r="L52" i="131" s="1"/>
  <c r="I52" i="132"/>
  <c r="K52" i="132" s="1"/>
  <c r="L52" i="132" s="1"/>
  <c r="J52" i="132"/>
  <c r="I52" i="134"/>
  <c r="J52" i="134"/>
  <c r="K52" i="134"/>
  <c r="L52" i="134"/>
  <c r="M52" i="134" s="1"/>
  <c r="P52" i="134" s="1"/>
  <c r="I52" i="135"/>
  <c r="K52" i="135" s="1"/>
  <c r="L52" i="135" s="1"/>
  <c r="M52" i="135" s="1"/>
  <c r="P52" i="135" s="1"/>
  <c r="J52" i="135"/>
  <c r="I51" i="96"/>
  <c r="K51" i="96" s="1"/>
  <c r="L51" i="96" s="1"/>
  <c r="J51" i="96"/>
  <c r="I51" i="116"/>
  <c r="J51" i="116"/>
  <c r="I51" i="120"/>
  <c r="K51" i="120" s="1"/>
  <c r="L51" i="120" s="1"/>
  <c r="J51" i="120"/>
  <c r="I51" i="121"/>
  <c r="J51" i="121"/>
  <c r="K51" i="121" s="1"/>
  <c r="L51" i="121" s="1"/>
  <c r="I51" i="122"/>
  <c r="K51" i="122" s="1"/>
  <c r="J51" i="122"/>
  <c r="L51" i="122"/>
  <c r="I51" i="131"/>
  <c r="K51" i="131" s="1"/>
  <c r="L51" i="131" s="1"/>
  <c r="J51" i="131"/>
  <c r="I51" i="132"/>
  <c r="K51" i="132" s="1"/>
  <c r="L51" i="132" s="1"/>
  <c r="J51" i="132"/>
  <c r="I51" i="134"/>
  <c r="J51" i="134"/>
  <c r="K51" i="134"/>
  <c r="L51" i="134"/>
  <c r="M51" i="134"/>
  <c r="P51" i="134" s="1"/>
  <c r="I51" i="135"/>
  <c r="K51" i="135" s="1"/>
  <c r="L51" i="135" s="1"/>
  <c r="M51" i="135" s="1"/>
  <c r="P51" i="135" s="1"/>
  <c r="J51" i="135"/>
  <c r="I50" i="96"/>
  <c r="K50" i="96" s="1"/>
  <c r="L50" i="96" s="1"/>
  <c r="J50" i="96"/>
  <c r="I50" i="116"/>
  <c r="J50" i="116"/>
  <c r="K50" i="116"/>
  <c r="L50" i="116" s="1"/>
  <c r="I50" i="120"/>
  <c r="K50" i="120" s="1"/>
  <c r="L50" i="120" s="1"/>
  <c r="J50" i="120"/>
  <c r="I50" i="121"/>
  <c r="J50" i="121"/>
  <c r="K50" i="121" s="1"/>
  <c r="L50" i="121" s="1"/>
  <c r="I50" i="122"/>
  <c r="K50" i="122" s="1"/>
  <c r="J50" i="122"/>
  <c r="L50" i="122"/>
  <c r="I50" i="131"/>
  <c r="K50" i="131" s="1"/>
  <c r="L50" i="131" s="1"/>
  <c r="J50" i="131"/>
  <c r="I50" i="132"/>
  <c r="J50" i="132"/>
  <c r="K50" i="132"/>
  <c r="L50" i="132" s="1"/>
  <c r="I50" i="134"/>
  <c r="J50" i="134"/>
  <c r="K50" i="134"/>
  <c r="L50" i="134"/>
  <c r="M50" i="134"/>
  <c r="P50" i="134"/>
  <c r="I50" i="135"/>
  <c r="K50" i="135" s="1"/>
  <c r="L50" i="135" s="1"/>
  <c r="M50" i="135" s="1"/>
  <c r="P50" i="135" s="1"/>
  <c r="J50" i="135"/>
  <c r="I49" i="96"/>
  <c r="K49" i="96" s="1"/>
  <c r="L49" i="96" s="1"/>
  <c r="J49" i="96"/>
  <c r="I49" i="116"/>
  <c r="J49" i="116"/>
  <c r="K49" i="116"/>
  <c r="L49" i="116" s="1"/>
  <c r="I49" i="120"/>
  <c r="K49" i="120" s="1"/>
  <c r="L49" i="120" s="1"/>
  <c r="J49" i="120"/>
  <c r="I49" i="121"/>
  <c r="J49" i="121"/>
  <c r="K49" i="121"/>
  <c r="L49" i="121" s="1"/>
  <c r="I49" i="122"/>
  <c r="K49" i="122" s="1"/>
  <c r="J49" i="122"/>
  <c r="L49" i="122"/>
  <c r="I49" i="131"/>
  <c r="K49" i="131" s="1"/>
  <c r="L49" i="131" s="1"/>
  <c r="J49" i="131"/>
  <c r="I49" i="132"/>
  <c r="J49" i="132"/>
  <c r="K49" i="132"/>
  <c r="L49" i="132"/>
  <c r="I49" i="134"/>
  <c r="J49" i="134"/>
  <c r="K49" i="134" s="1"/>
  <c r="L49" i="134" s="1"/>
  <c r="M49" i="134" s="1"/>
  <c r="P49" i="134" s="1"/>
  <c r="I49" i="135"/>
  <c r="K49" i="135" s="1"/>
  <c r="L49" i="135" s="1"/>
  <c r="M49" i="135" s="1"/>
  <c r="P49" i="135" s="1"/>
  <c r="J49" i="135"/>
  <c r="I48" i="96"/>
  <c r="K48" i="96" s="1"/>
  <c r="L48" i="96" s="1"/>
  <c r="J48" i="96"/>
  <c r="I48" i="116"/>
  <c r="J48" i="116"/>
  <c r="K48" i="116"/>
  <c r="L48" i="116" s="1"/>
  <c r="I48" i="120"/>
  <c r="K48" i="120" s="1"/>
  <c r="L48" i="120" s="1"/>
  <c r="J48" i="120"/>
  <c r="I48" i="121"/>
  <c r="J48" i="121"/>
  <c r="K48" i="121"/>
  <c r="L48" i="121"/>
  <c r="I48" i="122"/>
  <c r="K48" i="122" s="1"/>
  <c r="J48" i="122"/>
  <c r="L48" i="122"/>
  <c r="I48" i="131"/>
  <c r="K48" i="131" s="1"/>
  <c r="L48" i="131" s="1"/>
  <c r="J48" i="131"/>
  <c r="I48" i="132"/>
  <c r="J48" i="132"/>
  <c r="K48" i="132"/>
  <c r="L48" i="132"/>
  <c r="I48" i="134"/>
  <c r="J48" i="134"/>
  <c r="K48" i="134"/>
  <c r="L48" i="134" s="1"/>
  <c r="M48" i="134" s="1"/>
  <c r="P48" i="134" s="1"/>
  <c r="I48" i="135"/>
  <c r="K48" i="135" s="1"/>
  <c r="L48" i="135" s="1"/>
  <c r="M48" i="135" s="1"/>
  <c r="P48" i="135" s="1"/>
  <c r="J48" i="135"/>
  <c r="I47" i="96"/>
  <c r="K47" i="96" s="1"/>
  <c r="J47" i="96"/>
  <c r="L47" i="96"/>
  <c r="I47" i="116"/>
  <c r="J47" i="116"/>
  <c r="K47" i="116"/>
  <c r="L47" i="116" s="1"/>
  <c r="I47" i="120"/>
  <c r="J47" i="120"/>
  <c r="I47" i="121"/>
  <c r="J47" i="121"/>
  <c r="K47" i="121"/>
  <c r="L47" i="121"/>
  <c r="I47" i="122"/>
  <c r="K47" i="122" s="1"/>
  <c r="L47" i="122" s="1"/>
  <c r="J47" i="122"/>
  <c r="I47" i="131"/>
  <c r="J47" i="131"/>
  <c r="I47" i="132"/>
  <c r="J47" i="132"/>
  <c r="K47" i="132"/>
  <c r="L47" i="132"/>
  <c r="I47" i="134"/>
  <c r="J47" i="134"/>
  <c r="K47" i="134" s="1"/>
  <c r="L47" i="134" s="1"/>
  <c r="M47" i="134" s="1"/>
  <c r="P47" i="134" s="1"/>
  <c r="I47" i="135"/>
  <c r="K47" i="135" s="1"/>
  <c r="J47" i="135"/>
  <c r="L47" i="135"/>
  <c r="M47" i="135" s="1"/>
  <c r="P47" i="135" s="1"/>
  <c r="I46" i="96"/>
  <c r="K46" i="96" s="1"/>
  <c r="J46" i="96"/>
  <c r="L46" i="96"/>
  <c r="I46" i="116"/>
  <c r="K46" i="116" s="1"/>
  <c r="L46" i="116" s="1"/>
  <c r="J46" i="116"/>
  <c r="I46" i="120"/>
  <c r="J46" i="120"/>
  <c r="K46" i="120"/>
  <c r="L46" i="120" s="1"/>
  <c r="I46" i="121"/>
  <c r="J46" i="121"/>
  <c r="K46" i="121"/>
  <c r="L46" i="121"/>
  <c r="I46" i="122"/>
  <c r="K46" i="122" s="1"/>
  <c r="L46" i="122" s="1"/>
  <c r="J46" i="122"/>
  <c r="I46" i="131"/>
  <c r="J46" i="131"/>
  <c r="K46" i="131"/>
  <c r="L46" i="131" s="1"/>
  <c r="I46" i="132"/>
  <c r="J46" i="132"/>
  <c r="K46" i="132" s="1"/>
  <c r="L46" i="132" s="1"/>
  <c r="I46" i="134"/>
  <c r="J46" i="134"/>
  <c r="K46" i="134" s="1"/>
  <c r="L46" i="134" s="1"/>
  <c r="M46" i="134" s="1"/>
  <c r="P46" i="134" s="1"/>
  <c r="I46" i="135"/>
  <c r="K46" i="135" s="1"/>
  <c r="J46" i="135"/>
  <c r="L46" i="135"/>
  <c r="M46" i="135"/>
  <c r="P46" i="135" s="1"/>
  <c r="I45" i="134"/>
  <c r="K45" i="134" s="1"/>
  <c r="L45" i="134" s="1"/>
  <c r="M45" i="134" s="1"/>
  <c r="P45" i="134" s="1"/>
  <c r="J45" i="134"/>
  <c r="I45" i="135"/>
  <c r="J45" i="135"/>
  <c r="K45" i="135"/>
  <c r="L45" i="135"/>
  <c r="M45" i="135" s="1"/>
  <c r="P45" i="135" s="1"/>
  <c r="I44" i="134"/>
  <c r="K44" i="134" s="1"/>
  <c r="L44" i="134" s="1"/>
  <c r="M44" i="134" s="1"/>
  <c r="P44" i="134" s="1"/>
  <c r="J44" i="134"/>
  <c r="I44" i="135"/>
  <c r="J44" i="135"/>
  <c r="K44" i="135"/>
  <c r="L44" i="135"/>
  <c r="M44" i="135" s="1"/>
  <c r="P44" i="135" s="1"/>
  <c r="I43" i="134"/>
  <c r="J43" i="134"/>
  <c r="K43" i="134"/>
  <c r="L43" i="134"/>
  <c r="M43" i="134"/>
  <c r="P43" i="134"/>
  <c r="I43" i="135"/>
  <c r="K43" i="135" s="1"/>
  <c r="L43" i="135" s="1"/>
  <c r="M43" i="135" s="1"/>
  <c r="P43" i="135" s="1"/>
  <c r="J43" i="135"/>
  <c r="I42" i="134"/>
  <c r="J42" i="134"/>
  <c r="K42" i="134"/>
  <c r="L42" i="134" s="1"/>
  <c r="M42" i="134" s="1"/>
  <c r="P42" i="134"/>
  <c r="I42" i="135"/>
  <c r="K42" i="135" s="1"/>
  <c r="L42" i="135" s="1"/>
  <c r="M42" i="135" s="1"/>
  <c r="P42" i="135" s="1"/>
  <c r="J42" i="135"/>
  <c r="I41" i="134"/>
  <c r="J41" i="134"/>
  <c r="K41" i="134" s="1"/>
  <c r="L41" i="134" s="1"/>
  <c r="M41" i="134" s="1"/>
  <c r="P41" i="134"/>
  <c r="I41" i="135"/>
  <c r="J41" i="135"/>
  <c r="K41" i="135"/>
  <c r="L41" i="135"/>
  <c r="M41" i="135" s="1"/>
  <c r="P41" i="135" s="1"/>
  <c r="I40" i="134"/>
  <c r="K40" i="134" s="1"/>
  <c r="J40" i="134"/>
  <c r="L40" i="134"/>
  <c r="M40" i="134" s="1"/>
  <c r="P40" i="134" s="1"/>
  <c r="I40" i="135"/>
  <c r="K40" i="135" s="1"/>
  <c r="L40" i="135" s="1"/>
  <c r="M40" i="135" s="1"/>
  <c r="P40" i="135" s="1"/>
  <c r="J40" i="135"/>
  <c r="I39" i="134"/>
  <c r="J39" i="134"/>
  <c r="K39" i="134"/>
  <c r="L39" i="134" s="1"/>
  <c r="I39" i="135"/>
  <c r="K39" i="135" s="1"/>
  <c r="L39" i="135" s="1"/>
  <c r="M39" i="135" s="1"/>
  <c r="P39" i="135" s="1"/>
  <c r="J39" i="135"/>
  <c r="P38" i="134"/>
  <c r="P38" i="135"/>
  <c r="I37" i="134"/>
  <c r="J37" i="134"/>
  <c r="K37" i="134"/>
  <c r="L37" i="134"/>
  <c r="M37" i="134"/>
  <c r="P37" i="134" s="1"/>
  <c r="I37" i="135"/>
  <c r="J37" i="135"/>
  <c r="K37" i="135" s="1"/>
  <c r="L37" i="135" s="1"/>
  <c r="M37" i="135" s="1"/>
  <c r="P37" i="135" s="1"/>
  <c r="I36" i="134"/>
  <c r="K36" i="134" s="1"/>
  <c r="L36" i="134" s="1"/>
  <c r="M36" i="134" s="1"/>
  <c r="P36" i="134" s="1"/>
  <c r="J36" i="134"/>
  <c r="I36" i="135"/>
  <c r="J36" i="135"/>
  <c r="I7" i="96"/>
  <c r="J7" i="96"/>
  <c r="K7" i="96" s="1"/>
  <c r="L7" i="96" s="1"/>
  <c r="I7" i="116"/>
  <c r="K7" i="116" s="1"/>
  <c r="L7" i="116" s="1"/>
  <c r="J7" i="116"/>
  <c r="I7" i="120"/>
  <c r="J7" i="120"/>
  <c r="K7" i="120"/>
  <c r="L7" i="120" s="1"/>
  <c r="I8" i="96"/>
  <c r="J8" i="96"/>
  <c r="K8" i="96"/>
  <c r="L8" i="96"/>
  <c r="I8" i="116"/>
  <c r="K8" i="116" s="1"/>
  <c r="L8" i="116" s="1"/>
  <c r="J8" i="116"/>
  <c r="I8" i="120"/>
  <c r="K8" i="120" s="1"/>
  <c r="L8" i="120" s="1"/>
  <c r="J8" i="120"/>
  <c r="I9" i="96"/>
  <c r="J9" i="96"/>
  <c r="K9" i="96"/>
  <c r="L9" i="96" s="1"/>
  <c r="I9" i="116"/>
  <c r="J9" i="116"/>
  <c r="K9" i="116"/>
  <c r="L9" i="116" s="1"/>
  <c r="I9" i="120"/>
  <c r="J9" i="120"/>
  <c r="I10" i="96"/>
  <c r="K10" i="96" s="1"/>
  <c r="L10" i="96" s="1"/>
  <c r="J10" i="96"/>
  <c r="I10" i="116"/>
  <c r="J10" i="116"/>
  <c r="K10" i="116"/>
  <c r="L10" i="116"/>
  <c r="I10" i="120"/>
  <c r="J10" i="120"/>
  <c r="K10" i="120" s="1"/>
  <c r="L10" i="120" s="1"/>
  <c r="I11" i="96"/>
  <c r="K11" i="96" s="1"/>
  <c r="L11" i="96" s="1"/>
  <c r="J11" i="96"/>
  <c r="I11" i="116"/>
  <c r="K11" i="116" s="1"/>
  <c r="L11" i="116" s="1"/>
  <c r="J11" i="116"/>
  <c r="I11" i="120"/>
  <c r="J11" i="120"/>
  <c r="K11" i="120" s="1"/>
  <c r="L11" i="120" s="1"/>
  <c r="I12" i="96"/>
  <c r="J12" i="96"/>
  <c r="K12" i="96"/>
  <c r="L12" i="96" s="1"/>
  <c r="I12" i="116"/>
  <c r="J12" i="116"/>
  <c r="K12" i="116" s="1"/>
  <c r="L12" i="116" s="1"/>
  <c r="I12" i="120"/>
  <c r="K12" i="120" s="1"/>
  <c r="L12" i="120" s="1"/>
  <c r="J12" i="120"/>
  <c r="I13" i="96"/>
  <c r="J13" i="96"/>
  <c r="I13" i="116"/>
  <c r="J13" i="116"/>
  <c r="K13" i="116"/>
  <c r="L13" i="116"/>
  <c r="I13" i="120"/>
  <c r="J13" i="120"/>
  <c r="K13" i="120"/>
  <c r="L13" i="120"/>
  <c r="I14" i="96"/>
  <c r="J14" i="96"/>
  <c r="K14" i="96" s="1"/>
  <c r="L14" i="96" s="1"/>
  <c r="I14" i="116"/>
  <c r="K14" i="116" s="1"/>
  <c r="L14" i="116" s="1"/>
  <c r="J14" i="116"/>
  <c r="I14" i="120"/>
  <c r="J14" i="120"/>
  <c r="K14" i="120"/>
  <c r="L14" i="120" s="1"/>
  <c r="I15" i="96"/>
  <c r="J15" i="96"/>
  <c r="K15" i="96" s="1"/>
  <c r="L15" i="96" s="1"/>
  <c r="I15" i="116"/>
  <c r="J15" i="116"/>
  <c r="K15" i="116"/>
  <c r="L15" i="116"/>
  <c r="I15" i="120"/>
  <c r="K15" i="120" s="1"/>
  <c r="L15" i="120" s="1"/>
  <c r="J15" i="120"/>
  <c r="I16" i="96"/>
  <c r="K16" i="96" s="1"/>
  <c r="L16" i="96" s="1"/>
  <c r="J16" i="96"/>
  <c r="I16" i="116"/>
  <c r="K16" i="116" s="1"/>
  <c r="L16" i="116" s="1"/>
  <c r="J16" i="116"/>
  <c r="I16" i="120"/>
  <c r="J16" i="120"/>
  <c r="K16" i="120"/>
  <c r="L16" i="120" s="1"/>
  <c r="I17" i="96"/>
  <c r="J17" i="96"/>
  <c r="K17" i="96"/>
  <c r="L17" i="96"/>
  <c r="I17" i="116"/>
  <c r="K17" i="116" s="1"/>
  <c r="L17" i="116" s="1"/>
  <c r="J17" i="116"/>
  <c r="I17" i="120"/>
  <c r="K17" i="120" s="1"/>
  <c r="L17" i="120" s="1"/>
  <c r="J17" i="120"/>
  <c r="I18" i="96"/>
  <c r="K18" i="96" s="1"/>
  <c r="L18" i="96" s="1"/>
  <c r="J18" i="96"/>
  <c r="I18" i="116"/>
  <c r="J18" i="116"/>
  <c r="K18" i="116"/>
  <c r="L18" i="116" s="1"/>
  <c r="I18" i="120"/>
  <c r="J18" i="120"/>
  <c r="K18" i="120" s="1"/>
  <c r="L18" i="120" s="1"/>
  <c r="I19" i="96"/>
  <c r="K19" i="96" s="1"/>
  <c r="L19" i="96" s="1"/>
  <c r="J19" i="96"/>
  <c r="I19" i="116"/>
  <c r="J19" i="116"/>
  <c r="I19" i="120"/>
  <c r="J19" i="120"/>
  <c r="K19" i="120"/>
  <c r="L19" i="120"/>
  <c r="I20" i="96"/>
  <c r="J20" i="96"/>
  <c r="K20" i="96"/>
  <c r="L20" i="96"/>
  <c r="I20" i="116"/>
  <c r="J20" i="116"/>
  <c r="K20" i="116" s="1"/>
  <c r="L20" i="116" s="1"/>
  <c r="I20" i="120"/>
  <c r="K20" i="120" s="1"/>
  <c r="L20" i="120" s="1"/>
  <c r="J20" i="120"/>
  <c r="I21" i="96"/>
  <c r="K21" i="96" s="1"/>
  <c r="L21" i="96" s="1"/>
  <c r="J21" i="96"/>
  <c r="I21" i="116"/>
  <c r="J21" i="116"/>
  <c r="K21" i="116" s="1"/>
  <c r="L21" i="116" s="1"/>
  <c r="I21" i="120"/>
  <c r="J21" i="120"/>
  <c r="K21" i="120"/>
  <c r="L21" i="120"/>
  <c r="I22" i="96"/>
  <c r="J22" i="96"/>
  <c r="K22" i="96" s="1"/>
  <c r="L22" i="96" s="1"/>
  <c r="I22" i="116"/>
  <c r="K22" i="116" s="1"/>
  <c r="L22" i="116" s="1"/>
  <c r="J22" i="116"/>
  <c r="I22" i="120"/>
  <c r="K22" i="120" s="1"/>
  <c r="L22" i="120" s="1"/>
  <c r="J22" i="120"/>
  <c r="I23" i="96"/>
  <c r="J23" i="96"/>
  <c r="K23" i="96"/>
  <c r="L23" i="96" s="1"/>
  <c r="I23" i="116"/>
  <c r="J23" i="116"/>
  <c r="K23" i="116"/>
  <c r="L23" i="116"/>
  <c r="I23" i="120"/>
  <c r="K23" i="120" s="1"/>
  <c r="L23" i="120" s="1"/>
  <c r="J23" i="120"/>
  <c r="I24" i="96"/>
  <c r="K24" i="96" s="1"/>
  <c r="L24" i="96" s="1"/>
  <c r="J24" i="96"/>
  <c r="I24" i="116"/>
  <c r="J24" i="116"/>
  <c r="K24" i="116"/>
  <c r="L24" i="116" s="1"/>
  <c r="I24" i="120"/>
  <c r="J24" i="120"/>
  <c r="K24" i="120"/>
  <c r="L24" i="120"/>
  <c r="I25" i="96"/>
  <c r="J25" i="96"/>
  <c r="K25" i="96"/>
  <c r="L25" i="96"/>
  <c r="I25" i="116"/>
  <c r="K25" i="116" s="1"/>
  <c r="L25" i="116" s="1"/>
  <c r="J25" i="116"/>
  <c r="I25" i="120"/>
  <c r="J25" i="120"/>
  <c r="I152" i="96"/>
  <c r="J152" i="96"/>
  <c r="K152" i="96" s="1"/>
  <c r="L152" i="96"/>
  <c r="I152" i="122"/>
  <c r="J152" i="122"/>
  <c r="I6" i="96"/>
  <c r="K6" i="96" s="1"/>
  <c r="L6" i="96" s="1"/>
  <c r="J6" i="96"/>
  <c r="I6" i="116"/>
  <c r="K6" i="116" s="1"/>
  <c r="L6" i="116" s="1"/>
  <c r="J6" i="116"/>
  <c r="I6" i="120"/>
  <c r="K6" i="120" s="1"/>
  <c r="L6" i="120" s="1"/>
  <c r="J6" i="120"/>
  <c r="I147" i="135"/>
  <c r="J147" i="135"/>
  <c r="K147" i="135" s="1"/>
  <c r="L147" i="135" s="1"/>
  <c r="I148" i="135"/>
  <c r="K148" i="135" s="1"/>
  <c r="L148" i="135" s="1"/>
  <c r="J148" i="135"/>
  <c r="I149" i="135"/>
  <c r="K149" i="135" s="1"/>
  <c r="L149" i="135" s="1"/>
  <c r="J149" i="135"/>
  <c r="I150" i="135"/>
  <c r="J150" i="135"/>
  <c r="K150" i="135" s="1"/>
  <c r="L150" i="135" s="1"/>
  <c r="I151" i="135"/>
  <c r="J151" i="135"/>
  <c r="I152" i="135"/>
  <c r="K152" i="135" s="1"/>
  <c r="L152" i="135" s="1"/>
  <c r="M152" i="135" s="1"/>
  <c r="P152" i="135" s="1"/>
  <c r="J152" i="135"/>
  <c r="I7" i="135"/>
  <c r="K7" i="135" s="1"/>
  <c r="L7" i="135" s="1"/>
  <c r="M7" i="135" s="1"/>
  <c r="P7" i="135" s="1"/>
  <c r="J7" i="135"/>
  <c r="I8" i="135"/>
  <c r="J8" i="135"/>
  <c r="K8" i="135"/>
  <c r="L8" i="135"/>
  <c r="M8" i="135" s="1"/>
  <c r="P8" i="135" s="1"/>
  <c r="I9" i="135"/>
  <c r="J9" i="135"/>
  <c r="I10" i="135"/>
  <c r="K10" i="135" s="1"/>
  <c r="L10" i="135" s="1"/>
  <c r="M10" i="135" s="1"/>
  <c r="P10" i="135" s="1"/>
  <c r="J10" i="135"/>
  <c r="I11" i="135"/>
  <c r="K11" i="135" s="1"/>
  <c r="L11" i="135" s="1"/>
  <c r="M11" i="135" s="1"/>
  <c r="P11" i="135" s="1"/>
  <c r="J11" i="135"/>
  <c r="I12" i="135"/>
  <c r="J12" i="135"/>
  <c r="K12" i="135" s="1"/>
  <c r="L12" i="135" s="1"/>
  <c r="M12" i="135" s="1"/>
  <c r="P12" i="135" s="1"/>
  <c r="I13" i="135"/>
  <c r="J13" i="135"/>
  <c r="I14" i="135"/>
  <c r="K14" i="135" s="1"/>
  <c r="L14" i="135" s="1"/>
  <c r="M14" i="135" s="1"/>
  <c r="P14" i="135" s="1"/>
  <c r="J14" i="135"/>
  <c r="I15" i="135"/>
  <c r="K15" i="135" s="1"/>
  <c r="L15" i="135" s="1"/>
  <c r="M15" i="135" s="1"/>
  <c r="P15" i="135" s="1"/>
  <c r="J15" i="135"/>
  <c r="I16" i="135"/>
  <c r="J16" i="135"/>
  <c r="K16" i="135"/>
  <c r="L16" i="135"/>
  <c r="M16" i="135" s="1"/>
  <c r="P16" i="135" s="1"/>
  <c r="I17" i="135"/>
  <c r="J17" i="135"/>
  <c r="I18" i="135"/>
  <c r="K18" i="135" s="1"/>
  <c r="L18" i="135" s="1"/>
  <c r="M18" i="135" s="1"/>
  <c r="P18" i="135" s="1"/>
  <c r="J18" i="135"/>
  <c r="I19" i="135"/>
  <c r="K19" i="135" s="1"/>
  <c r="L19" i="135" s="1"/>
  <c r="M19" i="135" s="1"/>
  <c r="P19" i="135" s="1"/>
  <c r="J19" i="135"/>
  <c r="I20" i="135"/>
  <c r="J20" i="135"/>
  <c r="K20" i="135" s="1"/>
  <c r="L20" i="135" s="1"/>
  <c r="M20" i="135" s="1"/>
  <c r="P20" i="135" s="1"/>
  <c r="I21" i="135"/>
  <c r="J21" i="135"/>
  <c r="I22" i="135"/>
  <c r="K22" i="135" s="1"/>
  <c r="L22" i="135" s="1"/>
  <c r="M22" i="135" s="1"/>
  <c r="P22" i="135" s="1"/>
  <c r="J22" i="135"/>
  <c r="I23" i="135"/>
  <c r="K23" i="135" s="1"/>
  <c r="L23" i="135" s="1"/>
  <c r="M23" i="135" s="1"/>
  <c r="P23" i="135" s="1"/>
  <c r="J23" i="135"/>
  <c r="I24" i="135"/>
  <c r="J24" i="135"/>
  <c r="K24" i="135"/>
  <c r="L24" i="135"/>
  <c r="M24" i="135" s="1"/>
  <c r="P24" i="135" s="1"/>
  <c r="I25" i="135"/>
  <c r="J25" i="135"/>
  <c r="M26" i="135"/>
  <c r="P26" i="135" s="1"/>
  <c r="I27" i="135"/>
  <c r="K27" i="135" s="1"/>
  <c r="J27" i="135"/>
  <c r="L27" i="135"/>
  <c r="M27" i="135" s="1"/>
  <c r="P27" i="135" s="1"/>
  <c r="I28" i="135"/>
  <c r="J28" i="135"/>
  <c r="I29" i="135"/>
  <c r="K29" i="135" s="1"/>
  <c r="L29" i="135" s="1"/>
  <c r="J29" i="135"/>
  <c r="I30" i="135"/>
  <c r="J30" i="135"/>
  <c r="K30" i="135"/>
  <c r="L30" i="135" s="1"/>
  <c r="I31" i="135"/>
  <c r="J31" i="135"/>
  <c r="I32" i="135"/>
  <c r="J32" i="135"/>
  <c r="I33" i="135"/>
  <c r="K33" i="135" s="1"/>
  <c r="L33" i="135" s="1"/>
  <c r="J33" i="135"/>
  <c r="I34" i="135"/>
  <c r="J34" i="135"/>
  <c r="K34" i="135" s="1"/>
  <c r="L34" i="135" s="1"/>
  <c r="I35" i="135"/>
  <c r="K35" i="135" s="1"/>
  <c r="J35" i="135"/>
  <c r="L35" i="135"/>
  <c r="M35" i="135" s="1"/>
  <c r="P35" i="135" s="1"/>
  <c r="I6" i="135"/>
  <c r="J6" i="135"/>
  <c r="I153" i="134"/>
  <c r="K153" i="134" s="1"/>
  <c r="L153" i="134" s="1"/>
  <c r="M153" i="134" s="1"/>
  <c r="P153" i="134" s="1"/>
  <c r="J153" i="134"/>
  <c r="I154" i="134"/>
  <c r="J154" i="134"/>
  <c r="K154" i="134"/>
  <c r="L154" i="134" s="1"/>
  <c r="M154" i="134" s="1"/>
  <c r="P154" i="134" s="1"/>
  <c r="I155" i="134"/>
  <c r="J155" i="134"/>
  <c r="K155" i="134" s="1"/>
  <c r="L155" i="134"/>
  <c r="M155" i="134" s="1"/>
  <c r="P155" i="134" s="1"/>
  <c r="I156" i="134"/>
  <c r="J156" i="134"/>
  <c r="I157" i="134"/>
  <c r="K157" i="134" s="1"/>
  <c r="L157" i="134" s="1"/>
  <c r="M157" i="134" s="1"/>
  <c r="P157" i="134" s="1"/>
  <c r="J157" i="134"/>
  <c r="I158" i="134"/>
  <c r="J158" i="134"/>
  <c r="K158" i="134" s="1"/>
  <c r="L158" i="134" s="1"/>
  <c r="M158" i="134" s="1"/>
  <c r="P158" i="134" s="1"/>
  <c r="I159" i="134"/>
  <c r="J159" i="134"/>
  <c r="K159" i="134" s="1"/>
  <c r="L159" i="134"/>
  <c r="M159" i="134" s="1"/>
  <c r="P159" i="134" s="1"/>
  <c r="I160" i="134"/>
  <c r="J160" i="134"/>
  <c r="I161" i="134"/>
  <c r="K161" i="134" s="1"/>
  <c r="L161" i="134" s="1"/>
  <c r="M161" i="134" s="1"/>
  <c r="P161" i="134" s="1"/>
  <c r="J161" i="134"/>
  <c r="I162" i="134"/>
  <c r="J162" i="134"/>
  <c r="K162" i="134"/>
  <c r="L162" i="134" s="1"/>
  <c r="M162" i="134" s="1"/>
  <c r="P162" i="134" s="1"/>
  <c r="I163" i="134"/>
  <c r="J163" i="134"/>
  <c r="I164" i="134"/>
  <c r="J164" i="134"/>
  <c r="I165" i="134"/>
  <c r="K165" i="134" s="1"/>
  <c r="L165" i="134" s="1"/>
  <c r="M165" i="134" s="1"/>
  <c r="P165" i="134" s="1"/>
  <c r="J165" i="134"/>
  <c r="I166" i="134"/>
  <c r="J166" i="134"/>
  <c r="K166" i="134" s="1"/>
  <c r="L166" i="134" s="1"/>
  <c r="M166" i="134" s="1"/>
  <c r="P166" i="134" s="1"/>
  <c r="I167" i="134"/>
  <c r="J167" i="134"/>
  <c r="K167" i="134" s="1"/>
  <c r="L167" i="134"/>
  <c r="M167" i="134" s="1"/>
  <c r="P167" i="134" s="1"/>
  <c r="I168" i="134"/>
  <c r="J168" i="134"/>
  <c r="I169" i="134"/>
  <c r="K169" i="134" s="1"/>
  <c r="L169" i="134" s="1"/>
  <c r="M169" i="134" s="1"/>
  <c r="P169" i="134" s="1"/>
  <c r="J169" i="134"/>
  <c r="I170" i="134"/>
  <c r="J170" i="134"/>
  <c r="K170" i="134"/>
  <c r="L170" i="134" s="1"/>
  <c r="M170" i="134" s="1"/>
  <c r="P170" i="134" s="1"/>
  <c r="I153" i="122"/>
  <c r="J153" i="122"/>
  <c r="I154" i="122"/>
  <c r="J154" i="122"/>
  <c r="I155" i="122"/>
  <c r="K155" i="122" s="1"/>
  <c r="L155" i="122" s="1"/>
  <c r="J155" i="122"/>
  <c r="I156" i="122"/>
  <c r="J156" i="122"/>
  <c r="K156" i="122" s="1"/>
  <c r="L156" i="122" s="1"/>
  <c r="I157" i="122"/>
  <c r="K157" i="122" s="1"/>
  <c r="J157" i="122"/>
  <c r="L157" i="122"/>
  <c r="I158" i="122"/>
  <c r="J158" i="122"/>
  <c r="I159" i="122"/>
  <c r="K159" i="122" s="1"/>
  <c r="L159" i="122" s="1"/>
  <c r="J159" i="122"/>
  <c r="I160" i="122"/>
  <c r="J160" i="122"/>
  <c r="K160" i="122"/>
  <c r="L160" i="122" s="1"/>
  <c r="I161" i="122"/>
  <c r="J161" i="122"/>
  <c r="I162" i="122"/>
  <c r="J162" i="122"/>
  <c r="I163" i="122"/>
  <c r="K163" i="122" s="1"/>
  <c r="L163" i="122" s="1"/>
  <c r="J163" i="122"/>
  <c r="I164" i="122"/>
  <c r="J164" i="122"/>
  <c r="K164" i="122" s="1"/>
  <c r="L164" i="122" s="1"/>
  <c r="I165" i="122"/>
  <c r="J165" i="122"/>
  <c r="I166" i="122"/>
  <c r="J166" i="122"/>
  <c r="I167" i="122"/>
  <c r="K167" i="122" s="1"/>
  <c r="L167" i="122" s="1"/>
  <c r="J167" i="122"/>
  <c r="I168" i="122"/>
  <c r="J168" i="122"/>
  <c r="K168" i="122"/>
  <c r="L168" i="122"/>
  <c r="I169" i="122"/>
  <c r="J169" i="122"/>
  <c r="I170" i="122"/>
  <c r="J170" i="122"/>
  <c r="I171" i="122"/>
  <c r="K171" i="122" s="1"/>
  <c r="L171" i="122" s="1"/>
  <c r="J171" i="122"/>
  <c r="I172" i="122"/>
  <c r="J172" i="122"/>
  <c r="K172" i="122" s="1"/>
  <c r="L172" i="122" s="1"/>
  <c r="I173" i="122"/>
  <c r="J173" i="122"/>
  <c r="I174" i="122"/>
  <c r="J174" i="122"/>
  <c r="I175" i="122"/>
  <c r="K175" i="122" s="1"/>
  <c r="L175" i="122" s="1"/>
  <c r="J175" i="122"/>
  <c r="I176" i="122"/>
  <c r="J176" i="122"/>
  <c r="K176" i="122"/>
  <c r="L176" i="122"/>
  <c r="I177" i="122"/>
  <c r="J177" i="122"/>
  <c r="I178" i="122"/>
  <c r="J178" i="122"/>
  <c r="I179" i="122"/>
  <c r="K179" i="122" s="1"/>
  <c r="L179" i="122" s="1"/>
  <c r="J179" i="122"/>
  <c r="I180" i="122"/>
  <c r="J180" i="122"/>
  <c r="K180" i="122" s="1"/>
  <c r="L180" i="122" s="1"/>
  <c r="I181" i="122"/>
  <c r="J181" i="122"/>
  <c r="I182" i="122"/>
  <c r="J182" i="122"/>
  <c r="I183" i="122"/>
  <c r="K183" i="122" s="1"/>
  <c r="L183" i="122" s="1"/>
  <c r="J183" i="122"/>
  <c r="I184" i="122"/>
  <c r="J184" i="122"/>
  <c r="K184" i="122"/>
  <c r="L184" i="122"/>
  <c r="I185" i="122"/>
  <c r="J185" i="122"/>
  <c r="K185" i="122" s="1"/>
  <c r="L185" i="122"/>
  <c r="I186" i="122"/>
  <c r="J186" i="122"/>
  <c r="I187" i="122"/>
  <c r="K187" i="122" s="1"/>
  <c r="L187" i="122" s="1"/>
  <c r="J187" i="122"/>
  <c r="I188" i="122"/>
  <c r="J188" i="122"/>
  <c r="K188" i="122" s="1"/>
  <c r="L188" i="122" s="1"/>
  <c r="I189" i="122"/>
  <c r="J189" i="122"/>
  <c r="K189" i="122" s="1"/>
  <c r="L189" i="122"/>
  <c r="I190" i="122"/>
  <c r="J190" i="122"/>
  <c r="I191" i="122"/>
  <c r="K191" i="122" s="1"/>
  <c r="L191" i="122" s="1"/>
  <c r="J191" i="122"/>
  <c r="I152" i="121"/>
  <c r="J152" i="121"/>
  <c r="K152" i="121"/>
  <c r="L152" i="121"/>
  <c r="I153" i="121"/>
  <c r="J153" i="121"/>
  <c r="K153" i="121" s="1"/>
  <c r="L153" i="121"/>
  <c r="I154" i="121"/>
  <c r="J154" i="121"/>
  <c r="I155" i="121"/>
  <c r="K155" i="121" s="1"/>
  <c r="L155" i="121" s="1"/>
  <c r="J155" i="121"/>
  <c r="I156" i="121"/>
  <c r="J156" i="121"/>
  <c r="K156" i="121" s="1"/>
  <c r="L156" i="121" s="1"/>
  <c r="I157" i="121"/>
  <c r="J157" i="121"/>
  <c r="K157" i="121" s="1"/>
  <c r="L157" i="121"/>
  <c r="I158" i="121"/>
  <c r="J158" i="121"/>
  <c r="I159" i="121"/>
  <c r="K159" i="121" s="1"/>
  <c r="L159" i="121" s="1"/>
  <c r="J159" i="121"/>
  <c r="I160" i="121"/>
  <c r="J160" i="121"/>
  <c r="K160" i="121"/>
  <c r="L160" i="121"/>
  <c r="I161" i="121"/>
  <c r="J161" i="121"/>
  <c r="I162" i="121"/>
  <c r="J162" i="121"/>
  <c r="I163" i="121"/>
  <c r="K163" i="121" s="1"/>
  <c r="L163" i="121" s="1"/>
  <c r="J163" i="121"/>
  <c r="I164" i="121"/>
  <c r="J164" i="121"/>
  <c r="K164" i="121" s="1"/>
  <c r="L164" i="121" s="1"/>
  <c r="I165" i="121"/>
  <c r="J165" i="121"/>
  <c r="I166" i="121"/>
  <c r="J166" i="121"/>
  <c r="I167" i="121"/>
  <c r="K167" i="121" s="1"/>
  <c r="L167" i="121" s="1"/>
  <c r="J167" i="121"/>
  <c r="I168" i="121"/>
  <c r="J168" i="121"/>
  <c r="K168" i="121"/>
  <c r="L168" i="121"/>
  <c r="I169" i="121"/>
  <c r="J169" i="121"/>
  <c r="I170" i="121"/>
  <c r="J170" i="121"/>
  <c r="I171" i="121"/>
  <c r="J171" i="121"/>
  <c r="I172" i="121"/>
  <c r="J172" i="121"/>
  <c r="K172" i="121" s="1"/>
  <c r="L172" i="121" s="1"/>
  <c r="I173" i="121"/>
  <c r="J173" i="121"/>
  <c r="I174" i="121"/>
  <c r="J174" i="121"/>
  <c r="I175" i="121"/>
  <c r="K175" i="121" s="1"/>
  <c r="L175" i="121" s="1"/>
  <c r="J175" i="121"/>
  <c r="I176" i="121"/>
  <c r="J176" i="121"/>
  <c r="K176" i="121"/>
  <c r="L176" i="121"/>
  <c r="I177" i="121"/>
  <c r="J177" i="121"/>
  <c r="I178" i="121"/>
  <c r="J178" i="121"/>
  <c r="I179" i="121"/>
  <c r="K179" i="121" s="1"/>
  <c r="L179" i="121" s="1"/>
  <c r="J179" i="121"/>
  <c r="I180" i="121"/>
  <c r="J180" i="121"/>
  <c r="K180" i="121" s="1"/>
  <c r="L180" i="121" s="1"/>
  <c r="I181" i="121"/>
  <c r="J181" i="121"/>
  <c r="I182" i="121"/>
  <c r="J182" i="121"/>
  <c r="I183" i="121"/>
  <c r="K183" i="121" s="1"/>
  <c r="L183" i="121" s="1"/>
  <c r="J183" i="121"/>
  <c r="I184" i="121"/>
  <c r="J184" i="121"/>
  <c r="K184" i="121"/>
  <c r="L184" i="121"/>
  <c r="I185" i="121"/>
  <c r="J185" i="121"/>
  <c r="I186" i="121"/>
  <c r="J186" i="121"/>
  <c r="I187" i="121"/>
  <c r="J187" i="121"/>
  <c r="I188" i="121"/>
  <c r="J188" i="121"/>
  <c r="K188" i="121" s="1"/>
  <c r="L188" i="121" s="1"/>
  <c r="I189" i="121"/>
  <c r="J189" i="121"/>
  <c r="K189" i="121" s="1"/>
  <c r="L189" i="121"/>
  <c r="I190" i="121"/>
  <c r="J190" i="121"/>
  <c r="I191" i="121"/>
  <c r="K191" i="121" s="1"/>
  <c r="L191" i="121" s="1"/>
  <c r="J191" i="121"/>
  <c r="I192" i="121"/>
  <c r="J192" i="121"/>
  <c r="K192" i="121"/>
  <c r="L192" i="121"/>
  <c r="I193" i="121"/>
  <c r="J193" i="121"/>
  <c r="I152" i="120"/>
  <c r="J152" i="120"/>
  <c r="I153" i="120"/>
  <c r="J153" i="120"/>
  <c r="K153" i="120"/>
  <c r="L153" i="120" s="1"/>
  <c r="I154" i="120"/>
  <c r="J154" i="120"/>
  <c r="I155" i="120"/>
  <c r="J155" i="120"/>
  <c r="K155" i="120"/>
  <c r="L155" i="120"/>
  <c r="I156" i="120"/>
  <c r="J156" i="120"/>
  <c r="I157" i="120"/>
  <c r="J157" i="120"/>
  <c r="K157" i="120" s="1"/>
  <c r="L157" i="120" s="1"/>
  <c r="I158" i="120"/>
  <c r="K158" i="120" s="1"/>
  <c r="L158" i="120" s="1"/>
  <c r="J158" i="120"/>
  <c r="I159" i="120"/>
  <c r="J159" i="120"/>
  <c r="K159" i="120" s="1"/>
  <c r="L159" i="120" s="1"/>
  <c r="I160" i="120"/>
  <c r="J160" i="120"/>
  <c r="I161" i="120"/>
  <c r="J161" i="120"/>
  <c r="K161" i="120"/>
  <c r="L161" i="120" s="1"/>
  <c r="I162" i="120"/>
  <c r="J162" i="120"/>
  <c r="I163" i="120"/>
  <c r="J163" i="120"/>
  <c r="K163" i="120"/>
  <c r="L163" i="120"/>
  <c r="I164" i="120"/>
  <c r="K164" i="120" s="1"/>
  <c r="J164" i="120"/>
  <c r="L164" i="120"/>
  <c r="I165" i="120"/>
  <c r="J165" i="120"/>
  <c r="K165" i="120"/>
  <c r="L165" i="120"/>
  <c r="I166" i="120"/>
  <c r="K166" i="120" s="1"/>
  <c r="L166" i="120" s="1"/>
  <c r="J166" i="120"/>
  <c r="I167" i="120"/>
  <c r="J167" i="120"/>
  <c r="K167" i="120" s="1"/>
  <c r="L167" i="120" s="1"/>
  <c r="I168" i="120"/>
  <c r="J168" i="120"/>
  <c r="I169" i="120"/>
  <c r="J169" i="120"/>
  <c r="K169" i="120"/>
  <c r="L169" i="120" s="1"/>
  <c r="I170" i="120"/>
  <c r="J170" i="120"/>
  <c r="I171" i="120"/>
  <c r="J171" i="120"/>
  <c r="K171" i="120"/>
  <c r="L171" i="120"/>
  <c r="I172" i="120"/>
  <c r="J172" i="120"/>
  <c r="I173" i="120"/>
  <c r="J173" i="120"/>
  <c r="K173" i="120" s="1"/>
  <c r="L173" i="120" s="1"/>
  <c r="I174" i="120"/>
  <c r="K174" i="120" s="1"/>
  <c r="L174" i="120" s="1"/>
  <c r="J174" i="120"/>
  <c r="I175" i="120"/>
  <c r="J175" i="120"/>
  <c r="K175" i="120" s="1"/>
  <c r="L175" i="120" s="1"/>
  <c r="I176" i="120"/>
  <c r="J176" i="120"/>
  <c r="I177" i="120"/>
  <c r="J177" i="120"/>
  <c r="K177" i="120"/>
  <c r="L177" i="120" s="1"/>
  <c r="I178" i="120"/>
  <c r="J178" i="120"/>
  <c r="I179" i="120"/>
  <c r="J179" i="120"/>
  <c r="K179" i="120"/>
  <c r="L179" i="120"/>
  <c r="I180" i="120"/>
  <c r="K180" i="120" s="1"/>
  <c r="J180" i="120"/>
  <c r="L180" i="120"/>
  <c r="I181" i="120"/>
  <c r="J181" i="120"/>
  <c r="K181" i="120"/>
  <c r="L181" i="120"/>
  <c r="I182" i="120"/>
  <c r="K182" i="120" s="1"/>
  <c r="L182" i="120" s="1"/>
  <c r="J182" i="120"/>
  <c r="I183" i="120"/>
  <c r="J183" i="120"/>
  <c r="K183" i="120" s="1"/>
  <c r="L183" i="120" s="1"/>
  <c r="I184" i="120"/>
  <c r="J184" i="120"/>
  <c r="I185" i="120"/>
  <c r="J185" i="120"/>
  <c r="K185" i="120"/>
  <c r="L185" i="120" s="1"/>
  <c r="I186" i="120"/>
  <c r="J186" i="120"/>
  <c r="I187" i="120"/>
  <c r="J187" i="120"/>
  <c r="K187" i="120"/>
  <c r="L187" i="120"/>
  <c r="I188" i="120"/>
  <c r="J188" i="120"/>
  <c r="I189" i="120"/>
  <c r="J189" i="120"/>
  <c r="K189" i="120" s="1"/>
  <c r="L189" i="120" s="1"/>
  <c r="I153" i="96"/>
  <c r="K153" i="96" s="1"/>
  <c r="L153" i="96" s="1"/>
  <c r="J153" i="96"/>
  <c r="I154" i="96"/>
  <c r="K154" i="96" s="1"/>
  <c r="L154" i="96" s="1"/>
  <c r="J154" i="96"/>
  <c r="I155" i="96"/>
  <c r="J155" i="96"/>
  <c r="K155" i="96"/>
  <c r="L155" i="96"/>
  <c r="I156" i="96"/>
  <c r="J156" i="96"/>
  <c r="I157" i="96"/>
  <c r="J157" i="96"/>
  <c r="K157" i="96"/>
  <c r="L157" i="96"/>
  <c r="I158" i="96"/>
  <c r="K158" i="96" s="1"/>
  <c r="L158" i="96" s="1"/>
  <c r="J158" i="96"/>
  <c r="I159" i="96"/>
  <c r="J159" i="96"/>
  <c r="K159" i="96"/>
  <c r="L159" i="96"/>
  <c r="I160" i="96"/>
  <c r="K160" i="96" s="1"/>
  <c r="L160" i="96" s="1"/>
  <c r="J160" i="96"/>
  <c r="I161" i="96"/>
  <c r="J161" i="96"/>
  <c r="K161" i="96"/>
  <c r="L161" i="96"/>
  <c r="I162" i="96"/>
  <c r="K162" i="96" s="1"/>
  <c r="L162" i="96" s="1"/>
  <c r="J162" i="96"/>
  <c r="I163" i="96"/>
  <c r="J163" i="96"/>
  <c r="K163" i="96"/>
  <c r="L163" i="96"/>
  <c r="I164" i="96"/>
  <c r="J164" i="96"/>
  <c r="I165" i="96"/>
  <c r="J165" i="96"/>
  <c r="K165" i="96"/>
  <c r="L165" i="96"/>
  <c r="I166" i="96"/>
  <c r="K166" i="96" s="1"/>
  <c r="L166" i="96" s="1"/>
  <c r="J166" i="96"/>
  <c r="I167" i="96"/>
  <c r="J167" i="96"/>
  <c r="K167" i="96"/>
  <c r="L167" i="96"/>
  <c r="I168" i="96"/>
  <c r="K168" i="96" s="1"/>
  <c r="L168" i="96" s="1"/>
  <c r="J168" i="96"/>
  <c r="I169" i="96"/>
  <c r="J169" i="96"/>
  <c r="K169" i="96"/>
  <c r="L169" i="96"/>
  <c r="I170" i="96"/>
  <c r="K170" i="96" s="1"/>
  <c r="L170" i="96" s="1"/>
  <c r="J170" i="96"/>
  <c r="I171" i="96"/>
  <c r="J171" i="96"/>
  <c r="K171" i="96"/>
  <c r="L171" i="96"/>
  <c r="I172" i="96"/>
  <c r="J172" i="96"/>
  <c r="I173" i="96"/>
  <c r="J173" i="96"/>
  <c r="K173" i="96"/>
  <c r="L173" i="96"/>
  <c r="I174" i="96"/>
  <c r="K174" i="96" s="1"/>
  <c r="L174" i="96" s="1"/>
  <c r="J174" i="96"/>
  <c r="I175" i="96"/>
  <c r="J175" i="96"/>
  <c r="K175" i="96"/>
  <c r="L175" i="96"/>
  <c r="I176" i="96"/>
  <c r="J176" i="96"/>
  <c r="I177" i="96"/>
  <c r="J177" i="96"/>
  <c r="K177" i="96"/>
  <c r="L177" i="96"/>
  <c r="I178" i="96"/>
  <c r="K178" i="96" s="1"/>
  <c r="L178" i="96" s="1"/>
  <c r="J178" i="96"/>
  <c r="I179" i="96"/>
  <c r="J179" i="96"/>
  <c r="K179" i="96"/>
  <c r="L179" i="96"/>
  <c r="I180" i="96"/>
  <c r="K180" i="96" s="1"/>
  <c r="L180" i="96" s="1"/>
  <c r="J180" i="96"/>
  <c r="I181" i="96"/>
  <c r="J181" i="96"/>
  <c r="K181" i="96"/>
  <c r="L181" i="96"/>
  <c r="I182" i="96"/>
  <c r="K182" i="96" s="1"/>
  <c r="L182" i="96" s="1"/>
  <c r="J182" i="96"/>
  <c r="I183" i="96"/>
  <c r="J183" i="96"/>
  <c r="K183" i="96"/>
  <c r="L183" i="96"/>
  <c r="I184" i="96"/>
  <c r="K184" i="96" s="1"/>
  <c r="L184" i="96" s="1"/>
  <c r="J184" i="96"/>
  <c r="I185" i="96"/>
  <c r="J185" i="96"/>
  <c r="K185" i="96"/>
  <c r="L185" i="96"/>
  <c r="I186" i="96"/>
  <c r="K186" i="96" s="1"/>
  <c r="L186" i="96" s="1"/>
  <c r="J186" i="96"/>
  <c r="I187" i="96"/>
  <c r="J187" i="96"/>
  <c r="K187" i="96"/>
  <c r="L187" i="96"/>
  <c r="I188" i="96"/>
  <c r="J188" i="96"/>
  <c r="I189" i="96"/>
  <c r="J189" i="96"/>
  <c r="K189" i="96"/>
  <c r="L189" i="96"/>
  <c r="I152" i="116"/>
  <c r="K152" i="116" s="1"/>
  <c r="L152" i="116" s="1"/>
  <c r="J152" i="116"/>
  <c r="I153" i="116"/>
  <c r="J153" i="116"/>
  <c r="I154" i="116"/>
  <c r="K154" i="116" s="1"/>
  <c r="L154" i="116" s="1"/>
  <c r="J154" i="116"/>
  <c r="I155" i="116"/>
  <c r="J155" i="116"/>
  <c r="I156" i="116"/>
  <c r="K156" i="116" s="1"/>
  <c r="L156" i="116" s="1"/>
  <c r="J156" i="116"/>
  <c r="I157" i="116"/>
  <c r="J157" i="116"/>
  <c r="I158" i="116"/>
  <c r="K158" i="116" s="1"/>
  <c r="L158" i="116" s="1"/>
  <c r="J158" i="116"/>
  <c r="I159" i="116"/>
  <c r="J159" i="116"/>
  <c r="I160" i="116"/>
  <c r="K160" i="116" s="1"/>
  <c r="L160" i="116" s="1"/>
  <c r="J160" i="116"/>
  <c r="I161" i="116"/>
  <c r="J161" i="116"/>
  <c r="I162" i="116"/>
  <c r="K162" i="116" s="1"/>
  <c r="L162" i="116" s="1"/>
  <c r="J162" i="116"/>
  <c r="I163" i="116"/>
  <c r="J163" i="116"/>
  <c r="I164" i="116"/>
  <c r="K164" i="116" s="1"/>
  <c r="L164" i="116" s="1"/>
  <c r="J164" i="116"/>
  <c r="I165" i="116"/>
  <c r="J165" i="116"/>
  <c r="I166" i="116"/>
  <c r="K166" i="116" s="1"/>
  <c r="L166" i="116" s="1"/>
  <c r="J166" i="116"/>
  <c r="I167" i="116"/>
  <c r="J167" i="116"/>
  <c r="I168" i="116"/>
  <c r="K168" i="116" s="1"/>
  <c r="L168" i="116" s="1"/>
  <c r="J168" i="116"/>
  <c r="I169" i="116"/>
  <c r="J169" i="116"/>
  <c r="I170" i="116"/>
  <c r="K170" i="116" s="1"/>
  <c r="L170" i="116" s="1"/>
  <c r="J170" i="116"/>
  <c r="I171" i="116"/>
  <c r="J171" i="116"/>
  <c r="I172" i="116"/>
  <c r="K172" i="116" s="1"/>
  <c r="L172" i="116" s="1"/>
  <c r="J172" i="116"/>
  <c r="I173" i="116"/>
  <c r="J173" i="116"/>
  <c r="I174" i="116"/>
  <c r="K174" i="116" s="1"/>
  <c r="L174" i="116" s="1"/>
  <c r="J174" i="116"/>
  <c r="I175" i="116"/>
  <c r="J175" i="116"/>
  <c r="I176" i="116"/>
  <c r="K176" i="116" s="1"/>
  <c r="L176" i="116" s="1"/>
  <c r="J176" i="116"/>
  <c r="I177" i="116"/>
  <c r="J177" i="116"/>
  <c r="I178" i="116"/>
  <c r="K178" i="116" s="1"/>
  <c r="L178" i="116" s="1"/>
  <c r="J178" i="116"/>
  <c r="I179" i="116"/>
  <c r="J179" i="116"/>
  <c r="I180" i="116"/>
  <c r="K180" i="116" s="1"/>
  <c r="L180" i="116" s="1"/>
  <c r="J180" i="116"/>
  <c r="I181" i="116"/>
  <c r="J181" i="116"/>
  <c r="I182" i="116"/>
  <c r="K182" i="116" s="1"/>
  <c r="L182" i="116" s="1"/>
  <c r="J182" i="116"/>
  <c r="I183" i="116"/>
  <c r="J183" i="116"/>
  <c r="I184" i="116"/>
  <c r="K184" i="116" s="1"/>
  <c r="L184" i="116" s="1"/>
  <c r="J184" i="116"/>
  <c r="I185" i="116"/>
  <c r="J185" i="116"/>
  <c r="I186" i="116"/>
  <c r="K186" i="116" s="1"/>
  <c r="L186" i="116" s="1"/>
  <c r="J186" i="116"/>
  <c r="I187" i="116"/>
  <c r="J187" i="116"/>
  <c r="I188" i="116"/>
  <c r="K188" i="116" s="1"/>
  <c r="L188" i="116" s="1"/>
  <c r="J188" i="116"/>
  <c r="I189" i="116"/>
  <c r="J189" i="116"/>
  <c r="I190" i="116"/>
  <c r="K190" i="116" s="1"/>
  <c r="L190" i="116" s="1"/>
  <c r="J190" i="116"/>
  <c r="I191" i="116"/>
  <c r="J191" i="116"/>
  <c r="I192" i="116"/>
  <c r="K192" i="116" s="1"/>
  <c r="L192" i="116" s="1"/>
  <c r="J192" i="116"/>
  <c r="I153" i="111"/>
  <c r="J153" i="111"/>
  <c r="I154" i="111"/>
  <c r="K154" i="111" s="1"/>
  <c r="L154" i="111" s="1"/>
  <c r="J154" i="111"/>
  <c r="I155" i="111"/>
  <c r="J155" i="111"/>
  <c r="I156" i="111"/>
  <c r="K156" i="111" s="1"/>
  <c r="L156" i="111" s="1"/>
  <c r="J156" i="111"/>
  <c r="I157" i="111"/>
  <c r="J157" i="111"/>
  <c r="I158" i="111"/>
  <c r="K158" i="111" s="1"/>
  <c r="L158" i="111" s="1"/>
  <c r="J158" i="111"/>
  <c r="I159" i="111"/>
  <c r="J159" i="111"/>
  <c r="I160" i="111"/>
  <c r="K160" i="111" s="1"/>
  <c r="L160" i="111" s="1"/>
  <c r="J160" i="111"/>
  <c r="I161" i="111"/>
  <c r="J161" i="111"/>
  <c r="I162" i="111"/>
  <c r="K162" i="111" s="1"/>
  <c r="L162" i="111" s="1"/>
  <c r="J162" i="111"/>
  <c r="I163" i="111"/>
  <c r="J163" i="111"/>
  <c r="I164" i="111"/>
  <c r="K164" i="111" s="1"/>
  <c r="L164" i="111" s="1"/>
  <c r="J164" i="111"/>
  <c r="I165" i="111"/>
  <c r="J165" i="111"/>
  <c r="I166" i="111"/>
  <c r="K166" i="111" s="1"/>
  <c r="L166" i="111" s="1"/>
  <c r="J166" i="111"/>
  <c r="I167" i="111"/>
  <c r="J167" i="111"/>
  <c r="I168" i="111"/>
  <c r="K168" i="111" s="1"/>
  <c r="L168" i="111" s="1"/>
  <c r="J168" i="111"/>
  <c r="I169" i="111"/>
  <c r="J169" i="111"/>
  <c r="I170" i="111"/>
  <c r="K170" i="111" s="1"/>
  <c r="L170" i="111" s="1"/>
  <c r="J170" i="111"/>
  <c r="I171" i="111"/>
  <c r="J171" i="111"/>
  <c r="I172" i="111"/>
  <c r="K172" i="111" s="1"/>
  <c r="L172" i="111" s="1"/>
  <c r="J172" i="111"/>
  <c r="I173" i="111"/>
  <c r="J173" i="111"/>
  <c r="I174" i="111"/>
  <c r="K174" i="111" s="1"/>
  <c r="L174" i="111" s="1"/>
  <c r="J174" i="111"/>
  <c r="I175" i="111"/>
  <c r="J175" i="111"/>
  <c r="I176" i="111"/>
  <c r="K176" i="111" s="1"/>
  <c r="L176" i="111" s="1"/>
  <c r="J176" i="111"/>
  <c r="I177" i="111"/>
  <c r="J177" i="111"/>
  <c r="I178" i="111"/>
  <c r="K178" i="111" s="1"/>
  <c r="L178" i="111" s="1"/>
  <c r="J178" i="111"/>
  <c r="I179" i="111"/>
  <c r="J179" i="111"/>
  <c r="I180" i="111"/>
  <c r="K180" i="111" s="1"/>
  <c r="L180" i="111" s="1"/>
  <c r="J180" i="111"/>
  <c r="I181" i="111"/>
  <c r="J181" i="111"/>
  <c r="I182" i="111"/>
  <c r="K182" i="111" s="1"/>
  <c r="L182" i="111" s="1"/>
  <c r="J182" i="111"/>
  <c r="I183" i="111"/>
  <c r="J183" i="111"/>
  <c r="I184" i="111"/>
  <c r="K184" i="111" s="1"/>
  <c r="L184" i="111" s="1"/>
  <c r="J184" i="111"/>
  <c r="I185" i="111"/>
  <c r="J185" i="111"/>
  <c r="I186" i="111"/>
  <c r="K186" i="111" s="1"/>
  <c r="L186" i="111" s="1"/>
  <c r="J186" i="111"/>
  <c r="I187" i="111"/>
  <c r="J187" i="111"/>
  <c r="I188" i="111"/>
  <c r="K188" i="111" s="1"/>
  <c r="L188" i="111" s="1"/>
  <c r="J188" i="111"/>
  <c r="I189" i="111"/>
  <c r="J189" i="111"/>
  <c r="I190" i="111"/>
  <c r="K190" i="111" s="1"/>
  <c r="L190" i="111" s="1"/>
  <c r="J190" i="111"/>
  <c r="I191" i="111"/>
  <c r="J191" i="111"/>
  <c r="I153" i="105"/>
  <c r="K153" i="105" s="1"/>
  <c r="L153" i="105" s="1"/>
  <c r="J153" i="105"/>
  <c r="I154" i="105"/>
  <c r="J154" i="105"/>
  <c r="K154" i="105"/>
  <c r="L154" i="105"/>
  <c r="I155" i="105"/>
  <c r="J155" i="105"/>
  <c r="I156" i="105"/>
  <c r="J156" i="105"/>
  <c r="K156" i="105"/>
  <c r="L156" i="105"/>
  <c r="I157" i="105"/>
  <c r="K157" i="105" s="1"/>
  <c r="L157" i="105" s="1"/>
  <c r="J157" i="105"/>
  <c r="I158" i="105"/>
  <c r="J158" i="105"/>
  <c r="K158" i="105"/>
  <c r="L158" i="105"/>
  <c r="I159" i="105"/>
  <c r="J159" i="105"/>
  <c r="I160" i="105"/>
  <c r="J160" i="105"/>
  <c r="K160" i="105"/>
  <c r="L160" i="105"/>
  <c r="I161" i="105"/>
  <c r="K161" i="105" s="1"/>
  <c r="L161" i="105" s="1"/>
  <c r="J161" i="105"/>
  <c r="I162" i="105"/>
  <c r="J162" i="105"/>
  <c r="K162" i="105"/>
  <c r="L162" i="105"/>
  <c r="I163" i="105"/>
  <c r="K163" i="105" s="1"/>
  <c r="L163" i="105" s="1"/>
  <c r="J163" i="105"/>
  <c r="I164" i="105"/>
  <c r="J164" i="105"/>
  <c r="K164" i="105"/>
  <c r="L164" i="105"/>
  <c r="I165" i="105"/>
  <c r="K165" i="105" s="1"/>
  <c r="L165" i="105" s="1"/>
  <c r="J165" i="105"/>
  <c r="I166" i="105"/>
  <c r="J166" i="105"/>
  <c r="K166" i="105"/>
  <c r="L166" i="105"/>
  <c r="I167" i="105"/>
  <c r="J167" i="105"/>
  <c r="I168" i="105"/>
  <c r="J168" i="105"/>
  <c r="K168" i="105"/>
  <c r="L168" i="105"/>
  <c r="I169" i="105"/>
  <c r="K169" i="105" s="1"/>
  <c r="L169" i="105" s="1"/>
  <c r="J169" i="105"/>
  <c r="I170" i="105"/>
  <c r="J170" i="105"/>
  <c r="K170" i="105"/>
  <c r="L170" i="105"/>
  <c r="I171" i="105"/>
  <c r="J171" i="105"/>
  <c r="I172" i="105"/>
  <c r="J172" i="105"/>
  <c r="K172" i="105"/>
  <c r="L172" i="105"/>
  <c r="I173" i="105"/>
  <c r="K173" i="105" s="1"/>
  <c r="L173" i="105" s="1"/>
  <c r="J173" i="105"/>
  <c r="I174" i="105"/>
  <c r="J174" i="105"/>
  <c r="K174" i="105"/>
  <c r="L174" i="105"/>
  <c r="I175" i="105"/>
  <c r="K175" i="105" s="1"/>
  <c r="L175" i="105" s="1"/>
  <c r="J175" i="105"/>
  <c r="I176" i="105"/>
  <c r="J176" i="105"/>
  <c r="K176" i="105"/>
  <c r="L176" i="105"/>
  <c r="I177" i="105"/>
  <c r="K177" i="105" s="1"/>
  <c r="L177" i="105" s="1"/>
  <c r="J177" i="105"/>
  <c r="I178" i="105"/>
  <c r="J178" i="105"/>
  <c r="K178" i="105"/>
  <c r="L178" i="105"/>
  <c r="I179" i="105"/>
  <c r="J179" i="105"/>
  <c r="I180" i="105"/>
  <c r="J180" i="105"/>
  <c r="K180" i="105"/>
  <c r="L180" i="105"/>
  <c r="I181" i="105"/>
  <c r="K181" i="105" s="1"/>
  <c r="L181" i="105" s="1"/>
  <c r="J181" i="105"/>
  <c r="I182" i="105"/>
  <c r="J182" i="105"/>
  <c r="K182" i="105"/>
  <c r="L182" i="105"/>
  <c r="I183" i="105"/>
  <c r="J183" i="105"/>
  <c r="I184" i="105"/>
  <c r="J184" i="105"/>
  <c r="K184" i="105"/>
  <c r="L184" i="105"/>
  <c r="I185" i="105"/>
  <c r="K185" i="105" s="1"/>
  <c r="L185" i="105" s="1"/>
  <c r="J185" i="105"/>
  <c r="I186" i="105"/>
  <c r="J186" i="105"/>
  <c r="K186" i="105"/>
  <c r="L186" i="105"/>
  <c r="I187" i="105"/>
  <c r="J187" i="105"/>
  <c r="I188" i="105"/>
  <c r="J188" i="105"/>
  <c r="K188" i="105"/>
  <c r="L188" i="105"/>
  <c r="I189" i="105"/>
  <c r="K189" i="105" s="1"/>
  <c r="L189" i="105" s="1"/>
  <c r="J189" i="105"/>
  <c r="I153" i="95"/>
  <c r="J153" i="95"/>
  <c r="K153" i="95"/>
  <c r="L153" i="95"/>
  <c r="I154" i="95"/>
  <c r="J154" i="95"/>
  <c r="K154" i="95"/>
  <c r="L154" i="95"/>
  <c r="I155" i="95"/>
  <c r="J155" i="95"/>
  <c r="K155" i="95"/>
  <c r="L155" i="95"/>
  <c r="I156" i="95"/>
  <c r="J156" i="95"/>
  <c r="K156" i="95"/>
  <c r="L156" i="95"/>
  <c r="I157" i="95"/>
  <c r="J157" i="95"/>
  <c r="K157" i="95"/>
  <c r="L157" i="95"/>
  <c r="I158" i="95"/>
  <c r="J158" i="95"/>
  <c r="K158" i="95"/>
  <c r="L158" i="95"/>
  <c r="I159" i="95"/>
  <c r="J159" i="95"/>
  <c r="K159" i="95"/>
  <c r="L159" i="95"/>
  <c r="I160" i="95"/>
  <c r="J160" i="95"/>
  <c r="K160" i="95"/>
  <c r="L160" i="95"/>
  <c r="I161" i="95"/>
  <c r="J161" i="95"/>
  <c r="K161" i="95"/>
  <c r="L161" i="95"/>
  <c r="I162" i="95"/>
  <c r="J162" i="95"/>
  <c r="K162" i="95"/>
  <c r="L162" i="95"/>
  <c r="I163" i="95"/>
  <c r="J163" i="95"/>
  <c r="K163" i="95"/>
  <c r="L163" i="95"/>
  <c r="I164" i="95"/>
  <c r="J164" i="95"/>
  <c r="K164" i="95"/>
  <c r="L164" i="95"/>
  <c r="I165" i="95"/>
  <c r="J165" i="95"/>
  <c r="K165" i="95"/>
  <c r="L165" i="95"/>
  <c r="I166" i="95"/>
  <c r="J166" i="95"/>
  <c r="K166" i="95"/>
  <c r="L166" i="95"/>
  <c r="I167" i="95"/>
  <c r="J167" i="95"/>
  <c r="K167" i="95"/>
  <c r="L167" i="95"/>
  <c r="I168" i="95"/>
  <c r="J168" i="95"/>
  <c r="K168" i="95"/>
  <c r="L168" i="95"/>
  <c r="I169" i="95"/>
  <c r="J169" i="95"/>
  <c r="K169" i="95"/>
  <c r="L169" i="95"/>
  <c r="I170" i="95"/>
  <c r="J170" i="95"/>
  <c r="K170" i="95"/>
  <c r="L170" i="95"/>
  <c r="I171" i="95"/>
  <c r="J171" i="95"/>
  <c r="K171" i="95"/>
  <c r="L171" i="95"/>
  <c r="I172" i="95"/>
  <c r="J172" i="95"/>
  <c r="K172" i="95"/>
  <c r="L172" i="95"/>
  <c r="I173" i="95"/>
  <c r="J173" i="95"/>
  <c r="K173" i="95"/>
  <c r="L173" i="95"/>
  <c r="I174" i="95"/>
  <c r="J174" i="95"/>
  <c r="K174" i="95"/>
  <c r="L174" i="95"/>
  <c r="I175" i="95"/>
  <c r="J175" i="95"/>
  <c r="K175" i="95"/>
  <c r="L175" i="95"/>
  <c r="I176" i="95"/>
  <c r="J176" i="95"/>
  <c r="K176" i="95"/>
  <c r="L176" i="95"/>
  <c r="I177" i="95"/>
  <c r="J177" i="95"/>
  <c r="K177" i="95"/>
  <c r="L177" i="95"/>
  <c r="I178" i="95"/>
  <c r="J178" i="95"/>
  <c r="K178" i="95"/>
  <c r="L178" i="95"/>
  <c r="I179" i="95"/>
  <c r="J179" i="95"/>
  <c r="K179" i="95"/>
  <c r="L179" i="95"/>
  <c r="I180" i="95"/>
  <c r="J180" i="95"/>
  <c r="K180" i="95"/>
  <c r="L180" i="95"/>
  <c r="I181" i="95"/>
  <c r="J181" i="95"/>
  <c r="K181" i="95"/>
  <c r="L181" i="95"/>
  <c r="I182" i="95"/>
  <c r="J182" i="95"/>
  <c r="K182" i="95"/>
  <c r="L182" i="95"/>
  <c r="I183" i="95"/>
  <c r="J183" i="95"/>
  <c r="K183" i="95"/>
  <c r="L183" i="95"/>
  <c r="I184" i="95"/>
  <c r="J184" i="95"/>
  <c r="K184" i="95"/>
  <c r="L184" i="95"/>
  <c r="I185" i="95"/>
  <c r="J185" i="95"/>
  <c r="K185" i="95"/>
  <c r="L185" i="95"/>
  <c r="I186" i="95"/>
  <c r="J186" i="95"/>
  <c r="K186" i="95"/>
  <c r="L186" i="95"/>
  <c r="I187" i="95"/>
  <c r="J187" i="95"/>
  <c r="K187" i="95"/>
  <c r="L187" i="95"/>
  <c r="I188" i="95"/>
  <c r="J188" i="95"/>
  <c r="K188" i="95"/>
  <c r="L188" i="95"/>
  <c r="I189" i="95"/>
  <c r="J189" i="95"/>
  <c r="K189" i="95"/>
  <c r="L189" i="95"/>
  <c r="I190" i="95"/>
  <c r="J190" i="95"/>
  <c r="K190" i="95"/>
  <c r="L190" i="95"/>
  <c r="I191" i="95"/>
  <c r="J191" i="95"/>
  <c r="K191" i="95"/>
  <c r="L191" i="95"/>
  <c r="I192" i="95"/>
  <c r="J192" i="95"/>
  <c r="K192" i="95"/>
  <c r="L192" i="95"/>
  <c r="I193" i="95"/>
  <c r="J193" i="95"/>
  <c r="K193" i="95"/>
  <c r="L193" i="95"/>
  <c r="I153" i="93"/>
  <c r="J153" i="93"/>
  <c r="K153" i="93"/>
  <c r="L153" i="93"/>
  <c r="I154" i="93"/>
  <c r="J154" i="93"/>
  <c r="K154" i="93"/>
  <c r="L154" i="93"/>
  <c r="I155" i="93"/>
  <c r="J155" i="93"/>
  <c r="K155" i="93"/>
  <c r="L155" i="93"/>
  <c r="I156" i="93"/>
  <c r="J156" i="93"/>
  <c r="K156" i="93"/>
  <c r="L156" i="93"/>
  <c r="I157" i="93"/>
  <c r="J157" i="93"/>
  <c r="K157" i="93"/>
  <c r="L157" i="93"/>
  <c r="I158" i="93"/>
  <c r="J158" i="93"/>
  <c r="K158" i="93"/>
  <c r="L158" i="93"/>
  <c r="I159" i="93"/>
  <c r="J159" i="93"/>
  <c r="K159" i="93"/>
  <c r="L159" i="93"/>
  <c r="I160" i="93"/>
  <c r="J160" i="93"/>
  <c r="K160" i="93"/>
  <c r="L160" i="93"/>
  <c r="I161" i="93"/>
  <c r="J161" i="93"/>
  <c r="K161" i="93"/>
  <c r="L161" i="93"/>
  <c r="I162" i="93"/>
  <c r="J162" i="93"/>
  <c r="K162" i="93"/>
  <c r="L162" i="93"/>
  <c r="I163" i="93"/>
  <c r="J163" i="93"/>
  <c r="K163" i="93"/>
  <c r="L163" i="93"/>
  <c r="I164" i="93"/>
  <c r="J164" i="93"/>
  <c r="K164" i="93"/>
  <c r="L164" i="93"/>
  <c r="I165" i="93"/>
  <c r="J165" i="93"/>
  <c r="K165" i="93"/>
  <c r="L165" i="93"/>
  <c r="I166" i="93"/>
  <c r="J166" i="93"/>
  <c r="K166" i="93"/>
  <c r="L166" i="93"/>
  <c r="I167" i="93"/>
  <c r="J167" i="93"/>
  <c r="K167" i="93"/>
  <c r="L167" i="93"/>
  <c r="I168" i="93"/>
  <c r="J168" i="93"/>
  <c r="K168" i="93"/>
  <c r="L168" i="93"/>
  <c r="I169" i="93"/>
  <c r="J169" i="93"/>
  <c r="K169" i="93"/>
  <c r="L169" i="93"/>
  <c r="I170" i="93"/>
  <c r="J170" i="93"/>
  <c r="K170" i="93"/>
  <c r="L170" i="93"/>
  <c r="I171" i="93"/>
  <c r="J171" i="93"/>
  <c r="K171" i="93"/>
  <c r="L171" i="93"/>
  <c r="I172" i="93"/>
  <c r="J172" i="93"/>
  <c r="K172" i="93"/>
  <c r="L172" i="93"/>
  <c r="I173" i="93"/>
  <c r="J173" i="93"/>
  <c r="K173" i="93"/>
  <c r="L173" i="93"/>
  <c r="I174" i="93"/>
  <c r="J174" i="93"/>
  <c r="K174" i="93"/>
  <c r="L174" i="93"/>
  <c r="I175" i="93"/>
  <c r="J175" i="93"/>
  <c r="K175" i="93"/>
  <c r="L175" i="93"/>
  <c r="I176" i="93"/>
  <c r="J176" i="93"/>
  <c r="K176" i="93"/>
  <c r="L176" i="93"/>
  <c r="I177" i="93"/>
  <c r="J177" i="93"/>
  <c r="K177" i="93"/>
  <c r="L177" i="93"/>
  <c r="I178" i="93"/>
  <c r="J178" i="93"/>
  <c r="K178" i="93"/>
  <c r="L178" i="93"/>
  <c r="I179" i="93"/>
  <c r="J179" i="93"/>
  <c r="K179" i="93"/>
  <c r="L179" i="93"/>
  <c r="I180" i="93"/>
  <c r="J180" i="93"/>
  <c r="K180" i="93"/>
  <c r="L180" i="93"/>
  <c r="I181" i="93"/>
  <c r="J181" i="93"/>
  <c r="K181" i="93"/>
  <c r="L181" i="93"/>
  <c r="I182" i="93"/>
  <c r="J182" i="93"/>
  <c r="K182" i="93"/>
  <c r="L182" i="93"/>
  <c r="I183" i="93"/>
  <c r="J183" i="93"/>
  <c r="K183" i="93"/>
  <c r="L183" i="93"/>
  <c r="I184" i="93"/>
  <c r="J184" i="93"/>
  <c r="K184" i="93"/>
  <c r="L184" i="93"/>
  <c r="I185" i="93"/>
  <c r="J185" i="93"/>
  <c r="K185" i="93"/>
  <c r="L185" i="93"/>
  <c r="I186" i="93"/>
  <c r="J186" i="93"/>
  <c r="K186" i="93"/>
  <c r="L186" i="93"/>
  <c r="I187" i="93"/>
  <c r="J187" i="93"/>
  <c r="K187" i="93"/>
  <c r="L187" i="93"/>
  <c r="I188" i="93"/>
  <c r="J188" i="93"/>
  <c r="K188" i="93"/>
  <c r="L188" i="93"/>
  <c r="I189" i="93"/>
  <c r="J189" i="93"/>
  <c r="K189" i="93"/>
  <c r="L189" i="93"/>
  <c r="V98" i="135"/>
  <c r="V96" i="135"/>
  <c r="V94" i="135"/>
  <c r="V92" i="135"/>
  <c r="V90" i="135"/>
  <c r="V88" i="135"/>
  <c r="V86" i="135"/>
  <c r="V84" i="135"/>
  <c r="V83" i="135"/>
  <c r="V81" i="135"/>
  <c r="V77" i="135"/>
  <c r="V75" i="135"/>
  <c r="V73" i="135"/>
  <c r="V65" i="135"/>
  <c r="J5" i="135"/>
  <c r="I5" i="135"/>
  <c r="J4" i="135"/>
  <c r="I4" i="135"/>
  <c r="K4" i="135" s="1"/>
  <c r="L4" i="135" s="1"/>
  <c r="J3" i="135"/>
  <c r="I3" i="135"/>
  <c r="K3" i="135" s="1"/>
  <c r="L3" i="135" s="1"/>
  <c r="J2" i="135"/>
  <c r="I2" i="135"/>
  <c r="K2" i="135"/>
  <c r="L2" i="135"/>
  <c r="K5" i="135"/>
  <c r="L5" i="135"/>
  <c r="V79" i="135"/>
  <c r="V78" i="135"/>
  <c r="V82" i="135"/>
  <c r="V85" i="135"/>
  <c r="V87" i="135"/>
  <c r="V89" i="135"/>
  <c r="V91" i="135"/>
  <c r="V93" i="135"/>
  <c r="V95" i="135"/>
  <c r="V97" i="135"/>
  <c r="V99" i="135"/>
  <c r="V76" i="135"/>
  <c r="V80" i="135"/>
  <c r="N5" i="135"/>
  <c r="I31" i="134"/>
  <c r="J31" i="134"/>
  <c r="K31" i="134"/>
  <c r="L31" i="134" s="1"/>
  <c r="V69" i="134" s="1"/>
  <c r="I32" i="134"/>
  <c r="J32" i="134"/>
  <c r="K32" i="134" s="1"/>
  <c r="L32" i="134" s="1"/>
  <c r="I33" i="134"/>
  <c r="K33" i="134" s="1"/>
  <c r="L33" i="134" s="1"/>
  <c r="V71" i="134" s="1"/>
  <c r="J33" i="134"/>
  <c r="I34" i="134"/>
  <c r="J34" i="134"/>
  <c r="K34" i="134" s="1"/>
  <c r="L34" i="134" s="1"/>
  <c r="I35" i="134"/>
  <c r="K35" i="134" s="1"/>
  <c r="L35" i="134" s="1"/>
  <c r="J35" i="134"/>
  <c r="V75" i="134"/>
  <c r="V79" i="134"/>
  <c r="V85" i="134"/>
  <c r="V87" i="134"/>
  <c r="V91" i="134"/>
  <c r="V93" i="134"/>
  <c r="V80" i="134"/>
  <c r="V82" i="134"/>
  <c r="I152" i="134"/>
  <c r="J152" i="134"/>
  <c r="I151" i="134"/>
  <c r="J151" i="134"/>
  <c r="K151" i="134" s="1"/>
  <c r="L151" i="134" s="1"/>
  <c r="I150" i="134"/>
  <c r="J150" i="134"/>
  <c r="K150" i="134"/>
  <c r="L150" i="134"/>
  <c r="I149" i="134"/>
  <c r="J149" i="134"/>
  <c r="I148" i="134"/>
  <c r="K148" i="134" s="1"/>
  <c r="L148" i="134" s="1"/>
  <c r="M148" i="134" s="1"/>
  <c r="J148" i="134"/>
  <c r="V101" i="134"/>
  <c r="I147" i="134"/>
  <c r="J147" i="134"/>
  <c r="V99" i="134"/>
  <c r="I30" i="134"/>
  <c r="J30" i="134"/>
  <c r="K30" i="134"/>
  <c r="L30" i="134" s="1"/>
  <c r="V68" i="134" s="1"/>
  <c r="I29" i="134"/>
  <c r="J29" i="134"/>
  <c r="I28" i="134"/>
  <c r="J28" i="134"/>
  <c r="I27" i="134"/>
  <c r="J27" i="134"/>
  <c r="I25" i="134"/>
  <c r="J25" i="134"/>
  <c r="I24" i="134"/>
  <c r="J24" i="134"/>
  <c r="K24" i="134" s="1"/>
  <c r="L24" i="134" s="1"/>
  <c r="I23" i="134"/>
  <c r="J23" i="134"/>
  <c r="I22" i="134"/>
  <c r="J22" i="134"/>
  <c r="I21" i="134"/>
  <c r="J21" i="134"/>
  <c r="I20" i="134"/>
  <c r="J20" i="134"/>
  <c r="I19" i="134"/>
  <c r="J19" i="134"/>
  <c r="K19" i="134"/>
  <c r="L19" i="134"/>
  <c r="M19" i="134" s="1"/>
  <c r="I18" i="134"/>
  <c r="J18" i="134"/>
  <c r="I17" i="134"/>
  <c r="J17" i="134"/>
  <c r="K17" i="134" s="1"/>
  <c r="L17" i="134" s="1"/>
  <c r="M17" i="134" s="1"/>
  <c r="P17" i="134" s="1"/>
  <c r="I16" i="134"/>
  <c r="J16" i="134"/>
  <c r="K16" i="134"/>
  <c r="L16" i="134"/>
  <c r="M16" i="134" s="1"/>
  <c r="I15" i="134"/>
  <c r="J15" i="134"/>
  <c r="I14" i="134"/>
  <c r="J14" i="134"/>
  <c r="I13" i="134"/>
  <c r="J13" i="134"/>
  <c r="I12" i="134"/>
  <c r="J12" i="134"/>
  <c r="I11" i="134"/>
  <c r="J11" i="134"/>
  <c r="I10" i="134"/>
  <c r="J10" i="134"/>
  <c r="K10" i="134" s="1"/>
  <c r="L10" i="134" s="1"/>
  <c r="M10" i="134" s="1"/>
  <c r="P10" i="134" s="1"/>
  <c r="I9" i="134"/>
  <c r="J9" i="134"/>
  <c r="K9" i="134"/>
  <c r="L9" i="134"/>
  <c r="M9" i="134" s="1"/>
  <c r="I8" i="134"/>
  <c r="K8" i="134" s="1"/>
  <c r="L8" i="134" s="1"/>
  <c r="M8" i="134" s="1"/>
  <c r="P8" i="134" s="1"/>
  <c r="J8" i="134"/>
  <c r="I7" i="134"/>
  <c r="J7" i="134"/>
  <c r="I6" i="134"/>
  <c r="K6" i="134" s="1"/>
  <c r="J6" i="134"/>
  <c r="I5" i="134"/>
  <c r="J5" i="134"/>
  <c r="I4" i="134"/>
  <c r="J4" i="134"/>
  <c r="I3" i="134"/>
  <c r="J3" i="134"/>
  <c r="I2" i="134"/>
  <c r="K2" i="134" s="1"/>
  <c r="L2" i="134" s="1"/>
  <c r="J2" i="134"/>
  <c r="I152" i="132"/>
  <c r="K152" i="132" s="1"/>
  <c r="L152" i="132" s="1"/>
  <c r="J152" i="132"/>
  <c r="I25" i="132"/>
  <c r="J25" i="132"/>
  <c r="K25" i="132"/>
  <c r="L25" i="132"/>
  <c r="I24" i="132"/>
  <c r="K24" i="132" s="1"/>
  <c r="L24" i="132" s="1"/>
  <c r="J24" i="132"/>
  <c r="I23" i="132"/>
  <c r="J23" i="132"/>
  <c r="K23" i="132"/>
  <c r="L23" i="132"/>
  <c r="I22" i="132"/>
  <c r="J22" i="132"/>
  <c r="I21" i="132"/>
  <c r="J21" i="132"/>
  <c r="K21" i="132" s="1"/>
  <c r="L21" i="132" s="1"/>
  <c r="I20" i="132"/>
  <c r="J20" i="132"/>
  <c r="K20" i="132"/>
  <c r="L20" i="132"/>
  <c r="I19" i="132"/>
  <c r="J19" i="132"/>
  <c r="I18" i="132"/>
  <c r="J18" i="132"/>
  <c r="I17" i="132"/>
  <c r="J17" i="132"/>
  <c r="I16" i="132"/>
  <c r="K16" i="132" s="1"/>
  <c r="L16" i="132" s="1"/>
  <c r="J16" i="132"/>
  <c r="I15" i="132"/>
  <c r="J15" i="132"/>
  <c r="K15" i="132" s="1"/>
  <c r="L15" i="132" s="1"/>
  <c r="I14" i="132"/>
  <c r="J14" i="132"/>
  <c r="K14" i="132"/>
  <c r="L14" i="132"/>
  <c r="I13" i="132"/>
  <c r="K13" i="132" s="1"/>
  <c r="L13" i="132" s="1"/>
  <c r="J13" i="132"/>
  <c r="I12" i="132"/>
  <c r="J12" i="132"/>
  <c r="K12" i="132"/>
  <c r="L12" i="132"/>
  <c r="I11" i="132"/>
  <c r="J11" i="132"/>
  <c r="I10" i="132"/>
  <c r="J10" i="132"/>
  <c r="K10" i="132" s="1"/>
  <c r="L10" i="132" s="1"/>
  <c r="I9" i="132"/>
  <c r="J9" i="132"/>
  <c r="I8" i="132"/>
  <c r="K8" i="132" s="1"/>
  <c r="L8" i="132" s="1"/>
  <c r="J8" i="132"/>
  <c r="I7" i="132"/>
  <c r="K7" i="132" s="1"/>
  <c r="L7" i="132" s="1"/>
  <c r="J7" i="132"/>
  <c r="I6" i="132"/>
  <c r="K6" i="132" s="1"/>
  <c r="L6" i="132" s="1"/>
  <c r="J6" i="132"/>
  <c r="I5" i="132"/>
  <c r="K5" i="132" s="1"/>
  <c r="L5" i="132" s="1"/>
  <c r="J5" i="132"/>
  <c r="I4" i="132"/>
  <c r="J4" i="132"/>
  <c r="I3" i="132"/>
  <c r="J3" i="132"/>
  <c r="I2" i="132"/>
  <c r="J2" i="132"/>
  <c r="K2" i="132" s="1"/>
  <c r="L2" i="132" s="1"/>
  <c r="I152" i="131"/>
  <c r="J152" i="131"/>
  <c r="I25" i="131"/>
  <c r="K25" i="131" s="1"/>
  <c r="L25" i="131" s="1"/>
  <c r="J25" i="131"/>
  <c r="I24" i="131"/>
  <c r="K24" i="131" s="1"/>
  <c r="L24" i="131" s="1"/>
  <c r="J24" i="131"/>
  <c r="I23" i="131"/>
  <c r="J23" i="131"/>
  <c r="K23" i="131" s="1"/>
  <c r="L23" i="131" s="1"/>
  <c r="I22" i="131"/>
  <c r="J22" i="131"/>
  <c r="I21" i="131"/>
  <c r="J21" i="131"/>
  <c r="I20" i="131"/>
  <c r="J20" i="131"/>
  <c r="I19" i="131"/>
  <c r="K19" i="131" s="1"/>
  <c r="L19" i="131" s="1"/>
  <c r="J19" i="131"/>
  <c r="I18" i="131"/>
  <c r="J18" i="131"/>
  <c r="K18" i="131" s="1"/>
  <c r="L18" i="131" s="1"/>
  <c r="I17" i="131"/>
  <c r="J17" i="131"/>
  <c r="I16" i="131"/>
  <c r="J16" i="131"/>
  <c r="I15" i="131"/>
  <c r="J15" i="131"/>
  <c r="K15" i="131" s="1"/>
  <c r="L15" i="131" s="1"/>
  <c r="I14" i="131"/>
  <c r="J14" i="131"/>
  <c r="I13" i="131"/>
  <c r="K13" i="131" s="1"/>
  <c r="L13" i="131" s="1"/>
  <c r="J13" i="131"/>
  <c r="I12" i="131"/>
  <c r="K12" i="131" s="1"/>
  <c r="L12" i="131" s="1"/>
  <c r="J12" i="131"/>
  <c r="I11" i="131"/>
  <c r="J11" i="131"/>
  <c r="K11" i="131"/>
  <c r="L11" i="131"/>
  <c r="I10" i="131"/>
  <c r="K10" i="131" s="1"/>
  <c r="L10" i="131" s="1"/>
  <c r="J10" i="131"/>
  <c r="I9" i="131"/>
  <c r="J9" i="131"/>
  <c r="I8" i="131"/>
  <c r="K8" i="131" s="1"/>
  <c r="L8" i="131" s="1"/>
  <c r="J8" i="131"/>
  <c r="I7" i="131"/>
  <c r="K7" i="131" s="1"/>
  <c r="L7" i="131" s="1"/>
  <c r="J7" i="131"/>
  <c r="I6" i="131"/>
  <c r="K6" i="131" s="1"/>
  <c r="L6" i="131" s="1"/>
  <c r="J6" i="131"/>
  <c r="I5" i="131"/>
  <c r="J5" i="131"/>
  <c r="I4" i="131"/>
  <c r="J4" i="131"/>
  <c r="K4" i="131"/>
  <c r="L4" i="131"/>
  <c r="I3" i="131"/>
  <c r="J3" i="131"/>
  <c r="I2" i="131"/>
  <c r="J2" i="131"/>
  <c r="K2" i="131" s="1"/>
  <c r="L2" i="131" s="1"/>
  <c r="I25" i="122"/>
  <c r="J25" i="122"/>
  <c r="K25" i="122"/>
  <c r="L25" i="122"/>
  <c r="I24" i="122"/>
  <c r="K24" i="122" s="1"/>
  <c r="L24" i="122" s="1"/>
  <c r="J24" i="122"/>
  <c r="I23" i="122"/>
  <c r="J23" i="122"/>
  <c r="K23" i="122"/>
  <c r="L23" i="122"/>
  <c r="I22" i="122"/>
  <c r="K22" i="122" s="1"/>
  <c r="L22" i="122" s="1"/>
  <c r="J22" i="122"/>
  <c r="I21" i="122"/>
  <c r="J21" i="122"/>
  <c r="I20" i="122"/>
  <c r="J20" i="122"/>
  <c r="K20" i="122" s="1"/>
  <c r="L20" i="122" s="1"/>
  <c r="I19" i="122"/>
  <c r="J19" i="122"/>
  <c r="I18" i="122"/>
  <c r="J18" i="122"/>
  <c r="K18" i="122" s="1"/>
  <c r="L18" i="122" s="1"/>
  <c r="I17" i="122"/>
  <c r="J17" i="122"/>
  <c r="I16" i="122"/>
  <c r="J16" i="122"/>
  <c r="I15" i="122"/>
  <c r="K15" i="122" s="1"/>
  <c r="L15" i="122" s="1"/>
  <c r="J15" i="122"/>
  <c r="I14" i="122"/>
  <c r="J14" i="122"/>
  <c r="I13" i="122"/>
  <c r="K13" i="122" s="1"/>
  <c r="J13" i="122"/>
  <c r="I12" i="122"/>
  <c r="K12" i="122" s="1"/>
  <c r="L12" i="122" s="1"/>
  <c r="J12" i="122"/>
  <c r="I11" i="122"/>
  <c r="J11" i="122"/>
  <c r="I10" i="122"/>
  <c r="J10" i="122"/>
  <c r="K10" i="122" s="1"/>
  <c r="L10" i="122" s="1"/>
  <c r="I9" i="122"/>
  <c r="J9" i="122"/>
  <c r="I8" i="122"/>
  <c r="K8" i="122" s="1"/>
  <c r="L8" i="122" s="1"/>
  <c r="J8" i="122"/>
  <c r="I7" i="122"/>
  <c r="J7" i="122"/>
  <c r="K7" i="122" s="1"/>
  <c r="L7" i="122" s="1"/>
  <c r="I6" i="122"/>
  <c r="J6" i="122"/>
  <c r="I5" i="122"/>
  <c r="J5" i="122"/>
  <c r="K5" i="122" s="1"/>
  <c r="L5" i="122" s="1"/>
  <c r="I4" i="122"/>
  <c r="J4" i="122"/>
  <c r="I3" i="122"/>
  <c r="K3" i="122" s="1"/>
  <c r="J3" i="122"/>
  <c r="I2" i="122"/>
  <c r="J2" i="122"/>
  <c r="I25" i="121"/>
  <c r="J25" i="121"/>
  <c r="K25" i="121" s="1"/>
  <c r="L25" i="121" s="1"/>
  <c r="I24" i="121"/>
  <c r="J24" i="121"/>
  <c r="K24" i="121"/>
  <c r="L24" i="121"/>
  <c r="I23" i="121"/>
  <c r="J23" i="121"/>
  <c r="I22" i="121"/>
  <c r="K22" i="121" s="1"/>
  <c r="L22" i="121" s="1"/>
  <c r="J22" i="121"/>
  <c r="I21" i="121"/>
  <c r="J21" i="121"/>
  <c r="I20" i="121"/>
  <c r="K20" i="121" s="1"/>
  <c r="L20" i="121" s="1"/>
  <c r="J20" i="121"/>
  <c r="I19" i="121"/>
  <c r="J19" i="121"/>
  <c r="I18" i="121"/>
  <c r="K18" i="121" s="1"/>
  <c r="L18" i="121" s="1"/>
  <c r="J18" i="121"/>
  <c r="I17" i="121"/>
  <c r="J17" i="121"/>
  <c r="K17" i="121" s="1"/>
  <c r="L17" i="121" s="1"/>
  <c r="I16" i="121"/>
  <c r="J16" i="121"/>
  <c r="K16" i="121"/>
  <c r="L16" i="121"/>
  <c r="I15" i="121"/>
  <c r="J15" i="121"/>
  <c r="I14" i="121"/>
  <c r="K14" i="121" s="1"/>
  <c r="L14" i="121" s="1"/>
  <c r="J14" i="121"/>
  <c r="I13" i="121"/>
  <c r="K13" i="121" s="1"/>
  <c r="L13" i="121" s="1"/>
  <c r="J13" i="121"/>
  <c r="I12" i="121"/>
  <c r="J12" i="121"/>
  <c r="K12" i="121" s="1"/>
  <c r="L12" i="121" s="1"/>
  <c r="I11" i="121"/>
  <c r="J11" i="121"/>
  <c r="K11" i="121"/>
  <c r="L11" i="121"/>
  <c r="I10" i="121"/>
  <c r="J10" i="121"/>
  <c r="I9" i="121"/>
  <c r="K9" i="121" s="1"/>
  <c r="L9" i="121" s="1"/>
  <c r="J9" i="121"/>
  <c r="I8" i="121"/>
  <c r="K8" i="121" s="1"/>
  <c r="L8" i="121" s="1"/>
  <c r="J8" i="121"/>
  <c r="I7" i="121"/>
  <c r="J7" i="121"/>
  <c r="K7" i="121" s="1"/>
  <c r="L7" i="121" s="1"/>
  <c r="I6" i="121"/>
  <c r="J6" i="121"/>
  <c r="K6" i="121"/>
  <c r="L6" i="121"/>
  <c r="I5" i="121"/>
  <c r="J5" i="121"/>
  <c r="I4" i="121"/>
  <c r="K4" i="121" s="1"/>
  <c r="L4" i="121" s="1"/>
  <c r="J4" i="121"/>
  <c r="I3" i="121"/>
  <c r="K3" i="121" s="1"/>
  <c r="J3" i="121"/>
  <c r="I2" i="121"/>
  <c r="K2" i="121" s="1"/>
  <c r="L2" i="121" s="1"/>
  <c r="J2" i="121"/>
  <c r="I5" i="120"/>
  <c r="J5" i="120"/>
  <c r="I4" i="120"/>
  <c r="J4" i="120"/>
  <c r="I3" i="120"/>
  <c r="J3" i="120"/>
  <c r="K3" i="120" s="1"/>
  <c r="I2" i="120"/>
  <c r="J2" i="120"/>
  <c r="K2" i="120"/>
  <c r="L2" i="120"/>
  <c r="J5" i="116"/>
  <c r="K5" i="116" s="1"/>
  <c r="L5" i="116" s="1"/>
  <c r="I5" i="116"/>
  <c r="J4" i="116"/>
  <c r="I4" i="116"/>
  <c r="K4" i="116"/>
  <c r="L4" i="116"/>
  <c r="J3" i="116"/>
  <c r="K3" i="116" s="1"/>
  <c r="L3" i="116" s="1"/>
  <c r="I3" i="116"/>
  <c r="J2" i="116"/>
  <c r="I2" i="116"/>
  <c r="J5" i="111"/>
  <c r="I5" i="111"/>
  <c r="K5" i="111" s="1"/>
  <c r="J4" i="111"/>
  <c r="K4" i="111" s="1"/>
  <c r="L4" i="111" s="1"/>
  <c r="I4" i="111"/>
  <c r="J3" i="111"/>
  <c r="I3" i="111"/>
  <c r="J2" i="111"/>
  <c r="I2" i="111"/>
  <c r="K2" i="111" s="1"/>
  <c r="L2" i="111" s="1"/>
  <c r="J5" i="105"/>
  <c r="I5" i="105"/>
  <c r="J4" i="105"/>
  <c r="I4" i="105"/>
  <c r="K4" i="105" s="1"/>
  <c r="L4" i="105" s="1"/>
  <c r="J3" i="105"/>
  <c r="I3" i="105"/>
  <c r="J2" i="105"/>
  <c r="I2" i="105"/>
  <c r="J5" i="96"/>
  <c r="I5" i="96"/>
  <c r="K5" i="96" s="1"/>
  <c r="L5" i="96" s="1"/>
  <c r="J4" i="96"/>
  <c r="I4" i="96"/>
  <c r="J3" i="96"/>
  <c r="I3" i="96"/>
  <c r="K3" i="96" s="1"/>
  <c r="L3" i="96" s="1"/>
  <c r="J2" i="96"/>
  <c r="I2" i="96"/>
  <c r="K2" i="96" s="1"/>
  <c r="L2" i="96" s="1"/>
  <c r="J5" i="95"/>
  <c r="I5" i="95"/>
  <c r="K5" i="95"/>
  <c r="L5" i="95"/>
  <c r="J4" i="95"/>
  <c r="K4" i="95" s="1"/>
  <c r="L4" i="95" s="1"/>
  <c r="I4" i="95"/>
  <c r="J3" i="95"/>
  <c r="I3" i="95"/>
  <c r="K3" i="95"/>
  <c r="L3" i="95"/>
  <c r="J2" i="95"/>
  <c r="K2" i="95" s="1"/>
  <c r="L2" i="95" s="1"/>
  <c r="I2" i="95"/>
  <c r="J5" i="94"/>
  <c r="I5" i="94"/>
  <c r="J4" i="94"/>
  <c r="I4" i="94"/>
  <c r="K4" i="94" s="1"/>
  <c r="L4" i="94" s="1"/>
  <c r="J3" i="94"/>
  <c r="K3" i="94" s="1"/>
  <c r="L3" i="94" s="1"/>
  <c r="I3" i="94"/>
  <c r="J2" i="94"/>
  <c r="I2" i="94"/>
  <c r="J5" i="93"/>
  <c r="I5" i="93"/>
  <c r="J4" i="93"/>
  <c r="I4" i="93"/>
  <c r="J3" i="93"/>
  <c r="I3" i="93"/>
  <c r="K3" i="93" s="1"/>
  <c r="L3" i="93" s="1"/>
  <c r="J2" i="93"/>
  <c r="I2" i="93"/>
  <c r="K2" i="93"/>
  <c r="L2" i="93"/>
  <c r="K2" i="94"/>
  <c r="L2" i="94"/>
  <c r="K28" i="134"/>
  <c r="L28" i="134" s="1"/>
  <c r="V66" i="134" s="1"/>
  <c r="K29" i="134"/>
  <c r="L29" i="134" s="1"/>
  <c r="V67" i="134" s="1"/>
  <c r="V96" i="134"/>
  <c r="V98" i="134"/>
  <c r="K147" i="134"/>
  <c r="L147" i="134" s="1"/>
  <c r="V100" i="134" s="1"/>
  <c r="K149" i="134"/>
  <c r="L149" i="134" s="1"/>
  <c r="V83" i="134"/>
  <c r="V81" i="134"/>
  <c r="V94" i="134"/>
  <c r="V92" i="134"/>
  <c r="V90" i="134"/>
  <c r="V88" i="134"/>
  <c r="V86" i="134"/>
  <c r="V84" i="134"/>
  <c r="V76" i="134"/>
  <c r="V74" i="134"/>
  <c r="K7" i="134"/>
  <c r="L7" i="134"/>
  <c r="M7" i="134" s="1"/>
  <c r="P7" i="134" s="1"/>
  <c r="K18" i="134"/>
  <c r="L18" i="134" s="1"/>
  <c r="M18" i="134" s="1"/>
  <c r="P18" i="134" s="1"/>
  <c r="K21" i="134"/>
  <c r="L21" i="134"/>
  <c r="M21" i="134" s="1"/>
  <c r="P21" i="134" s="1"/>
  <c r="K23" i="134"/>
  <c r="L23" i="134"/>
  <c r="K25" i="134"/>
  <c r="L25" i="134"/>
  <c r="M25" i="134" s="1"/>
  <c r="P25" i="134" s="1"/>
  <c r="N5" i="134"/>
  <c r="K9" i="132"/>
  <c r="L9" i="132"/>
  <c r="K22" i="132"/>
  <c r="L22" i="132"/>
  <c r="K4" i="132"/>
  <c r="L4" i="132"/>
  <c r="K17" i="132"/>
  <c r="L17" i="132"/>
  <c r="K3" i="131"/>
  <c r="L3" i="131" s="1"/>
  <c r="K20" i="131"/>
  <c r="L20" i="131" s="1"/>
  <c r="K21" i="131"/>
  <c r="L21" i="131" s="1"/>
  <c r="K152" i="131"/>
  <c r="L152" i="131"/>
  <c r="K2" i="122"/>
  <c r="L2" i="122" s="1"/>
  <c r="K4" i="122"/>
  <c r="L4" i="122"/>
  <c r="K6" i="122"/>
  <c r="L6" i="122" s="1"/>
  <c r="L3" i="122"/>
  <c r="K9" i="122"/>
  <c r="L9" i="122"/>
  <c r="K11" i="122"/>
  <c r="L11" i="122" s="1"/>
  <c r="L13" i="122"/>
  <c r="K17" i="122"/>
  <c r="L17" i="122" s="1"/>
  <c r="K19" i="122"/>
  <c r="L19" i="122"/>
  <c r="K21" i="122"/>
  <c r="L21" i="122" s="1"/>
  <c r="K10" i="121"/>
  <c r="L10" i="121" s="1"/>
  <c r="K3" i="111"/>
  <c r="L3" i="111" s="1"/>
  <c r="L5" i="111"/>
  <c r="K2" i="105"/>
  <c r="L2" i="105" s="1"/>
  <c r="K3" i="105"/>
  <c r="L3" i="105" s="1"/>
  <c r="K5" i="105"/>
  <c r="L5" i="105"/>
  <c r="K5" i="94"/>
  <c r="L5" i="94" s="1"/>
  <c r="K3" i="134"/>
  <c r="L3" i="134"/>
  <c r="K5" i="134"/>
  <c r="L5" i="134" s="1"/>
  <c r="K11" i="134"/>
  <c r="L11" i="134"/>
  <c r="M11" i="134" s="1"/>
  <c r="P11" i="134" s="1"/>
  <c r="K14" i="134"/>
  <c r="L14" i="134" s="1"/>
  <c r="M14" i="134" s="1"/>
  <c r="K4" i="134"/>
  <c r="L4" i="134" s="1"/>
  <c r="L6" i="134"/>
  <c r="K13" i="134"/>
  <c r="L13" i="134" s="1"/>
  <c r="M13" i="134" s="1"/>
  <c r="K15" i="134"/>
  <c r="L15" i="134"/>
  <c r="K20" i="134"/>
  <c r="L20" i="134" s="1"/>
  <c r="M20" i="134" s="1"/>
  <c r="P20" i="134" s="1"/>
  <c r="K11" i="132"/>
  <c r="L11" i="132"/>
  <c r="K18" i="132"/>
  <c r="L18" i="132" s="1"/>
  <c r="K19" i="132"/>
  <c r="L19" i="132" s="1"/>
  <c r="K5" i="131"/>
  <c r="L5" i="131" s="1"/>
  <c r="K22" i="131"/>
  <c r="L22" i="131"/>
  <c r="K9" i="131"/>
  <c r="L9" i="131"/>
  <c r="K14" i="131"/>
  <c r="L14" i="131" s="1"/>
  <c r="K17" i="131"/>
  <c r="L17" i="131"/>
  <c r="K16" i="122"/>
  <c r="L16" i="122"/>
  <c r="L3" i="121"/>
  <c r="K5" i="121"/>
  <c r="L5" i="121"/>
  <c r="K15" i="121"/>
  <c r="L15" i="121" s="1"/>
  <c r="K19" i="121"/>
  <c r="L19" i="121"/>
  <c r="K23" i="121"/>
  <c r="L23" i="121"/>
  <c r="L3" i="120"/>
  <c r="K5" i="120"/>
  <c r="L5" i="120"/>
  <c r="K2" i="116"/>
  <c r="L2" i="116" s="1"/>
  <c r="K4" i="96"/>
  <c r="L4" i="96"/>
  <c r="K5" i="93"/>
  <c r="L5" i="93"/>
  <c r="K4" i="93"/>
  <c r="L4" i="93" s="1"/>
  <c r="K14" i="122"/>
  <c r="L14" i="122"/>
  <c r="M6" i="134"/>
  <c r="P6" i="134" s="1"/>
  <c r="M26" i="134"/>
  <c r="P26" i="134" s="1"/>
  <c r="M30" i="134"/>
  <c r="P30" i="134" s="1"/>
  <c r="M24" i="134"/>
  <c r="M147" i="134"/>
  <c r="P147" i="134" s="1"/>
  <c r="M15" i="134"/>
  <c r="M23" i="134"/>
  <c r="M31" i="134"/>
  <c r="P31" i="134" s="1"/>
  <c r="P148" i="134"/>
  <c r="P15" i="134"/>
  <c r="P19" i="134"/>
  <c r="P23" i="134"/>
  <c r="P24" i="134"/>
  <c r="P9" i="134"/>
  <c r="P16" i="134"/>
  <c r="P13" i="134"/>
  <c r="P14" i="134"/>
  <c r="V100" i="135" l="1"/>
  <c r="M147" i="135"/>
  <c r="P147" i="135" s="1"/>
  <c r="V104" i="134"/>
  <c r="M151" i="134"/>
  <c r="P151" i="134" s="1"/>
  <c r="K187" i="105"/>
  <c r="L187" i="105" s="1"/>
  <c r="K155" i="105"/>
  <c r="L155" i="105" s="1"/>
  <c r="K167" i="105"/>
  <c r="L167" i="105" s="1"/>
  <c r="K191" i="111"/>
  <c r="L191" i="111" s="1"/>
  <c r="K187" i="111"/>
  <c r="L187" i="111" s="1"/>
  <c r="K183" i="111"/>
  <c r="L183" i="111" s="1"/>
  <c r="K179" i="111"/>
  <c r="L179" i="111" s="1"/>
  <c r="K175" i="111"/>
  <c r="L175" i="111" s="1"/>
  <c r="K171" i="111"/>
  <c r="L171" i="111" s="1"/>
  <c r="K167" i="111"/>
  <c r="L167" i="111" s="1"/>
  <c r="K163" i="111"/>
  <c r="L163" i="111" s="1"/>
  <c r="K159" i="111"/>
  <c r="L159" i="111" s="1"/>
  <c r="K155" i="111"/>
  <c r="L155" i="111" s="1"/>
  <c r="K191" i="116"/>
  <c r="L191" i="116" s="1"/>
  <c r="K187" i="116"/>
  <c r="L187" i="116" s="1"/>
  <c r="K183" i="116"/>
  <c r="L183" i="116" s="1"/>
  <c r="K179" i="116"/>
  <c r="L179" i="116" s="1"/>
  <c r="K175" i="116"/>
  <c r="L175" i="116" s="1"/>
  <c r="K171" i="116"/>
  <c r="L171" i="116" s="1"/>
  <c r="K167" i="116"/>
  <c r="L167" i="116" s="1"/>
  <c r="K163" i="116"/>
  <c r="L163" i="116" s="1"/>
  <c r="K159" i="116"/>
  <c r="L159" i="116" s="1"/>
  <c r="K155" i="116"/>
  <c r="L155" i="116" s="1"/>
  <c r="K172" i="96"/>
  <c r="L172" i="96" s="1"/>
  <c r="M33" i="135"/>
  <c r="P33" i="135" s="1"/>
  <c r="V71" i="135"/>
  <c r="V103" i="135"/>
  <c r="M150" i="135"/>
  <c r="P150" i="135" s="1"/>
  <c r="V70" i="134"/>
  <c r="M32" i="134"/>
  <c r="P32" i="134" s="1"/>
  <c r="K179" i="105"/>
  <c r="L179" i="105" s="1"/>
  <c r="M29" i="135"/>
  <c r="P29" i="135" s="1"/>
  <c r="V67" i="135"/>
  <c r="K152" i="134"/>
  <c r="L152" i="134" s="1"/>
  <c r="M152" i="134" s="1"/>
  <c r="P152" i="134" s="1"/>
  <c r="K159" i="105"/>
  <c r="L159" i="105" s="1"/>
  <c r="K164" i="96"/>
  <c r="L164" i="96" s="1"/>
  <c r="K4" i="120"/>
  <c r="L4" i="120" s="1"/>
  <c r="K21" i="121"/>
  <c r="L21" i="121" s="1"/>
  <c r="K16" i="131"/>
  <c r="L16" i="131" s="1"/>
  <c r="K3" i="132"/>
  <c r="L3" i="132" s="1"/>
  <c r="K12" i="134"/>
  <c r="L12" i="134" s="1"/>
  <c r="M12" i="134" s="1"/>
  <c r="P12" i="134" s="1"/>
  <c r="K22" i="134"/>
  <c r="L22" i="134" s="1"/>
  <c r="M22" i="134" s="1"/>
  <c r="P22" i="134" s="1"/>
  <c r="K27" i="134"/>
  <c r="L27" i="134" s="1"/>
  <c r="V103" i="134"/>
  <c r="M150" i="134"/>
  <c r="P150" i="134" s="1"/>
  <c r="K171" i="105"/>
  <c r="L171" i="105" s="1"/>
  <c r="K176" i="96"/>
  <c r="L176" i="96" s="1"/>
  <c r="K187" i="121"/>
  <c r="L187" i="121" s="1"/>
  <c r="K171" i="121"/>
  <c r="L171" i="121" s="1"/>
  <c r="M149" i="135"/>
  <c r="P149" i="135" s="1"/>
  <c r="V102" i="135"/>
  <c r="M33" i="134"/>
  <c r="P33" i="134" s="1"/>
  <c r="V102" i="134"/>
  <c r="M149" i="134"/>
  <c r="P149" i="134" s="1"/>
  <c r="V73" i="134"/>
  <c r="M35" i="134"/>
  <c r="P35" i="134" s="1"/>
  <c r="K183" i="105"/>
  <c r="L183" i="105" s="1"/>
  <c r="K189" i="111"/>
  <c r="L189" i="111" s="1"/>
  <c r="K185" i="111"/>
  <c r="L185" i="111" s="1"/>
  <c r="K181" i="111"/>
  <c r="L181" i="111" s="1"/>
  <c r="K177" i="111"/>
  <c r="L177" i="111" s="1"/>
  <c r="K173" i="111"/>
  <c r="L173" i="111" s="1"/>
  <c r="K169" i="111"/>
  <c r="L169" i="111" s="1"/>
  <c r="K165" i="111"/>
  <c r="L165" i="111" s="1"/>
  <c r="K161" i="111"/>
  <c r="L161" i="111" s="1"/>
  <c r="K157" i="111"/>
  <c r="L157" i="111" s="1"/>
  <c r="K153" i="111"/>
  <c r="L153" i="111" s="1"/>
  <c r="K189" i="116"/>
  <c r="L189" i="116" s="1"/>
  <c r="K185" i="116"/>
  <c r="L185" i="116" s="1"/>
  <c r="K181" i="116"/>
  <c r="L181" i="116" s="1"/>
  <c r="K177" i="116"/>
  <c r="L177" i="116" s="1"/>
  <c r="K173" i="116"/>
  <c r="L173" i="116" s="1"/>
  <c r="K169" i="116"/>
  <c r="L169" i="116" s="1"/>
  <c r="K165" i="116"/>
  <c r="L165" i="116" s="1"/>
  <c r="K161" i="116"/>
  <c r="L161" i="116" s="1"/>
  <c r="K157" i="116"/>
  <c r="L157" i="116" s="1"/>
  <c r="K153" i="116"/>
  <c r="L153" i="116" s="1"/>
  <c r="K188" i="96"/>
  <c r="L188" i="96" s="1"/>
  <c r="K156" i="96"/>
  <c r="L156" i="96" s="1"/>
  <c r="M29" i="134"/>
  <c r="P29" i="134" s="1"/>
  <c r="M28" i="134"/>
  <c r="P28" i="134" s="1"/>
  <c r="M34" i="134"/>
  <c r="P34" i="134" s="1"/>
  <c r="V72" i="134"/>
  <c r="V72" i="135"/>
  <c r="M34" i="135"/>
  <c r="P34" i="135" s="1"/>
  <c r="M30" i="135"/>
  <c r="P30" i="135" s="1"/>
  <c r="V68" i="135"/>
  <c r="M148" i="135"/>
  <c r="P148" i="135" s="1"/>
  <c r="V101" i="135"/>
  <c r="M39" i="134"/>
  <c r="P39" i="134" s="1"/>
  <c r="V77" i="134"/>
  <c r="K176" i="120"/>
  <c r="L176" i="120" s="1"/>
  <c r="K160" i="120"/>
  <c r="L160" i="120" s="1"/>
  <c r="K190" i="121"/>
  <c r="L190" i="121" s="1"/>
  <c r="K182" i="121"/>
  <c r="L182" i="121" s="1"/>
  <c r="K174" i="121"/>
  <c r="L174" i="121" s="1"/>
  <c r="K166" i="121"/>
  <c r="L166" i="121" s="1"/>
  <c r="K158" i="121"/>
  <c r="L158" i="121" s="1"/>
  <c r="K190" i="122"/>
  <c r="L190" i="122" s="1"/>
  <c r="K182" i="122"/>
  <c r="L182" i="122" s="1"/>
  <c r="K174" i="122"/>
  <c r="L174" i="122" s="1"/>
  <c r="K166" i="122"/>
  <c r="L166" i="122" s="1"/>
  <c r="K158" i="122"/>
  <c r="L158" i="122" s="1"/>
  <c r="K168" i="134"/>
  <c r="L168" i="134" s="1"/>
  <c r="M168" i="134" s="1"/>
  <c r="P168" i="134" s="1"/>
  <c r="K160" i="134"/>
  <c r="L160" i="134" s="1"/>
  <c r="M160" i="134" s="1"/>
  <c r="P160" i="134" s="1"/>
  <c r="K6" i="135"/>
  <c r="L6" i="135" s="1"/>
  <c r="M6" i="135" s="1"/>
  <c r="P6" i="135" s="1"/>
  <c r="K28" i="135"/>
  <c r="L28" i="135" s="1"/>
  <c r="K21" i="135"/>
  <c r="L21" i="135" s="1"/>
  <c r="M21" i="135" s="1"/>
  <c r="P21" i="135" s="1"/>
  <c r="K13" i="135"/>
  <c r="L13" i="135" s="1"/>
  <c r="M13" i="135" s="1"/>
  <c r="P13" i="135" s="1"/>
  <c r="K151" i="135"/>
  <c r="L151" i="135" s="1"/>
  <c r="K152" i="122"/>
  <c r="L152" i="122" s="1"/>
  <c r="K9" i="120"/>
  <c r="L9" i="120" s="1"/>
  <c r="K47" i="131"/>
  <c r="L47" i="131" s="1"/>
  <c r="V78" i="134"/>
  <c r="K178" i="120"/>
  <c r="L178" i="120" s="1"/>
  <c r="K162" i="120"/>
  <c r="L162" i="120" s="1"/>
  <c r="K193" i="121"/>
  <c r="L193" i="121" s="1"/>
  <c r="K185" i="121"/>
  <c r="L185" i="121" s="1"/>
  <c r="K177" i="121"/>
  <c r="L177" i="121" s="1"/>
  <c r="K169" i="121"/>
  <c r="L169" i="121" s="1"/>
  <c r="K161" i="121"/>
  <c r="L161" i="121" s="1"/>
  <c r="K177" i="122"/>
  <c r="L177" i="122" s="1"/>
  <c r="K169" i="122"/>
  <c r="L169" i="122" s="1"/>
  <c r="K161" i="122"/>
  <c r="L161" i="122" s="1"/>
  <c r="K153" i="122"/>
  <c r="L153" i="122" s="1"/>
  <c r="K163" i="134"/>
  <c r="L163" i="134" s="1"/>
  <c r="M163" i="134" s="1"/>
  <c r="P163" i="134" s="1"/>
  <c r="K31" i="135"/>
  <c r="L31" i="135" s="1"/>
  <c r="K47" i="120"/>
  <c r="L47" i="120" s="1"/>
  <c r="K51" i="116"/>
  <c r="L51" i="116" s="1"/>
  <c r="K55" i="120"/>
  <c r="L55" i="120" s="1"/>
  <c r="K184" i="120"/>
  <c r="L184" i="120" s="1"/>
  <c r="K168" i="120"/>
  <c r="L168" i="120" s="1"/>
  <c r="K152" i="120"/>
  <c r="L152" i="120" s="1"/>
  <c r="K186" i="121"/>
  <c r="L186" i="121" s="1"/>
  <c r="K178" i="121"/>
  <c r="L178" i="121" s="1"/>
  <c r="K170" i="121"/>
  <c r="L170" i="121" s="1"/>
  <c r="K162" i="121"/>
  <c r="L162" i="121" s="1"/>
  <c r="K154" i="121"/>
  <c r="L154" i="121" s="1"/>
  <c r="K186" i="122"/>
  <c r="L186" i="122" s="1"/>
  <c r="K178" i="122"/>
  <c r="L178" i="122" s="1"/>
  <c r="K170" i="122"/>
  <c r="L170" i="122" s="1"/>
  <c r="K162" i="122"/>
  <c r="L162" i="122" s="1"/>
  <c r="K154" i="122"/>
  <c r="L154" i="122" s="1"/>
  <c r="K164" i="134"/>
  <c r="L164" i="134" s="1"/>
  <c r="M164" i="134" s="1"/>
  <c r="P164" i="134" s="1"/>
  <c r="K156" i="134"/>
  <c r="L156" i="134" s="1"/>
  <c r="M156" i="134" s="1"/>
  <c r="P156" i="134" s="1"/>
  <c r="K32" i="135"/>
  <c r="L32" i="135" s="1"/>
  <c r="K25" i="135"/>
  <c r="L25" i="135" s="1"/>
  <c r="M25" i="135" s="1"/>
  <c r="P25" i="135" s="1"/>
  <c r="K17" i="135"/>
  <c r="L17" i="135" s="1"/>
  <c r="M17" i="135" s="1"/>
  <c r="P17" i="135" s="1"/>
  <c r="K9" i="135"/>
  <c r="L9" i="135" s="1"/>
  <c r="M9" i="135" s="1"/>
  <c r="P9" i="135" s="1"/>
  <c r="K25" i="120"/>
  <c r="L25" i="120" s="1"/>
  <c r="K19" i="116"/>
  <c r="L19" i="116" s="1"/>
  <c r="K13" i="96"/>
  <c r="L13" i="96" s="1"/>
  <c r="K186" i="120"/>
  <c r="L186" i="120" s="1"/>
  <c r="K170" i="120"/>
  <c r="L170" i="120" s="1"/>
  <c r="K154" i="120"/>
  <c r="L154" i="120" s="1"/>
  <c r="K181" i="121"/>
  <c r="L181" i="121" s="1"/>
  <c r="K173" i="121"/>
  <c r="L173" i="121" s="1"/>
  <c r="K165" i="121"/>
  <c r="L165" i="121" s="1"/>
  <c r="K181" i="122"/>
  <c r="L181" i="122" s="1"/>
  <c r="K173" i="122"/>
  <c r="L173" i="122" s="1"/>
  <c r="K165" i="122"/>
  <c r="L165" i="122" s="1"/>
  <c r="K36" i="135"/>
  <c r="L36" i="135" s="1"/>
  <c r="K188" i="120"/>
  <c r="L188" i="120" s="1"/>
  <c r="K172" i="120"/>
  <c r="L172" i="120" s="1"/>
  <c r="K156" i="120"/>
  <c r="L156" i="120" s="1"/>
  <c r="K65" i="131"/>
  <c r="L65" i="131" s="1"/>
  <c r="K65" i="116"/>
  <c r="L65" i="116" s="1"/>
  <c r="K69" i="131"/>
  <c r="L69" i="131" s="1"/>
  <c r="K69" i="116"/>
  <c r="L69" i="116" s="1"/>
  <c r="K75" i="131"/>
  <c r="L75" i="131" s="1"/>
  <c r="K79" i="135"/>
  <c r="L79" i="135" s="1"/>
  <c r="M79" i="135" s="1"/>
  <c r="P79" i="135" s="1"/>
  <c r="K83" i="131"/>
  <c r="L83" i="131" s="1"/>
  <c r="K83" i="120"/>
  <c r="L83" i="120" s="1"/>
  <c r="K89" i="116"/>
  <c r="L89" i="116" s="1"/>
  <c r="K96" i="131"/>
  <c r="L96" i="131" s="1"/>
  <c r="K85" i="116"/>
  <c r="L85" i="116" s="1"/>
  <c r="K64" i="131"/>
  <c r="L64" i="131" s="1"/>
  <c r="K64" i="116"/>
  <c r="L64" i="116" s="1"/>
  <c r="K68" i="131"/>
  <c r="L68" i="131" s="1"/>
  <c r="K68" i="116"/>
  <c r="L68" i="116" s="1"/>
  <c r="K72" i="131"/>
  <c r="L72" i="131" s="1"/>
  <c r="K72" i="116"/>
  <c r="L72" i="116" s="1"/>
  <c r="K73" i="132"/>
  <c r="L73" i="132" s="1"/>
  <c r="K75" i="120"/>
  <c r="L75" i="120" s="1"/>
  <c r="K81" i="132"/>
  <c r="L81" i="132" s="1"/>
  <c r="K97" i="116"/>
  <c r="L97" i="116" s="1"/>
  <c r="K73" i="116"/>
  <c r="L73" i="116" s="1"/>
  <c r="K77" i="122"/>
  <c r="L77" i="122" s="1"/>
  <c r="K79" i="96"/>
  <c r="L79" i="96" s="1"/>
  <c r="K81" i="116"/>
  <c r="L81" i="116" s="1"/>
  <c r="K85" i="132"/>
  <c r="L85" i="132" s="1"/>
  <c r="K83" i="96"/>
  <c r="L83" i="96" s="1"/>
  <c r="K79" i="120"/>
  <c r="L79" i="120" s="1"/>
  <c r="V90" i="132"/>
  <c r="V95" i="132"/>
  <c r="V95" i="131"/>
  <c r="K73" i="135"/>
  <c r="L73" i="135" s="1"/>
  <c r="M73" i="135" s="1"/>
  <c r="P73" i="135" s="1"/>
  <c r="K73" i="96"/>
  <c r="L73" i="96" s="1"/>
  <c r="K75" i="122"/>
  <c r="L75" i="122" s="1"/>
  <c r="K77" i="135"/>
  <c r="L77" i="135" s="1"/>
  <c r="M77" i="135" s="1"/>
  <c r="P77" i="135" s="1"/>
  <c r="K77" i="96"/>
  <c r="L77" i="96" s="1"/>
  <c r="K79" i="122"/>
  <c r="L79" i="122" s="1"/>
  <c r="K81" i="135"/>
  <c r="L81" i="135" s="1"/>
  <c r="M81" i="135" s="1"/>
  <c r="P81" i="135" s="1"/>
  <c r="K81" i="96"/>
  <c r="L81" i="96" s="1"/>
  <c r="K83" i="122"/>
  <c r="L83" i="122" s="1"/>
  <c r="K85" i="135"/>
  <c r="L85" i="135" s="1"/>
  <c r="M85" i="135" s="1"/>
  <c r="P85" i="135" s="1"/>
  <c r="K85" i="96"/>
  <c r="L85" i="96" s="1"/>
  <c r="P103" i="134"/>
  <c r="P106" i="134"/>
  <c r="P111" i="134"/>
  <c r="M112" i="135"/>
  <c r="P112" i="135" s="1"/>
  <c r="P119" i="134"/>
  <c r="P123" i="134"/>
  <c r="M136" i="135"/>
  <c r="P136" i="135" s="1"/>
  <c r="P139" i="134"/>
  <c r="P145" i="134"/>
  <c r="P112" i="134"/>
  <c r="M113" i="135"/>
  <c r="P113" i="135" s="1"/>
  <c r="M125" i="135"/>
  <c r="P125" i="135" s="1"/>
  <c r="M126" i="135"/>
  <c r="P126" i="135" s="1"/>
  <c r="V88" i="132"/>
  <c r="P143" i="135"/>
  <c r="M141" i="135"/>
  <c r="P141" i="135" s="1"/>
  <c r="M139" i="135"/>
  <c r="P139" i="135" s="1"/>
  <c r="M127" i="135"/>
  <c r="P127" i="135" s="1"/>
  <c r="M120" i="135"/>
  <c r="P120" i="135" s="1"/>
  <c r="M137" i="135"/>
  <c r="P137" i="135" s="1"/>
  <c r="M121" i="135"/>
  <c r="P121" i="135" s="1"/>
  <c r="M135" i="135"/>
  <c r="P135" i="135" s="1"/>
  <c r="M122" i="135"/>
  <c r="P122" i="135" s="1"/>
  <c r="M131" i="135"/>
  <c r="P131" i="135" s="1"/>
  <c r="M129" i="135"/>
  <c r="P129" i="135" s="1"/>
  <c r="P134" i="134"/>
  <c r="V92" i="132"/>
  <c r="V97" i="131"/>
  <c r="V89" i="131"/>
  <c r="V94" i="121"/>
  <c r="V84" i="121"/>
  <c r="V81" i="121"/>
  <c r="V84" i="120"/>
  <c r="V81" i="120"/>
  <c r="V78" i="120"/>
  <c r="V95" i="116"/>
  <c r="V97" i="96"/>
  <c r="K121" i="116"/>
  <c r="L121" i="116" s="1"/>
  <c r="K125" i="131"/>
  <c r="L125" i="131" s="1"/>
  <c r="K136" i="134"/>
  <c r="L136" i="134" s="1"/>
  <c r="K132" i="132"/>
  <c r="L132" i="132" s="1"/>
  <c r="V99" i="132"/>
  <c r="V82" i="131"/>
  <c r="V99" i="122"/>
  <c r="V95" i="122"/>
  <c r="V77" i="121"/>
  <c r="M132" i="135"/>
  <c r="P132" i="135" s="1"/>
  <c r="P138" i="134"/>
  <c r="M146" i="135"/>
  <c r="P146" i="135" s="1"/>
  <c r="M146" i="134"/>
  <c r="P146" i="134" s="1"/>
  <c r="V94" i="132"/>
  <c r="V84" i="132"/>
  <c r="V76" i="131"/>
  <c r="V86" i="121"/>
  <c r="V83" i="121"/>
  <c r="V76" i="121"/>
  <c r="V99" i="121"/>
  <c r="V94" i="120"/>
  <c r="V83" i="120"/>
  <c r="V80" i="120"/>
  <c r="V99" i="120"/>
  <c r="V97" i="116"/>
  <c r="V91" i="116"/>
  <c r="V87" i="116"/>
  <c r="V83" i="116"/>
  <c r="V83" i="96"/>
  <c r="V80" i="96"/>
  <c r="V76" i="96"/>
  <c r="K123" i="131"/>
  <c r="L123" i="131" s="1"/>
  <c r="M134" i="135"/>
  <c r="P134" i="135" s="1"/>
  <c r="P140" i="134"/>
  <c r="K39" i="132"/>
  <c r="L39" i="132" s="1"/>
  <c r="V93" i="131"/>
  <c r="V89" i="122"/>
  <c r="V82" i="122"/>
  <c r="V79" i="122"/>
  <c r="V76" i="122"/>
  <c r="V79" i="121"/>
  <c r="V76" i="120"/>
  <c r="V80" i="116"/>
  <c r="V93" i="96"/>
  <c r="V89" i="96"/>
  <c r="K122" i="131"/>
  <c r="L122" i="131" s="1"/>
  <c r="K126" i="131"/>
  <c r="L126" i="131" s="1"/>
  <c r="K126" i="116"/>
  <c r="L126" i="116" s="1"/>
  <c r="M129" i="134"/>
  <c r="P129" i="134" s="1"/>
  <c r="M130" i="134"/>
  <c r="P130" i="134" s="1"/>
  <c r="K142" i="134"/>
  <c r="L142" i="134" s="1"/>
  <c r="V85" i="122"/>
  <c r="V93" i="116"/>
  <c r="V85" i="96"/>
  <c r="V82" i="96"/>
  <c r="K121" i="131"/>
  <c r="L121" i="131" s="1"/>
  <c r="K125" i="116"/>
  <c r="L125" i="116" s="1"/>
  <c r="K144" i="134"/>
  <c r="L144" i="134" s="1"/>
  <c r="K148" i="132"/>
  <c r="L148" i="132" s="1"/>
  <c r="K35" i="132"/>
  <c r="L35" i="132" s="1"/>
  <c r="V81" i="131"/>
  <c r="V97" i="122"/>
  <c r="V92" i="121"/>
  <c r="V86" i="120"/>
  <c r="V89" i="116"/>
  <c r="V76" i="116"/>
  <c r="V78" i="96"/>
  <c r="K120" i="131"/>
  <c r="L120" i="131" s="1"/>
  <c r="K124" i="116"/>
  <c r="L124" i="116" s="1"/>
  <c r="K129" i="131"/>
  <c r="L129" i="131" s="1"/>
  <c r="K129" i="116"/>
  <c r="L129" i="116" s="1"/>
  <c r="K130" i="131"/>
  <c r="L130" i="131" s="1"/>
  <c r="V81" i="132"/>
  <c r="V87" i="131"/>
  <c r="V80" i="131"/>
  <c r="V99" i="131"/>
  <c r="V93" i="122"/>
  <c r="V81" i="122"/>
  <c r="V98" i="121"/>
  <c r="V78" i="121"/>
  <c r="V92" i="120"/>
  <c r="V82" i="120"/>
  <c r="V85" i="116"/>
  <c r="M132" i="134"/>
  <c r="P132" i="134" s="1"/>
  <c r="V80" i="132"/>
  <c r="V77" i="131"/>
  <c r="V87" i="122"/>
  <c r="V88" i="120"/>
  <c r="V81" i="116"/>
  <c r="V78" i="116"/>
  <c r="V91" i="96"/>
  <c r="V77" i="96"/>
  <c r="V86" i="111"/>
  <c r="V73" i="111"/>
  <c r="K141" i="131"/>
  <c r="L141" i="131" s="1"/>
  <c r="K37" i="122"/>
  <c r="L37" i="122" s="1"/>
  <c r="K147" i="121"/>
  <c r="L147" i="121" s="1"/>
  <c r="K135" i="121"/>
  <c r="L135" i="121" s="1"/>
  <c r="V85" i="111"/>
  <c r="V82" i="111"/>
  <c r="V77" i="111"/>
  <c r="V75" i="111"/>
  <c r="V98" i="120"/>
  <c r="V79" i="116"/>
  <c r="V81" i="96"/>
  <c r="V88" i="111"/>
  <c r="V68" i="111"/>
  <c r="V77" i="116"/>
  <c r="V102" i="111"/>
  <c r="V71" i="111"/>
  <c r="K132" i="120"/>
  <c r="L132" i="120" s="1"/>
  <c r="K145" i="116"/>
  <c r="L145" i="116" s="1"/>
  <c r="K28" i="116"/>
  <c r="L28" i="116" s="1"/>
  <c r="K134" i="96"/>
  <c r="L134" i="96" s="1"/>
  <c r="V101" i="111"/>
  <c r="V67" i="111"/>
  <c r="V84" i="111"/>
  <c r="V104" i="111"/>
  <c r="V95" i="111"/>
  <c r="V93" i="111"/>
  <c r="V87" i="111"/>
  <c r="V83" i="111"/>
  <c r="V80" i="111"/>
  <c r="V74" i="111"/>
  <c r="V70" i="111"/>
  <c r="K136" i="132"/>
  <c r="L136" i="132" s="1"/>
  <c r="K32" i="131"/>
  <c r="L32" i="131" s="1"/>
  <c r="K45" i="122"/>
  <c r="L45" i="122" s="1"/>
  <c r="K143" i="121"/>
  <c r="L143" i="121" s="1"/>
  <c r="K26" i="121"/>
  <c r="L26" i="121" s="1"/>
  <c r="K149" i="116"/>
  <c r="L149" i="116" s="1"/>
  <c r="V100" i="111"/>
  <c r="V90" i="111"/>
  <c r="V64" i="111"/>
  <c r="V82" i="93"/>
  <c r="V73" i="93"/>
  <c r="V75" i="93"/>
  <c r="V90" i="94"/>
  <c r="V87" i="94"/>
  <c r="V77" i="94"/>
  <c r="V72" i="94"/>
  <c r="V75" i="94"/>
  <c r="V92" i="111"/>
  <c r="K31" i="111"/>
  <c r="L31" i="111" s="1"/>
  <c r="V85" i="93"/>
  <c r="V77" i="93"/>
  <c r="V96" i="94"/>
  <c r="V80" i="94"/>
  <c r="K18" i="93"/>
  <c r="L18" i="93" s="1"/>
  <c r="K10" i="93"/>
  <c r="L10" i="93" s="1"/>
  <c r="K23" i="94"/>
  <c r="L23" i="94" s="1"/>
  <c r="K15" i="94"/>
  <c r="L15" i="94" s="1"/>
  <c r="K7" i="94"/>
  <c r="L7" i="94" s="1"/>
  <c r="K128" i="111"/>
  <c r="L128" i="111" s="1"/>
  <c r="K120" i="111"/>
  <c r="L120" i="111" s="1"/>
  <c r="K112" i="111"/>
  <c r="L112" i="111" s="1"/>
  <c r="K104" i="111"/>
  <c r="L104" i="111" s="1"/>
  <c r="K96" i="111"/>
  <c r="L96" i="111" s="1"/>
  <c r="K88" i="111"/>
  <c r="L88" i="111" s="1"/>
  <c r="K80" i="111"/>
  <c r="L80" i="111" s="1"/>
  <c r="K72" i="111"/>
  <c r="L72" i="111" s="1"/>
  <c r="K64" i="111"/>
  <c r="L64" i="111" s="1"/>
  <c r="K56" i="111"/>
  <c r="L56" i="111" s="1"/>
  <c r="K48" i="111"/>
  <c r="L48" i="111" s="1"/>
  <c r="V99" i="111"/>
  <c r="K43" i="111"/>
  <c r="L43" i="111" s="1"/>
  <c r="V97" i="93"/>
  <c r="V79" i="93"/>
  <c r="V76" i="94"/>
  <c r="K24" i="111"/>
  <c r="L24" i="111" s="1"/>
  <c r="K16" i="111"/>
  <c r="L16" i="111" s="1"/>
  <c r="K8" i="111"/>
  <c r="L8" i="111" s="1"/>
  <c r="K21" i="95"/>
  <c r="L21" i="95" s="1"/>
  <c r="K13" i="95"/>
  <c r="L13" i="95" s="1"/>
  <c r="V93" i="93"/>
  <c r="V65" i="93"/>
  <c r="V92" i="94"/>
  <c r="V89" i="94"/>
  <c r="V82" i="94"/>
  <c r="V76" i="111"/>
  <c r="V103" i="93"/>
  <c r="V83" i="93"/>
  <c r="V95" i="94"/>
  <c r="V88" i="94"/>
  <c r="V85" i="94"/>
  <c r="V79" i="94"/>
  <c r="V64" i="94"/>
  <c r="K6" i="111"/>
  <c r="L6" i="111" s="1"/>
  <c r="K22" i="93"/>
  <c r="L22" i="93" s="1"/>
  <c r="K14" i="93"/>
  <c r="L14" i="93" s="1"/>
  <c r="K6" i="94"/>
  <c r="L6" i="94" s="1"/>
  <c r="K19" i="94"/>
  <c r="L19" i="94" s="1"/>
  <c r="K11" i="94"/>
  <c r="L11" i="94" s="1"/>
  <c r="K124" i="111"/>
  <c r="L124" i="111" s="1"/>
  <c r="K116" i="111"/>
  <c r="L116" i="111" s="1"/>
  <c r="K108" i="111"/>
  <c r="L108" i="111" s="1"/>
  <c r="K100" i="111"/>
  <c r="L100" i="111" s="1"/>
  <c r="K92" i="111"/>
  <c r="L92" i="111" s="1"/>
  <c r="K84" i="111"/>
  <c r="L84" i="111" s="1"/>
  <c r="K76" i="111"/>
  <c r="L76" i="111" s="1"/>
  <c r="K68" i="111"/>
  <c r="L68" i="111" s="1"/>
  <c r="K60" i="111"/>
  <c r="L60" i="111" s="1"/>
  <c r="K52" i="111"/>
  <c r="L52" i="111" s="1"/>
  <c r="K144" i="111"/>
  <c r="L144" i="111" s="1"/>
  <c r="V98" i="94"/>
  <c r="V96" i="111"/>
  <c r="V97" i="94"/>
  <c r="V91" i="94"/>
  <c r="V84" i="94"/>
  <c r="V81" i="94"/>
  <c r="V82" i="95"/>
  <c r="V81" i="95"/>
  <c r="V78" i="95"/>
  <c r="K43" i="93"/>
  <c r="L43" i="93" s="1"/>
  <c r="K116" i="95"/>
  <c r="L116" i="95" s="1"/>
  <c r="V85" i="95"/>
  <c r="K36" i="94"/>
  <c r="L36" i="94" s="1"/>
  <c r="K120" i="95"/>
  <c r="L120" i="95" s="1"/>
  <c r="V80" i="95"/>
  <c r="V93" i="95"/>
  <c r="V77" i="95"/>
  <c r="V75" i="95"/>
  <c r="K28" i="94"/>
  <c r="L28" i="94" s="1"/>
  <c r="V83" i="95"/>
  <c r="K40" i="94"/>
  <c r="L40" i="94" s="1"/>
  <c r="K125" i="105"/>
  <c r="L125" i="105" s="1"/>
  <c r="K93" i="105"/>
  <c r="L93" i="105" s="1"/>
  <c r="V95" i="105"/>
  <c r="V82" i="105"/>
  <c r="V74" i="105"/>
  <c r="V97" i="95"/>
  <c r="K87" i="105"/>
  <c r="L87" i="105" s="1"/>
  <c r="V78" i="105"/>
  <c r="K150" i="95"/>
  <c r="L150" i="95" s="1"/>
  <c r="V89" i="95"/>
  <c r="K68" i="105"/>
  <c r="L68" i="105" s="1"/>
  <c r="V87" i="105"/>
  <c r="V84" i="105"/>
  <c r="V80" i="105"/>
  <c r="V75" i="105"/>
  <c r="V83" i="105"/>
  <c r="V77" i="105"/>
  <c r="K81" i="95"/>
  <c r="L81" i="95" s="1"/>
  <c r="K73" i="95"/>
  <c r="L73" i="95" s="1"/>
  <c r="K65" i="95"/>
  <c r="L65" i="95" s="1"/>
  <c r="K57" i="95"/>
  <c r="L57" i="95" s="1"/>
  <c r="K49" i="95"/>
  <c r="L49" i="95" s="1"/>
  <c r="K142" i="95"/>
  <c r="L142" i="95" s="1"/>
  <c r="V76" i="105"/>
  <c r="K31" i="105"/>
  <c r="L31" i="105" s="1"/>
  <c r="K59" i="105"/>
  <c r="L59" i="105" s="1"/>
  <c r="K43" i="105"/>
  <c r="L43" i="105" s="1"/>
  <c r="V100" i="121" l="1"/>
  <c r="V101" i="132"/>
  <c r="V104" i="135"/>
  <c r="M151" i="135"/>
  <c r="P151" i="135" s="1"/>
  <c r="V74" i="94"/>
  <c r="V87" i="96"/>
  <c r="V75" i="122"/>
  <c r="V70" i="131"/>
  <c r="V66" i="116"/>
  <c r="M144" i="134"/>
  <c r="P144" i="134" s="1"/>
  <c r="V97" i="134"/>
  <c r="N5" i="96"/>
  <c r="M31" i="135"/>
  <c r="P31" i="135" s="1"/>
  <c r="V69" i="135"/>
  <c r="V65" i="134"/>
  <c r="M27" i="134"/>
  <c r="P27" i="134" s="1"/>
  <c r="V66" i="94"/>
  <c r="V95" i="95"/>
  <c r="N2" i="95" s="1"/>
  <c r="V78" i="94"/>
  <c r="V69" i="111"/>
  <c r="N2" i="111" s="1"/>
  <c r="V89" i="132"/>
  <c r="V98" i="116"/>
  <c r="V94" i="131"/>
  <c r="M28" i="135"/>
  <c r="P28" i="135" s="1"/>
  <c r="V66" i="135"/>
  <c r="V81" i="105"/>
  <c r="V81" i="93"/>
  <c r="N2" i="93" s="1"/>
  <c r="M22" i="93" s="1"/>
  <c r="V69" i="105"/>
  <c r="N2" i="96"/>
  <c r="M85" i="96" s="1"/>
  <c r="V103" i="95"/>
  <c r="N5" i="95" s="1"/>
  <c r="V85" i="120"/>
  <c r="N2" i="120" s="1"/>
  <c r="M152" i="120" s="1"/>
  <c r="M36" i="135"/>
  <c r="P36" i="135" s="1"/>
  <c r="V74" i="135"/>
  <c r="M32" i="135"/>
  <c r="P32" i="135" s="1"/>
  <c r="V70" i="135"/>
  <c r="V81" i="111"/>
  <c r="V102" i="116"/>
  <c r="V73" i="132"/>
  <c r="M142" i="134"/>
  <c r="P142" i="134" s="1"/>
  <c r="V95" i="134"/>
  <c r="V77" i="132"/>
  <c r="V85" i="132"/>
  <c r="V96" i="121"/>
  <c r="V83" i="122"/>
  <c r="V97" i="111"/>
  <c r="N2" i="94"/>
  <c r="N5" i="94"/>
  <c r="V64" i="121"/>
  <c r="V88" i="121"/>
  <c r="M136" i="134"/>
  <c r="P136" i="134" s="1"/>
  <c r="V89" i="134"/>
  <c r="M138" i="111" l="1"/>
  <c r="M11" i="111"/>
  <c r="M19" i="111"/>
  <c r="M27" i="111"/>
  <c r="M51" i="111"/>
  <c r="M59" i="111"/>
  <c r="M67" i="111"/>
  <c r="M75" i="111"/>
  <c r="M83" i="111"/>
  <c r="M91" i="111"/>
  <c r="M99" i="111"/>
  <c r="M107" i="111"/>
  <c r="M115" i="111"/>
  <c r="M123" i="111"/>
  <c r="M145" i="111"/>
  <c r="M10" i="111"/>
  <c r="M28" i="111"/>
  <c r="M34" i="111"/>
  <c r="M190" i="111"/>
  <c r="M176" i="111"/>
  <c r="M178" i="111"/>
  <c r="M186" i="111"/>
  <c r="M166" i="111"/>
  <c r="M158" i="111"/>
  <c r="M180" i="111"/>
  <c r="M152" i="111"/>
  <c r="M97" i="111"/>
  <c r="M146" i="111"/>
  <c r="M114" i="111"/>
  <c r="M102" i="111"/>
  <c r="M135" i="111"/>
  <c r="M122" i="111"/>
  <c r="M81" i="111"/>
  <c r="M12" i="111"/>
  <c r="M131" i="111"/>
  <c r="M77" i="111"/>
  <c r="M36" i="111"/>
  <c r="M74" i="111"/>
  <c r="M55" i="111"/>
  <c r="M98" i="111"/>
  <c r="M89" i="111"/>
  <c r="M168" i="111"/>
  <c r="M94" i="111"/>
  <c r="M82" i="111"/>
  <c r="M37" i="111"/>
  <c r="M93" i="111"/>
  <c r="M90" i="111"/>
  <c r="M78" i="111"/>
  <c r="M29" i="111"/>
  <c r="M7" i="111"/>
  <c r="M71" i="111"/>
  <c r="M140" i="111"/>
  <c r="M41" i="111"/>
  <c r="M53" i="111"/>
  <c r="M119" i="111"/>
  <c r="M101" i="111"/>
  <c r="M25" i="111"/>
  <c r="M26" i="111"/>
  <c r="M188" i="111"/>
  <c r="M164" i="111"/>
  <c r="M85" i="111"/>
  <c r="M133" i="111"/>
  <c r="M23" i="111"/>
  <c r="M50" i="111"/>
  <c r="M87" i="111"/>
  <c r="M30" i="111"/>
  <c r="M58" i="111"/>
  <c r="M69" i="111"/>
  <c r="M121" i="111"/>
  <c r="M57" i="111"/>
  <c r="M17" i="111"/>
  <c r="M147" i="111"/>
  <c r="M139" i="111"/>
  <c r="M142" i="111"/>
  <c r="M172" i="111"/>
  <c r="M160" i="111"/>
  <c r="M182" i="111"/>
  <c r="M79" i="111"/>
  <c r="M35" i="111"/>
  <c r="M9" i="111"/>
  <c r="M73" i="111"/>
  <c r="M127" i="111"/>
  <c r="M63" i="111"/>
  <c r="M150" i="111"/>
  <c r="M118" i="111"/>
  <c r="M54" i="111"/>
  <c r="M134" i="111"/>
  <c r="M32" i="111"/>
  <c r="M14" i="111"/>
  <c r="M137" i="111"/>
  <c r="M148" i="111"/>
  <c r="M141" i="111"/>
  <c r="M156" i="111"/>
  <c r="M174" i="111"/>
  <c r="M129" i="111"/>
  <c r="M65" i="111"/>
  <c r="M132" i="111"/>
  <c r="M70" i="111"/>
  <c r="M149" i="111"/>
  <c r="M113" i="111"/>
  <c r="M49" i="111"/>
  <c r="M21" i="111"/>
  <c r="M109" i="111"/>
  <c r="M151" i="111"/>
  <c r="M95" i="111"/>
  <c r="M86" i="111"/>
  <c r="M40" i="111"/>
  <c r="M170" i="111"/>
  <c r="M13" i="111"/>
  <c r="M126" i="111"/>
  <c r="M62" i="111"/>
  <c r="M44" i="111"/>
  <c r="M125" i="111"/>
  <c r="M61" i="111"/>
  <c r="M33" i="111"/>
  <c r="M110" i="111"/>
  <c r="M46" i="111"/>
  <c r="M130" i="111"/>
  <c r="M103" i="111"/>
  <c r="M45" i="111"/>
  <c r="M143" i="111"/>
  <c r="M136" i="111"/>
  <c r="M106" i="111"/>
  <c r="M162" i="111"/>
  <c r="M117" i="111"/>
  <c r="M20" i="111"/>
  <c r="M38" i="111"/>
  <c r="M184" i="111"/>
  <c r="M154" i="111"/>
  <c r="M18" i="111"/>
  <c r="M111" i="111"/>
  <c r="M47" i="111"/>
  <c r="M39" i="111"/>
  <c r="M105" i="111"/>
  <c r="M15" i="111"/>
  <c r="M22" i="111"/>
  <c r="M66" i="111"/>
  <c r="M42" i="111"/>
  <c r="M52" i="111"/>
  <c r="M124" i="111"/>
  <c r="M68" i="111"/>
  <c r="M24" i="111"/>
  <c r="M161" i="111"/>
  <c r="M48" i="111"/>
  <c r="M163" i="111"/>
  <c r="M155" i="111"/>
  <c r="M92" i="111"/>
  <c r="M169" i="111"/>
  <c r="M96" i="111"/>
  <c r="M159" i="111"/>
  <c r="M165" i="111"/>
  <c r="M112" i="111"/>
  <c r="M171" i="111"/>
  <c r="M175" i="111"/>
  <c r="M16" i="111"/>
  <c r="M64" i="111"/>
  <c r="M56" i="111"/>
  <c r="M128" i="111"/>
  <c r="M187" i="111"/>
  <c r="M80" i="111"/>
  <c r="M100" i="111"/>
  <c r="M173" i="111"/>
  <c r="M177" i="111"/>
  <c r="M167" i="111"/>
  <c r="M120" i="111"/>
  <c r="M84" i="111"/>
  <c r="M116" i="111"/>
  <c r="M144" i="111"/>
  <c r="M43" i="111"/>
  <c r="M108" i="111"/>
  <c r="M153" i="111"/>
  <c r="M179" i="111"/>
  <c r="M76" i="111"/>
  <c r="M31" i="111"/>
  <c r="M183" i="111"/>
  <c r="M104" i="111"/>
  <c r="M181" i="111"/>
  <c r="M8" i="111"/>
  <c r="M185" i="111"/>
  <c r="M157" i="111"/>
  <c r="M72" i="111"/>
  <c r="M191" i="111"/>
  <c r="M189" i="111"/>
  <c r="M6" i="111"/>
  <c r="M60" i="111"/>
  <c r="M88" i="111"/>
  <c r="M38" i="95"/>
  <c r="M41" i="95"/>
  <c r="M146" i="95"/>
  <c r="M28" i="95"/>
  <c r="M32" i="95"/>
  <c r="M147" i="95"/>
  <c r="M151" i="95"/>
  <c r="M102" i="95"/>
  <c r="M110" i="95"/>
  <c r="M119" i="95"/>
  <c r="M131" i="95"/>
  <c r="M137" i="95"/>
  <c r="M36" i="95"/>
  <c r="M115" i="95"/>
  <c r="M133" i="95"/>
  <c r="M138" i="95"/>
  <c r="M143" i="95"/>
  <c r="M100" i="95"/>
  <c r="M103" i="95"/>
  <c r="M111" i="95"/>
  <c r="M118" i="95"/>
  <c r="M134" i="95"/>
  <c r="M139" i="95"/>
  <c r="M145" i="95"/>
  <c r="M30" i="95"/>
  <c r="M35" i="95"/>
  <c r="M26" i="95"/>
  <c r="M31" i="95"/>
  <c r="M148" i="95"/>
  <c r="M27" i="95"/>
  <c r="M33" i="95"/>
  <c r="M149" i="95"/>
  <c r="M29" i="95"/>
  <c r="M34" i="95"/>
  <c r="M191" i="95"/>
  <c r="M177" i="95"/>
  <c r="M189" i="95"/>
  <c r="M175" i="95"/>
  <c r="M161" i="95"/>
  <c r="M173" i="95"/>
  <c r="M159" i="95"/>
  <c r="M187" i="95"/>
  <c r="M169" i="95"/>
  <c r="M155" i="95"/>
  <c r="M153" i="95"/>
  <c r="M181" i="95"/>
  <c r="M183" i="95"/>
  <c r="M179" i="95"/>
  <c r="M171" i="95"/>
  <c r="M163" i="95"/>
  <c r="M167" i="95"/>
  <c r="M185" i="95"/>
  <c r="M193" i="95"/>
  <c r="M164" i="95"/>
  <c r="M190" i="95"/>
  <c r="M182" i="95"/>
  <c r="M174" i="95"/>
  <c r="M165" i="95"/>
  <c r="M157" i="95"/>
  <c r="M192" i="95"/>
  <c r="M188" i="95"/>
  <c r="M160" i="95"/>
  <c r="M12" i="95"/>
  <c r="M128" i="95"/>
  <c r="M61" i="95"/>
  <c r="M43" i="95"/>
  <c r="M80" i="95"/>
  <c r="M87" i="95"/>
  <c r="M108" i="95"/>
  <c r="M66" i="95"/>
  <c r="M96" i="95"/>
  <c r="M89" i="95"/>
  <c r="M62" i="95"/>
  <c r="M79" i="95"/>
  <c r="M85" i="95"/>
  <c r="M71" i="95"/>
  <c r="M37" i="95"/>
  <c r="M135" i="95"/>
  <c r="M186" i="95"/>
  <c r="M158" i="95"/>
  <c r="M6" i="95"/>
  <c r="M9" i="95"/>
  <c r="M58" i="95"/>
  <c r="M109" i="95"/>
  <c r="M77" i="95"/>
  <c r="M76" i="95"/>
  <c r="M94" i="95"/>
  <c r="M105" i="95"/>
  <c r="M10" i="95"/>
  <c r="M113" i="95"/>
  <c r="M39" i="95"/>
  <c r="M7" i="95"/>
  <c r="M184" i="95"/>
  <c r="M156" i="95"/>
  <c r="M25" i="95"/>
  <c r="M24" i="95"/>
  <c r="M18" i="95"/>
  <c r="M130" i="95"/>
  <c r="M126" i="95"/>
  <c r="M129" i="95"/>
  <c r="M54" i="95"/>
  <c r="M104" i="95"/>
  <c r="M74" i="95"/>
  <c r="M56" i="95"/>
  <c r="M86" i="95"/>
  <c r="M99" i="95"/>
  <c r="M59" i="95"/>
  <c r="M68" i="95"/>
  <c r="M82" i="95"/>
  <c r="M55" i="95"/>
  <c r="M106" i="95"/>
  <c r="M141" i="95"/>
  <c r="M91" i="95"/>
  <c r="M180" i="95"/>
  <c r="M178" i="95"/>
  <c r="M154" i="95"/>
  <c r="M17" i="95"/>
  <c r="M16" i="95"/>
  <c r="M22" i="95"/>
  <c r="M121" i="95"/>
  <c r="M107" i="95"/>
  <c r="M123" i="95"/>
  <c r="M122" i="95"/>
  <c r="M51" i="95"/>
  <c r="M101" i="95"/>
  <c r="M40" i="95"/>
  <c r="M70" i="95"/>
  <c r="M53" i="95"/>
  <c r="M83" i="95"/>
  <c r="M97" i="95"/>
  <c r="M48" i="95"/>
  <c r="M78" i="95"/>
  <c r="M67" i="95"/>
  <c r="M50" i="95"/>
  <c r="M63" i="95"/>
  <c r="M93" i="95"/>
  <c r="M140" i="95"/>
  <c r="M136" i="95"/>
  <c r="M75" i="95"/>
  <c r="M117" i="95"/>
  <c r="M64" i="95"/>
  <c r="M69" i="95"/>
  <c r="M172" i="95"/>
  <c r="M176" i="95"/>
  <c r="M11" i="95"/>
  <c r="M19" i="95"/>
  <c r="M152" i="95"/>
  <c r="M112" i="95"/>
  <c r="M44" i="95"/>
  <c r="M92" i="95"/>
  <c r="M84" i="95"/>
  <c r="M72" i="95"/>
  <c r="M132" i="95"/>
  <c r="M162" i="95"/>
  <c r="M170" i="95"/>
  <c r="M15" i="95"/>
  <c r="M14" i="95"/>
  <c r="M20" i="95"/>
  <c r="M125" i="95"/>
  <c r="M127" i="95"/>
  <c r="M98" i="95"/>
  <c r="M88" i="95"/>
  <c r="M47" i="95"/>
  <c r="M124" i="95"/>
  <c r="M46" i="95"/>
  <c r="M52" i="95"/>
  <c r="M90" i="95"/>
  <c r="M45" i="95"/>
  <c r="M8" i="95"/>
  <c r="M114" i="95"/>
  <c r="M144" i="95"/>
  <c r="M42" i="95"/>
  <c r="M168" i="95"/>
  <c r="M60" i="95"/>
  <c r="M166" i="95"/>
  <c r="M23" i="95"/>
  <c r="M95" i="95"/>
  <c r="M116" i="95"/>
  <c r="M81" i="95"/>
  <c r="M13" i="95"/>
  <c r="M120" i="95"/>
  <c r="M142" i="95"/>
  <c r="M21" i="95"/>
  <c r="M65" i="95"/>
  <c r="M150" i="95"/>
  <c r="M57" i="95"/>
  <c r="M73" i="95"/>
  <c r="M49" i="95"/>
  <c r="M30" i="94"/>
  <c r="M149" i="94"/>
  <c r="M45" i="94"/>
  <c r="M141" i="94"/>
  <c r="M146" i="94"/>
  <c r="M47" i="94"/>
  <c r="M55" i="94"/>
  <c r="M63" i="94"/>
  <c r="M71" i="94"/>
  <c r="M79" i="94"/>
  <c r="M87" i="94"/>
  <c r="M95" i="94"/>
  <c r="M103" i="94"/>
  <c r="M111" i="94"/>
  <c r="M119" i="94"/>
  <c r="M127" i="94"/>
  <c r="M133" i="94"/>
  <c r="M147" i="94"/>
  <c r="M27" i="94"/>
  <c r="M32" i="94"/>
  <c r="M148" i="94"/>
  <c r="M33" i="94"/>
  <c r="M150" i="94"/>
  <c r="M29" i="94"/>
  <c r="M18" i="94"/>
  <c r="M35" i="94"/>
  <c r="M151" i="94"/>
  <c r="M22" i="94"/>
  <c r="M9" i="94"/>
  <c r="M104" i="94"/>
  <c r="M134" i="94"/>
  <c r="M53" i="94"/>
  <c r="M107" i="94"/>
  <c r="M123" i="94"/>
  <c r="M139" i="94"/>
  <c r="M122" i="94"/>
  <c r="M61" i="94"/>
  <c r="M128" i="94"/>
  <c r="M54" i="94"/>
  <c r="M100" i="94"/>
  <c r="M10" i="94"/>
  <c r="M37" i="94"/>
  <c r="M113" i="94"/>
  <c r="M83" i="94"/>
  <c r="M59" i="94"/>
  <c r="M64" i="94"/>
  <c r="M116" i="94"/>
  <c r="M131" i="94"/>
  <c r="M108" i="94"/>
  <c r="M12" i="94"/>
  <c r="M16" i="94"/>
  <c r="M97" i="94"/>
  <c r="M93" i="94"/>
  <c r="M38" i="94"/>
  <c r="M109" i="94"/>
  <c r="M112" i="94"/>
  <c r="M142" i="94"/>
  <c r="M26" i="94"/>
  <c r="M121" i="94"/>
  <c r="M51" i="94"/>
  <c r="M43" i="94"/>
  <c r="M92" i="94"/>
  <c r="M137" i="94"/>
  <c r="M69" i="94"/>
  <c r="M24" i="94"/>
  <c r="M94" i="94"/>
  <c r="M39" i="94"/>
  <c r="M117" i="94"/>
  <c r="M143" i="94"/>
  <c r="M66" i="94"/>
  <c r="M106" i="94"/>
  <c r="M82" i="94"/>
  <c r="M136" i="94"/>
  <c r="M105" i="94"/>
  <c r="M135" i="94"/>
  <c r="M31" i="94"/>
  <c r="M125" i="94"/>
  <c r="M145" i="94"/>
  <c r="M118" i="94"/>
  <c r="M84" i="94"/>
  <c r="M70" i="94"/>
  <c r="M41" i="94"/>
  <c r="M52" i="94"/>
  <c r="M140" i="94"/>
  <c r="M21" i="94"/>
  <c r="M91" i="94"/>
  <c r="M90" i="94"/>
  <c r="M56" i="94"/>
  <c r="M96" i="94"/>
  <c r="M72" i="94"/>
  <c r="M44" i="94"/>
  <c r="M102" i="94"/>
  <c r="M98" i="94"/>
  <c r="M115" i="94"/>
  <c r="M144" i="94"/>
  <c r="M76" i="94"/>
  <c r="M101" i="94"/>
  <c r="M68" i="94"/>
  <c r="M48" i="94"/>
  <c r="M57" i="94"/>
  <c r="M8" i="94"/>
  <c r="M77" i="94"/>
  <c r="M80" i="94"/>
  <c r="M42" i="94"/>
  <c r="M130" i="94"/>
  <c r="M49" i="94"/>
  <c r="M89" i="94"/>
  <c r="M65" i="94"/>
  <c r="M99" i="94"/>
  <c r="M132" i="94"/>
  <c r="M88" i="94"/>
  <c r="M129" i="94"/>
  <c r="M78" i="94"/>
  <c r="M126" i="94"/>
  <c r="M20" i="94"/>
  <c r="M50" i="94"/>
  <c r="M34" i="94"/>
  <c r="M73" i="94"/>
  <c r="M120" i="94"/>
  <c r="M46" i="94"/>
  <c r="M86" i="94"/>
  <c r="M62" i="94"/>
  <c r="M85" i="94"/>
  <c r="M81" i="94"/>
  <c r="M74" i="94"/>
  <c r="M138" i="94"/>
  <c r="M124" i="94"/>
  <c r="M60" i="94"/>
  <c r="M58" i="94"/>
  <c r="M67" i="94"/>
  <c r="M75" i="94"/>
  <c r="M17" i="94"/>
  <c r="M25" i="94"/>
  <c r="M14" i="94"/>
  <c r="M13" i="94"/>
  <c r="M114" i="94"/>
  <c r="M110" i="94"/>
  <c r="M178" i="120"/>
  <c r="M9" i="120"/>
  <c r="M7" i="94"/>
  <c r="M43" i="93"/>
  <c r="M18" i="93"/>
  <c r="M28" i="94"/>
  <c r="N5" i="131"/>
  <c r="N2" i="131"/>
  <c r="M14" i="93"/>
  <c r="M162" i="120"/>
  <c r="M132" i="120"/>
  <c r="M75" i="120"/>
  <c r="M11" i="94"/>
  <c r="M77" i="96"/>
  <c r="N5" i="111"/>
  <c r="N5" i="122"/>
  <c r="N2" i="122"/>
  <c r="M137" i="120"/>
  <c r="M136" i="120"/>
  <c r="M144" i="120"/>
  <c r="M142" i="120"/>
  <c r="M140" i="120"/>
  <c r="M138" i="120"/>
  <c r="M37" i="120"/>
  <c r="M100" i="120"/>
  <c r="M96" i="120"/>
  <c r="M27" i="120"/>
  <c r="M35" i="120"/>
  <c r="M85" i="120"/>
  <c r="M36" i="120"/>
  <c r="M26" i="120"/>
  <c r="M34" i="120"/>
  <c r="M33" i="120"/>
  <c r="M91" i="120"/>
  <c r="M32" i="120"/>
  <c r="M103" i="120"/>
  <c r="M31" i="120"/>
  <c r="M98" i="120"/>
  <c r="M76" i="120"/>
  <c r="M90" i="120"/>
  <c r="M30" i="120"/>
  <c r="M148" i="120"/>
  <c r="M52" i="120"/>
  <c r="M150" i="120"/>
  <c r="M179" i="120"/>
  <c r="M10" i="120"/>
  <c r="M180" i="120"/>
  <c r="M163" i="120"/>
  <c r="M28" i="120"/>
  <c r="M147" i="120"/>
  <c r="M165" i="120"/>
  <c r="M102" i="120"/>
  <c r="M21" i="120"/>
  <c r="M29" i="120"/>
  <c r="M181" i="120"/>
  <c r="M182" i="120"/>
  <c r="M149" i="120"/>
  <c r="M169" i="120"/>
  <c r="M175" i="120"/>
  <c r="M151" i="120"/>
  <c r="M164" i="120"/>
  <c r="M189" i="120"/>
  <c r="M187" i="120"/>
  <c r="M173" i="120"/>
  <c r="M171" i="120"/>
  <c r="M174" i="120"/>
  <c r="M159" i="120"/>
  <c r="M22" i="120"/>
  <c r="M158" i="120"/>
  <c r="M11" i="120"/>
  <c r="M166" i="120"/>
  <c r="M50" i="120"/>
  <c r="M67" i="120"/>
  <c r="M77" i="120"/>
  <c r="M54" i="120"/>
  <c r="M20" i="120"/>
  <c r="M69" i="120"/>
  <c r="M89" i="120"/>
  <c r="M123" i="120"/>
  <c r="M127" i="120"/>
  <c r="M141" i="120"/>
  <c r="M155" i="120"/>
  <c r="M157" i="120"/>
  <c r="M51" i="120"/>
  <c r="M71" i="120"/>
  <c r="M14" i="120"/>
  <c r="M80" i="120"/>
  <c r="M15" i="120"/>
  <c r="M92" i="120"/>
  <c r="M87" i="120"/>
  <c r="M88" i="120"/>
  <c r="M124" i="120"/>
  <c r="M111" i="120"/>
  <c r="M119" i="120"/>
  <c r="M131" i="120"/>
  <c r="M120" i="120"/>
  <c r="M133" i="120"/>
  <c r="M139" i="120"/>
  <c r="M145" i="120"/>
  <c r="M39" i="120"/>
  <c r="M185" i="120"/>
  <c r="M24" i="120"/>
  <c r="M12" i="120"/>
  <c r="M114" i="120"/>
  <c r="M125" i="120"/>
  <c r="M59" i="120"/>
  <c r="M48" i="120"/>
  <c r="M17" i="120"/>
  <c r="M118" i="120"/>
  <c r="M130" i="120"/>
  <c r="M41" i="120"/>
  <c r="M13" i="120"/>
  <c r="M18" i="120"/>
  <c r="M126" i="120"/>
  <c r="M64" i="120"/>
  <c r="M81" i="120"/>
  <c r="M49" i="120"/>
  <c r="M86" i="120"/>
  <c r="M46" i="120"/>
  <c r="M60" i="120"/>
  <c r="M66" i="120"/>
  <c r="M115" i="120"/>
  <c r="M112" i="120"/>
  <c r="M43" i="120"/>
  <c r="M45" i="120"/>
  <c r="M135" i="120"/>
  <c r="M143" i="120"/>
  <c r="M68" i="120"/>
  <c r="M23" i="120"/>
  <c r="M94" i="120"/>
  <c r="M65" i="120"/>
  <c r="M129" i="120"/>
  <c r="M105" i="120"/>
  <c r="M110" i="120"/>
  <c r="M113" i="120"/>
  <c r="M134" i="120"/>
  <c r="M44" i="120"/>
  <c r="M6" i="120"/>
  <c r="M72" i="120"/>
  <c r="M61" i="120"/>
  <c r="M56" i="120"/>
  <c r="M8" i="120"/>
  <c r="M82" i="120"/>
  <c r="M58" i="120"/>
  <c r="M95" i="120"/>
  <c r="M97" i="120"/>
  <c r="M107" i="120"/>
  <c r="M116" i="120"/>
  <c r="M117" i="120"/>
  <c r="M42" i="120"/>
  <c r="M128" i="120"/>
  <c r="M177" i="120"/>
  <c r="M153" i="120"/>
  <c r="M183" i="120"/>
  <c r="M74" i="120"/>
  <c r="M57" i="120"/>
  <c r="M7" i="120"/>
  <c r="M99" i="120"/>
  <c r="M93" i="120"/>
  <c r="M104" i="120"/>
  <c r="M106" i="120"/>
  <c r="M40" i="120"/>
  <c r="M121" i="120"/>
  <c r="M146" i="120"/>
  <c r="M167" i="120"/>
  <c r="M161" i="120"/>
  <c r="M16" i="120"/>
  <c r="M19" i="120"/>
  <c r="M63" i="120"/>
  <c r="M53" i="120"/>
  <c r="M78" i="120"/>
  <c r="M73" i="120"/>
  <c r="M62" i="120"/>
  <c r="M70" i="120"/>
  <c r="M84" i="120"/>
  <c r="M101" i="120"/>
  <c r="M122" i="120"/>
  <c r="M108" i="120"/>
  <c r="M109" i="120"/>
  <c r="M38" i="120"/>
  <c r="M19" i="94"/>
  <c r="M79" i="96"/>
  <c r="M25" i="120"/>
  <c r="M55" i="120"/>
  <c r="N2" i="121"/>
  <c r="N5" i="121"/>
  <c r="M13" i="96"/>
  <c r="N5" i="132"/>
  <c r="N2" i="132"/>
  <c r="M6" i="94"/>
  <c r="M15" i="94"/>
  <c r="M156" i="96"/>
  <c r="M134" i="96"/>
  <c r="M36" i="94"/>
  <c r="M23" i="94"/>
  <c r="M154" i="120"/>
  <c r="M83" i="96"/>
  <c r="M168" i="120"/>
  <c r="M40" i="94"/>
  <c r="M176" i="120"/>
  <c r="M160" i="120"/>
  <c r="M186" i="120"/>
  <c r="M146" i="96"/>
  <c r="M143" i="96"/>
  <c r="M139" i="96"/>
  <c r="M137" i="96"/>
  <c r="M127" i="96"/>
  <c r="M120" i="96"/>
  <c r="M135" i="96"/>
  <c r="M121" i="96"/>
  <c r="M133" i="96"/>
  <c r="M128" i="96"/>
  <c r="M122" i="96"/>
  <c r="M131" i="96"/>
  <c r="M145" i="96"/>
  <c r="M129" i="96"/>
  <c r="M36" i="96"/>
  <c r="M37" i="96"/>
  <c r="M31" i="96"/>
  <c r="M30" i="96"/>
  <c r="M148" i="96"/>
  <c r="M29" i="96"/>
  <c r="M147" i="96"/>
  <c r="M78" i="96"/>
  <c r="M28" i="96"/>
  <c r="M150" i="96"/>
  <c r="M59" i="96"/>
  <c r="M27" i="96"/>
  <c r="M35" i="96"/>
  <c r="M53" i="96"/>
  <c r="M70" i="96"/>
  <c r="M66" i="96"/>
  <c r="M62" i="96"/>
  <c r="M34" i="96"/>
  <c r="M60" i="96"/>
  <c r="M17" i="96"/>
  <c r="M149" i="96"/>
  <c r="M82" i="96"/>
  <c r="M46" i="96"/>
  <c r="M26" i="96"/>
  <c r="M54" i="96"/>
  <c r="M32" i="96"/>
  <c r="M151" i="96"/>
  <c r="M74" i="96"/>
  <c r="M33" i="96"/>
  <c r="M20" i="96"/>
  <c r="M169" i="96"/>
  <c r="M154" i="96"/>
  <c r="M187" i="96"/>
  <c r="M19" i="96"/>
  <c r="M75" i="96"/>
  <c r="M11" i="96"/>
  <c r="M58" i="96"/>
  <c r="M69" i="96"/>
  <c r="M91" i="96"/>
  <c r="M110" i="96"/>
  <c r="M111" i="96"/>
  <c r="M100" i="96"/>
  <c r="M87" i="96"/>
  <c r="M45" i="96"/>
  <c r="M40" i="96"/>
  <c r="M142" i="96"/>
  <c r="M189" i="96"/>
  <c r="M15" i="96"/>
  <c r="M159" i="96"/>
  <c r="M178" i="96"/>
  <c r="M6" i="96"/>
  <c r="M57" i="96"/>
  <c r="M49" i="96"/>
  <c r="M55" i="96"/>
  <c r="M64" i="96"/>
  <c r="M84" i="96"/>
  <c r="M98" i="96"/>
  <c r="M125" i="96"/>
  <c r="M89" i="96"/>
  <c r="M86" i="96"/>
  <c r="M144" i="96"/>
  <c r="M138" i="96"/>
  <c r="M14" i="96"/>
  <c r="M179" i="96"/>
  <c r="M152" i="96"/>
  <c r="M185" i="96"/>
  <c r="M168" i="96"/>
  <c r="M61" i="96"/>
  <c r="M71" i="96"/>
  <c r="M92" i="96"/>
  <c r="M99" i="96"/>
  <c r="M126" i="96"/>
  <c r="M106" i="96"/>
  <c r="M95" i="96"/>
  <c r="M132" i="96"/>
  <c r="M41" i="96"/>
  <c r="M12" i="96"/>
  <c r="M170" i="96"/>
  <c r="M184" i="96"/>
  <c r="M175" i="96"/>
  <c r="M165" i="96"/>
  <c r="M8" i="96"/>
  <c r="M116" i="96"/>
  <c r="M51" i="96"/>
  <c r="M68" i="96"/>
  <c r="M93" i="96"/>
  <c r="M105" i="96"/>
  <c r="M113" i="96"/>
  <c r="M94" i="96"/>
  <c r="M42" i="96"/>
  <c r="M180" i="96"/>
  <c r="M10" i="96"/>
  <c r="M160" i="96"/>
  <c r="M181" i="96"/>
  <c r="M183" i="96"/>
  <c r="M186" i="96"/>
  <c r="M166" i="96"/>
  <c r="M9" i="96"/>
  <c r="M155" i="96"/>
  <c r="M48" i="96"/>
  <c r="M47" i="96"/>
  <c r="M63" i="96"/>
  <c r="M117" i="96"/>
  <c r="M123" i="96"/>
  <c r="M104" i="96"/>
  <c r="M101" i="96"/>
  <c r="M38" i="96"/>
  <c r="M140" i="96"/>
  <c r="M44" i="96"/>
  <c r="M39" i="96"/>
  <c r="M177" i="96"/>
  <c r="M157" i="96"/>
  <c r="M171" i="96"/>
  <c r="M174" i="96"/>
  <c r="M7" i="96"/>
  <c r="M153" i="96"/>
  <c r="M56" i="96"/>
  <c r="M108" i="96"/>
  <c r="M50" i="96"/>
  <c r="M72" i="96"/>
  <c r="M52" i="96"/>
  <c r="M65" i="96"/>
  <c r="M76" i="96"/>
  <c r="M130" i="96"/>
  <c r="M97" i="96"/>
  <c r="M112" i="96"/>
  <c r="M88" i="96"/>
  <c r="M114" i="96"/>
  <c r="M115" i="96"/>
  <c r="M136" i="96"/>
  <c r="M141" i="96"/>
  <c r="M167" i="96"/>
  <c r="M25" i="96"/>
  <c r="M182" i="96"/>
  <c r="M162" i="96"/>
  <c r="M22" i="96"/>
  <c r="M23" i="96"/>
  <c r="M173" i="96"/>
  <c r="M24" i="96"/>
  <c r="M102" i="96"/>
  <c r="M21" i="96"/>
  <c r="M109" i="96"/>
  <c r="M118" i="96"/>
  <c r="M119" i="96"/>
  <c r="M124" i="96"/>
  <c r="M158" i="96"/>
  <c r="M18" i="96"/>
  <c r="M161" i="96"/>
  <c r="M163" i="96"/>
  <c r="M16" i="96"/>
  <c r="M67" i="96"/>
  <c r="M103" i="96"/>
  <c r="M80" i="96"/>
  <c r="M90" i="96"/>
  <c r="M96" i="96"/>
  <c r="M107" i="96"/>
  <c r="M43" i="96"/>
  <c r="M83" i="120"/>
  <c r="M81" i="96"/>
  <c r="M10" i="93"/>
  <c r="M170" i="120"/>
  <c r="N5" i="120"/>
  <c r="M156" i="120"/>
  <c r="M73" i="96"/>
  <c r="M47" i="120"/>
  <c r="M172" i="120"/>
  <c r="M188" i="96"/>
  <c r="M184" i="120"/>
  <c r="N5" i="105"/>
  <c r="N2" i="105"/>
  <c r="N5" i="116"/>
  <c r="N2" i="116"/>
  <c r="M188" i="120"/>
  <c r="M31" i="93"/>
  <c r="M38" i="93"/>
  <c r="M42" i="93"/>
  <c r="M29" i="93"/>
  <c r="M135" i="93"/>
  <c r="M141" i="93"/>
  <c r="M146" i="93"/>
  <c r="M59" i="93"/>
  <c r="M30" i="93"/>
  <c r="M147" i="93"/>
  <c r="M131" i="93"/>
  <c r="M137" i="93"/>
  <c r="M142" i="93"/>
  <c r="M36" i="93"/>
  <c r="M26" i="93"/>
  <c r="M32" i="93"/>
  <c r="M148" i="93"/>
  <c r="M133" i="93"/>
  <c r="M138" i="93"/>
  <c r="M143" i="93"/>
  <c r="M47" i="93"/>
  <c r="M67" i="93"/>
  <c r="M75" i="93"/>
  <c r="M83" i="93"/>
  <c r="M91" i="93"/>
  <c r="M99" i="93"/>
  <c r="M107" i="93"/>
  <c r="M115" i="93"/>
  <c r="M123" i="93"/>
  <c r="M149" i="93"/>
  <c r="M28" i="93"/>
  <c r="M21" i="93"/>
  <c r="M33" i="93"/>
  <c r="M162" i="93"/>
  <c r="M174" i="93"/>
  <c r="M156" i="93"/>
  <c r="M158" i="93"/>
  <c r="M186" i="93"/>
  <c r="M170" i="93"/>
  <c r="M182" i="93"/>
  <c r="M184" i="93"/>
  <c r="M168" i="93"/>
  <c r="M180" i="93"/>
  <c r="M188" i="93"/>
  <c r="M172" i="93"/>
  <c r="M164" i="93"/>
  <c r="M154" i="93"/>
  <c r="M176" i="93"/>
  <c r="M155" i="93"/>
  <c r="M178" i="93"/>
  <c r="M157" i="93"/>
  <c r="M160" i="93"/>
  <c r="M183" i="93"/>
  <c r="M166" i="93"/>
  <c r="M179" i="93"/>
  <c r="M175" i="93"/>
  <c r="M13" i="93"/>
  <c r="M101" i="93"/>
  <c r="M70" i="93"/>
  <c r="M82" i="93"/>
  <c r="M23" i="93"/>
  <c r="M121" i="93"/>
  <c r="M15" i="93"/>
  <c r="M66" i="93"/>
  <c r="M108" i="93"/>
  <c r="M89" i="93"/>
  <c r="M112" i="93"/>
  <c r="M56" i="93"/>
  <c r="M39" i="93"/>
  <c r="M113" i="93"/>
  <c r="M54" i="93"/>
  <c r="M78" i="93"/>
  <c r="M34" i="93"/>
  <c r="M136" i="93"/>
  <c r="M127" i="93"/>
  <c r="M46" i="93"/>
  <c r="M169" i="93"/>
  <c r="M173" i="93"/>
  <c r="M7" i="93"/>
  <c r="M98" i="93"/>
  <c r="M64" i="93"/>
  <c r="M76" i="93"/>
  <c r="M8" i="93"/>
  <c r="M118" i="93"/>
  <c r="M62" i="93"/>
  <c r="M71" i="93"/>
  <c r="M86" i="93"/>
  <c r="M104" i="93"/>
  <c r="M41" i="93"/>
  <c r="M52" i="93"/>
  <c r="M49" i="93"/>
  <c r="M48" i="93"/>
  <c r="M11" i="93"/>
  <c r="M40" i="93"/>
  <c r="M114" i="93"/>
  <c r="M132" i="93"/>
  <c r="M167" i="93"/>
  <c r="M171" i="93"/>
  <c r="M92" i="93"/>
  <c r="M55" i="93"/>
  <c r="M109" i="93"/>
  <c r="M130" i="93"/>
  <c r="M57" i="93"/>
  <c r="M17" i="93"/>
  <c r="M111" i="93"/>
  <c r="M65" i="93"/>
  <c r="M77" i="93"/>
  <c r="M96" i="93"/>
  <c r="M44" i="93"/>
  <c r="M140" i="93"/>
  <c r="M150" i="93"/>
  <c r="M79" i="93"/>
  <c r="M51" i="93"/>
  <c r="M189" i="93"/>
  <c r="M165" i="93"/>
  <c r="M61" i="93"/>
  <c r="M125" i="93"/>
  <c r="M106" i="93"/>
  <c r="M124" i="93"/>
  <c r="M105" i="93"/>
  <c r="M74" i="93"/>
  <c r="M88" i="93"/>
  <c r="M35" i="93"/>
  <c r="M144" i="93"/>
  <c r="M152" i="93"/>
  <c r="M90" i="93"/>
  <c r="M128" i="93"/>
  <c r="M95" i="93"/>
  <c r="M187" i="93"/>
  <c r="M163" i="93"/>
  <c r="M6" i="93"/>
  <c r="M122" i="93"/>
  <c r="M103" i="93"/>
  <c r="M100" i="93"/>
  <c r="M87" i="93"/>
  <c r="M102" i="93"/>
  <c r="M129" i="93"/>
  <c r="M68" i="93"/>
  <c r="M80" i="93"/>
  <c r="M60" i="93"/>
  <c r="M120" i="93"/>
  <c r="M185" i="93"/>
  <c r="M161" i="93"/>
  <c r="M20" i="93"/>
  <c r="M119" i="93"/>
  <c r="M24" i="93"/>
  <c r="M116" i="93"/>
  <c r="M97" i="93"/>
  <c r="M63" i="93"/>
  <c r="M81" i="93"/>
  <c r="M93" i="93"/>
  <c r="M12" i="93"/>
  <c r="M126" i="93"/>
  <c r="M72" i="93"/>
  <c r="M37" i="93"/>
  <c r="M50" i="93"/>
  <c r="M27" i="93"/>
  <c r="M45" i="93"/>
  <c r="M151" i="93"/>
  <c r="M145" i="93"/>
  <c r="M19" i="93"/>
  <c r="M94" i="93"/>
  <c r="M9" i="93"/>
  <c r="M53" i="93"/>
  <c r="M139" i="93"/>
  <c r="M85" i="93"/>
  <c r="M181" i="93"/>
  <c r="M159" i="93"/>
  <c r="M117" i="93"/>
  <c r="M58" i="93"/>
  <c r="M134" i="93"/>
  <c r="M177" i="93"/>
  <c r="M153" i="93"/>
  <c r="M110" i="93"/>
  <c r="M73" i="93"/>
  <c r="M16" i="93"/>
  <c r="M25" i="93"/>
  <c r="M69" i="93"/>
  <c r="M84" i="93"/>
  <c r="N5" i="93"/>
  <c r="M176" i="96"/>
  <c r="M164" i="96"/>
  <c r="M79" i="120"/>
  <c r="M172" i="96"/>
  <c r="M138" i="132" l="1"/>
  <c r="M134" i="132"/>
  <c r="M38" i="132"/>
  <c r="M37" i="132"/>
  <c r="M95" i="132"/>
  <c r="M104" i="132"/>
  <c r="M102" i="132"/>
  <c r="M90" i="132"/>
  <c r="M97" i="132"/>
  <c r="M55" i="132"/>
  <c r="M47" i="132"/>
  <c r="M82" i="132"/>
  <c r="M27" i="132"/>
  <c r="M30" i="132"/>
  <c r="M48" i="132"/>
  <c r="M26" i="132"/>
  <c r="M74" i="132"/>
  <c r="M56" i="132"/>
  <c r="M150" i="132"/>
  <c r="M79" i="132"/>
  <c r="M32" i="132"/>
  <c r="M34" i="132"/>
  <c r="M89" i="132"/>
  <c r="M36" i="132"/>
  <c r="M28" i="132"/>
  <c r="M151" i="132"/>
  <c r="M29" i="132"/>
  <c r="M149" i="132"/>
  <c r="M24" i="132"/>
  <c r="M20" i="132"/>
  <c r="M147" i="132"/>
  <c r="M17" i="132"/>
  <c r="M33" i="132"/>
  <c r="M14" i="132"/>
  <c r="M31" i="132"/>
  <c r="M10" i="132"/>
  <c r="M15" i="132"/>
  <c r="M19" i="132"/>
  <c r="M54" i="132"/>
  <c r="M83" i="132"/>
  <c r="M108" i="132"/>
  <c r="M141" i="132"/>
  <c r="M145" i="132"/>
  <c r="M133" i="132"/>
  <c r="M45" i="132"/>
  <c r="M23" i="132"/>
  <c r="M25" i="132"/>
  <c r="M6" i="132"/>
  <c r="M7" i="132"/>
  <c r="M22" i="132"/>
  <c r="M8" i="132"/>
  <c r="M46" i="132"/>
  <c r="M101" i="132"/>
  <c r="M84" i="132"/>
  <c r="M67" i="132"/>
  <c r="M80" i="132"/>
  <c r="M88" i="132"/>
  <c r="M92" i="132"/>
  <c r="M111" i="132"/>
  <c r="M112" i="132"/>
  <c r="M43" i="132"/>
  <c r="M11" i="132"/>
  <c r="M152" i="132"/>
  <c r="M18" i="132"/>
  <c r="M53" i="132"/>
  <c r="M78" i="132"/>
  <c r="M58" i="132"/>
  <c r="M50" i="132"/>
  <c r="M60" i="132"/>
  <c r="M68" i="132"/>
  <c r="M98" i="132"/>
  <c r="M66" i="132"/>
  <c r="M122" i="132"/>
  <c r="M123" i="132"/>
  <c r="M144" i="132"/>
  <c r="M57" i="132"/>
  <c r="M65" i="132"/>
  <c r="M87" i="132"/>
  <c r="M130" i="132"/>
  <c r="M127" i="132"/>
  <c r="M120" i="132"/>
  <c r="M129" i="132"/>
  <c r="M139" i="132"/>
  <c r="M146" i="132"/>
  <c r="M131" i="132"/>
  <c r="M124" i="132"/>
  <c r="M9" i="132"/>
  <c r="M117" i="132"/>
  <c r="M91" i="132"/>
  <c r="M49" i="132"/>
  <c r="M71" i="132"/>
  <c r="M76" i="132"/>
  <c r="M93" i="132"/>
  <c r="M94" i="132"/>
  <c r="M107" i="132"/>
  <c r="M114" i="132"/>
  <c r="M44" i="132"/>
  <c r="M128" i="132"/>
  <c r="M12" i="132"/>
  <c r="M51" i="132"/>
  <c r="M72" i="132"/>
  <c r="M86" i="132"/>
  <c r="M96" i="132"/>
  <c r="M77" i="132"/>
  <c r="M118" i="132"/>
  <c r="M137" i="132"/>
  <c r="M106" i="132"/>
  <c r="M142" i="132"/>
  <c r="M126" i="132"/>
  <c r="M105" i="132"/>
  <c r="M42" i="132"/>
  <c r="M41" i="132"/>
  <c r="M13" i="132"/>
  <c r="M21" i="132"/>
  <c r="M59" i="132"/>
  <c r="M109" i="132"/>
  <c r="M63" i="132"/>
  <c r="M62" i="132"/>
  <c r="M70" i="132"/>
  <c r="M99" i="132"/>
  <c r="M113" i="132"/>
  <c r="M115" i="132"/>
  <c r="M116" i="132"/>
  <c r="M16" i="132"/>
  <c r="M75" i="132"/>
  <c r="M103" i="132"/>
  <c r="M52" i="132"/>
  <c r="M61" i="132"/>
  <c r="M64" i="132"/>
  <c r="M69" i="132"/>
  <c r="M100" i="132"/>
  <c r="M110" i="132"/>
  <c r="M119" i="132"/>
  <c r="M121" i="132"/>
  <c r="M135" i="132"/>
  <c r="M140" i="132"/>
  <c r="M125" i="132"/>
  <c r="M143" i="132"/>
  <c r="M40" i="132"/>
  <c r="M39" i="132"/>
  <c r="M81" i="132"/>
  <c r="M35" i="132"/>
  <c r="M132" i="132"/>
  <c r="M148" i="132"/>
  <c r="M73" i="132"/>
  <c r="M85" i="132"/>
  <c r="M136" i="132"/>
  <c r="P138" i="94"/>
  <c r="J138" i="39" s="1"/>
  <c r="H108" i="150" s="1"/>
  <c r="P77" i="94"/>
  <c r="J77" i="39" s="1"/>
  <c r="H47" i="150" s="1"/>
  <c r="P145" i="94"/>
  <c r="J145" i="39" s="1"/>
  <c r="H115" i="150" s="1"/>
  <c r="P92" i="94"/>
  <c r="J92" i="39" s="1"/>
  <c r="H62" i="150" s="1"/>
  <c r="O2" i="94"/>
  <c r="P124" i="94" s="1"/>
  <c r="J124" i="39" s="1"/>
  <c r="H94" i="150" s="1"/>
  <c r="P64" i="94"/>
  <c r="J64" i="39" s="1"/>
  <c r="H34" i="150" s="1"/>
  <c r="P33" i="94"/>
  <c r="J33" i="39" s="1"/>
  <c r="P47" i="94"/>
  <c r="J47" i="39" s="1"/>
  <c r="H17" i="150" s="1"/>
  <c r="M146" i="116"/>
  <c r="M131" i="116"/>
  <c r="M141" i="116"/>
  <c r="M139" i="116"/>
  <c r="M137" i="116"/>
  <c r="M135" i="116"/>
  <c r="M133" i="116"/>
  <c r="M33" i="116"/>
  <c r="M32" i="116"/>
  <c r="M37" i="116"/>
  <c r="M31" i="116"/>
  <c r="M30" i="116"/>
  <c r="M148" i="116"/>
  <c r="M8" i="116"/>
  <c r="M29" i="116"/>
  <c r="M147" i="116"/>
  <c r="M27" i="116"/>
  <c r="M151" i="116"/>
  <c r="M36" i="116"/>
  <c r="M34" i="116"/>
  <c r="M150" i="116"/>
  <c r="M35" i="116"/>
  <c r="M26" i="116"/>
  <c r="M10" i="116"/>
  <c r="M15" i="116"/>
  <c r="M20" i="116"/>
  <c r="M162" i="116"/>
  <c r="M170" i="116"/>
  <c r="M166" i="116"/>
  <c r="M174" i="116"/>
  <c r="M186" i="116"/>
  <c r="M158" i="116"/>
  <c r="M176" i="116"/>
  <c r="M190" i="116"/>
  <c r="M61" i="116"/>
  <c r="M14" i="116"/>
  <c r="M76" i="116"/>
  <c r="M91" i="116"/>
  <c r="M83" i="116"/>
  <c r="M47" i="116"/>
  <c r="M86" i="116"/>
  <c r="M99" i="116"/>
  <c r="M71" i="116"/>
  <c r="M62" i="116"/>
  <c r="M111" i="116"/>
  <c r="M123" i="116"/>
  <c r="M103" i="116"/>
  <c r="M142" i="116"/>
  <c r="M41" i="116"/>
  <c r="M130" i="116"/>
  <c r="M172" i="116"/>
  <c r="M16" i="116"/>
  <c r="M182" i="116"/>
  <c r="M6" i="116"/>
  <c r="M13" i="116"/>
  <c r="M79" i="116"/>
  <c r="M58" i="116"/>
  <c r="M56" i="116"/>
  <c r="M104" i="116"/>
  <c r="M109" i="116"/>
  <c r="M128" i="116"/>
  <c r="M127" i="116"/>
  <c r="M144" i="116"/>
  <c r="M164" i="116"/>
  <c r="M178" i="116"/>
  <c r="M18" i="116"/>
  <c r="M46" i="116"/>
  <c r="M59" i="116"/>
  <c r="M101" i="116"/>
  <c r="M74" i="116"/>
  <c r="M90" i="116"/>
  <c r="M66" i="116"/>
  <c r="M112" i="116"/>
  <c r="M113" i="116"/>
  <c r="M42" i="116"/>
  <c r="M160" i="116"/>
  <c r="M154" i="116"/>
  <c r="M12" i="116"/>
  <c r="M54" i="116"/>
  <c r="M78" i="116"/>
  <c r="M24" i="116"/>
  <c r="M11" i="116"/>
  <c r="M49" i="116"/>
  <c r="M80" i="116"/>
  <c r="M93" i="116"/>
  <c r="M88" i="116"/>
  <c r="M84" i="116"/>
  <c r="M92" i="116"/>
  <c r="M122" i="116"/>
  <c r="M138" i="116"/>
  <c r="M39" i="116"/>
  <c r="M44" i="116"/>
  <c r="M184" i="116"/>
  <c r="M7" i="116"/>
  <c r="M52" i="116"/>
  <c r="M75" i="116"/>
  <c r="M94" i="116"/>
  <c r="M63" i="116"/>
  <c r="M95" i="116"/>
  <c r="M70" i="116"/>
  <c r="M134" i="116"/>
  <c r="M143" i="116"/>
  <c r="M136" i="116"/>
  <c r="M43" i="116"/>
  <c r="M168" i="116"/>
  <c r="M192" i="116"/>
  <c r="M25" i="116"/>
  <c r="M118" i="116"/>
  <c r="M50" i="116"/>
  <c r="M22" i="116"/>
  <c r="M55" i="116"/>
  <c r="M77" i="116"/>
  <c r="M57" i="116"/>
  <c r="M107" i="116"/>
  <c r="M115" i="116"/>
  <c r="M38" i="116"/>
  <c r="M40" i="116"/>
  <c r="M156" i="116"/>
  <c r="M188" i="116"/>
  <c r="M17" i="116"/>
  <c r="M82" i="116"/>
  <c r="M67" i="116"/>
  <c r="M87" i="116"/>
  <c r="M100" i="116"/>
  <c r="M98" i="116"/>
  <c r="M119" i="116"/>
  <c r="M106" i="116"/>
  <c r="M105" i="116"/>
  <c r="M45" i="116"/>
  <c r="M152" i="116"/>
  <c r="M180" i="116"/>
  <c r="M23" i="116"/>
  <c r="M21" i="116"/>
  <c r="M110" i="116"/>
  <c r="M120" i="116"/>
  <c r="M9" i="116"/>
  <c r="M60" i="116"/>
  <c r="M53" i="116"/>
  <c r="M48" i="116"/>
  <c r="M96" i="116"/>
  <c r="M102" i="116"/>
  <c r="M114" i="116"/>
  <c r="M108" i="116"/>
  <c r="M116" i="116"/>
  <c r="M117" i="116"/>
  <c r="M140" i="116"/>
  <c r="M132" i="116"/>
  <c r="M89" i="116"/>
  <c r="M51" i="116"/>
  <c r="M169" i="116"/>
  <c r="M179" i="116"/>
  <c r="M97" i="116"/>
  <c r="M183" i="116"/>
  <c r="M145" i="116"/>
  <c r="M163" i="116"/>
  <c r="M177" i="116"/>
  <c r="M65" i="116"/>
  <c r="M153" i="116"/>
  <c r="M149" i="116"/>
  <c r="M181" i="116"/>
  <c r="M185" i="116"/>
  <c r="M28" i="116"/>
  <c r="M121" i="116"/>
  <c r="M68" i="116"/>
  <c r="M69" i="116"/>
  <c r="M155" i="116"/>
  <c r="M159" i="116"/>
  <c r="M64" i="116"/>
  <c r="M171" i="116"/>
  <c r="M19" i="116"/>
  <c r="M157" i="116"/>
  <c r="M161" i="116"/>
  <c r="M187" i="116"/>
  <c r="M126" i="116"/>
  <c r="M191" i="116"/>
  <c r="M72" i="116"/>
  <c r="M167" i="116"/>
  <c r="M175" i="116"/>
  <c r="M124" i="116"/>
  <c r="M189" i="116"/>
  <c r="M165" i="116"/>
  <c r="M85" i="116"/>
  <c r="M125" i="116"/>
  <c r="M73" i="116"/>
  <c r="M81" i="116"/>
  <c r="M173" i="116"/>
  <c r="M129" i="116"/>
  <c r="O2" i="120"/>
  <c r="P152" i="120" s="1"/>
  <c r="I152" i="39" s="1"/>
  <c r="P38" i="120"/>
  <c r="I38" i="39" s="1"/>
  <c r="G8" i="150" s="1"/>
  <c r="P73" i="120"/>
  <c r="I73" i="39" s="1"/>
  <c r="G43" i="150" s="1"/>
  <c r="P146" i="120"/>
  <c r="I146" i="39" s="1"/>
  <c r="G116" i="150" s="1"/>
  <c r="P116" i="120"/>
  <c r="I116" i="39" s="1"/>
  <c r="G86" i="150" s="1"/>
  <c r="P61" i="120"/>
  <c r="I61" i="39" s="1"/>
  <c r="G31" i="150" s="1"/>
  <c r="P43" i="120"/>
  <c r="I43" i="39" s="1"/>
  <c r="G13" i="150" s="1"/>
  <c r="P81" i="120"/>
  <c r="I81" i="39" s="1"/>
  <c r="G51" i="150" s="1"/>
  <c r="P17" i="120"/>
  <c r="I17" i="39" s="1"/>
  <c r="P39" i="120"/>
  <c r="I39" i="39" s="1"/>
  <c r="G9" i="150" s="1"/>
  <c r="P51" i="120"/>
  <c r="I51" i="39" s="1"/>
  <c r="G21" i="150" s="1"/>
  <c r="P20" i="120"/>
  <c r="I20" i="39" s="1"/>
  <c r="P151" i="120"/>
  <c r="I151" i="39" s="1"/>
  <c r="P102" i="120"/>
  <c r="I102" i="39" s="1"/>
  <c r="G72" i="150" s="1"/>
  <c r="P150" i="120"/>
  <c r="I150" i="39" s="1"/>
  <c r="P103" i="120"/>
  <c r="I103" i="39" s="1"/>
  <c r="G73" i="150" s="1"/>
  <c r="P144" i="120"/>
  <c r="I144" i="39" s="1"/>
  <c r="G114" i="150" s="1"/>
  <c r="P75" i="120"/>
  <c r="I75" i="39" s="1"/>
  <c r="G45" i="150" s="1"/>
  <c r="P25" i="94"/>
  <c r="J25" i="39" s="1"/>
  <c r="P74" i="94"/>
  <c r="J74" i="39" s="1"/>
  <c r="H44" i="150" s="1"/>
  <c r="P34" i="94"/>
  <c r="J34" i="39" s="1"/>
  <c r="P99" i="94"/>
  <c r="J99" i="39" s="1"/>
  <c r="H69" i="150" s="1"/>
  <c r="P8" i="94"/>
  <c r="J8" i="39" s="1"/>
  <c r="P98" i="94"/>
  <c r="J98" i="39" s="1"/>
  <c r="H68" i="150" s="1"/>
  <c r="P21" i="94"/>
  <c r="J21" i="39" s="1"/>
  <c r="P125" i="94"/>
  <c r="J125" i="39" s="1"/>
  <c r="H95" i="150" s="1"/>
  <c r="P143" i="94"/>
  <c r="J143" i="39" s="1"/>
  <c r="H113" i="150" s="1"/>
  <c r="P43" i="94"/>
  <c r="J43" i="39" s="1"/>
  <c r="H13" i="150" s="1"/>
  <c r="P93" i="94"/>
  <c r="J93" i="39" s="1"/>
  <c r="H63" i="150" s="1"/>
  <c r="P59" i="94"/>
  <c r="J59" i="39" s="1"/>
  <c r="H29" i="150" s="1"/>
  <c r="P61" i="94"/>
  <c r="J61" i="39" s="1"/>
  <c r="H31" i="150" s="1"/>
  <c r="P9" i="94"/>
  <c r="J9" i="39" s="1"/>
  <c r="P148" i="94"/>
  <c r="J148" i="39" s="1"/>
  <c r="P103" i="94"/>
  <c r="J103" i="39" s="1"/>
  <c r="H73" i="150" s="1"/>
  <c r="P146" i="94"/>
  <c r="J146" i="39" s="1"/>
  <c r="H116" i="150" s="1"/>
  <c r="P150" i="95"/>
  <c r="K150" i="39" s="1"/>
  <c r="P8" i="95"/>
  <c r="K8" i="39" s="1"/>
  <c r="P132" i="95"/>
  <c r="K132" i="39" s="1"/>
  <c r="I102" i="150" s="1"/>
  <c r="P11" i="95"/>
  <c r="K11" i="39" s="1"/>
  <c r="P107" i="95"/>
  <c r="K107" i="39" s="1"/>
  <c r="I77" i="150" s="1"/>
  <c r="P86" i="95"/>
  <c r="K86" i="39" s="1"/>
  <c r="I56" i="150" s="1"/>
  <c r="P10" i="95"/>
  <c r="K10" i="39" s="1"/>
  <c r="P6" i="95"/>
  <c r="K6" i="39" s="1"/>
  <c r="P174" i="95"/>
  <c r="P171" i="95"/>
  <c r="P159" i="95"/>
  <c r="P30" i="95"/>
  <c r="K30" i="39" s="1"/>
  <c r="P143" i="95"/>
  <c r="K143" i="39" s="1"/>
  <c r="I113" i="150" s="1"/>
  <c r="O2" i="95"/>
  <c r="P73" i="95" s="1"/>
  <c r="K73" i="39" s="1"/>
  <c r="I43" i="150" s="1"/>
  <c r="P38" i="95"/>
  <c r="K38" i="39" s="1"/>
  <c r="I8" i="150" s="1"/>
  <c r="P79" i="120"/>
  <c r="I79" i="39" s="1"/>
  <c r="G49" i="150" s="1"/>
  <c r="P156" i="120"/>
  <c r="O2" i="96"/>
  <c r="P85" i="96" s="1"/>
  <c r="L85" i="39" s="1"/>
  <c r="J55" i="150" s="1"/>
  <c r="P6" i="96"/>
  <c r="L6" i="39" s="1"/>
  <c r="P146" i="96"/>
  <c r="L146" i="39" s="1"/>
  <c r="J116" i="150" s="1"/>
  <c r="P23" i="94"/>
  <c r="J23" i="39" s="1"/>
  <c r="P109" i="120"/>
  <c r="I109" i="39" s="1"/>
  <c r="G79" i="150" s="1"/>
  <c r="P78" i="120"/>
  <c r="I78" i="39" s="1"/>
  <c r="G48" i="150" s="1"/>
  <c r="P121" i="120"/>
  <c r="I121" i="39" s="1"/>
  <c r="G91" i="150" s="1"/>
  <c r="P74" i="120"/>
  <c r="I74" i="39" s="1"/>
  <c r="G44" i="150" s="1"/>
  <c r="P107" i="120"/>
  <c r="I107" i="39" s="1"/>
  <c r="G77" i="150" s="1"/>
  <c r="P72" i="120"/>
  <c r="I72" i="39" s="1"/>
  <c r="G42" i="150" s="1"/>
  <c r="P65" i="120"/>
  <c r="I65" i="39" s="1"/>
  <c r="G35" i="150" s="1"/>
  <c r="P112" i="120"/>
  <c r="I112" i="39" s="1"/>
  <c r="G82" i="150" s="1"/>
  <c r="P64" i="120"/>
  <c r="I64" i="39" s="1"/>
  <c r="G34" i="150" s="1"/>
  <c r="P48" i="120"/>
  <c r="I48" i="39" s="1"/>
  <c r="G18" i="150" s="1"/>
  <c r="P145" i="120"/>
  <c r="I145" i="39" s="1"/>
  <c r="G115" i="150" s="1"/>
  <c r="P88" i="120"/>
  <c r="I88" i="39" s="1"/>
  <c r="G58" i="150" s="1"/>
  <c r="P157" i="120"/>
  <c r="P54" i="120"/>
  <c r="I54" i="39" s="1"/>
  <c r="G24" i="150" s="1"/>
  <c r="P159" i="120"/>
  <c r="P175" i="120"/>
  <c r="P165" i="120"/>
  <c r="P52" i="120"/>
  <c r="I52" i="39" s="1"/>
  <c r="G22" i="150" s="1"/>
  <c r="P32" i="120"/>
  <c r="I32" i="39" s="1"/>
  <c r="P27" i="120"/>
  <c r="I27" i="39" s="1"/>
  <c r="P136" i="120"/>
  <c r="I136" i="39" s="1"/>
  <c r="G106" i="150" s="1"/>
  <c r="P132" i="120"/>
  <c r="I132" i="39" s="1"/>
  <c r="G102" i="150" s="1"/>
  <c r="P7" i="94"/>
  <c r="J7" i="39" s="1"/>
  <c r="P17" i="94"/>
  <c r="J17" i="39" s="1"/>
  <c r="P81" i="94"/>
  <c r="J81" i="39" s="1"/>
  <c r="H51" i="150" s="1"/>
  <c r="P50" i="94"/>
  <c r="J50" i="39" s="1"/>
  <c r="H20" i="150" s="1"/>
  <c r="P65" i="94"/>
  <c r="J65" i="39" s="1"/>
  <c r="H35" i="150" s="1"/>
  <c r="P57" i="94"/>
  <c r="J57" i="39" s="1"/>
  <c r="H27" i="150" s="1"/>
  <c r="P102" i="94"/>
  <c r="J102" i="39" s="1"/>
  <c r="H72" i="150" s="1"/>
  <c r="P140" i="94"/>
  <c r="J140" i="39" s="1"/>
  <c r="H110" i="150" s="1"/>
  <c r="P31" i="94"/>
  <c r="J31" i="39" s="1"/>
  <c r="P117" i="94"/>
  <c r="J117" i="39" s="1"/>
  <c r="H87" i="150" s="1"/>
  <c r="P51" i="94"/>
  <c r="J51" i="39" s="1"/>
  <c r="H21" i="150" s="1"/>
  <c r="P97" i="94"/>
  <c r="J97" i="39" s="1"/>
  <c r="H67" i="150" s="1"/>
  <c r="P83" i="94"/>
  <c r="J83" i="39" s="1"/>
  <c r="H53" i="150" s="1"/>
  <c r="P122" i="94"/>
  <c r="J122" i="39" s="1"/>
  <c r="H92" i="150" s="1"/>
  <c r="P22" i="94"/>
  <c r="J22" i="39" s="1"/>
  <c r="P32" i="94"/>
  <c r="J32" i="39" s="1"/>
  <c r="P95" i="94"/>
  <c r="J95" i="39" s="1"/>
  <c r="H65" i="150" s="1"/>
  <c r="P141" i="94"/>
  <c r="J141" i="39" s="1"/>
  <c r="H111" i="150" s="1"/>
  <c r="P65" i="95"/>
  <c r="K65" i="39" s="1"/>
  <c r="I35" i="150" s="1"/>
  <c r="P23" i="95"/>
  <c r="K23" i="39" s="1"/>
  <c r="P45" i="95"/>
  <c r="K45" i="39" s="1"/>
  <c r="I15" i="150" s="1"/>
  <c r="P127" i="95"/>
  <c r="K127" i="39" s="1"/>
  <c r="I97" i="150" s="1"/>
  <c r="P72" i="95"/>
  <c r="K72" i="39" s="1"/>
  <c r="I42" i="150" s="1"/>
  <c r="P176" i="95"/>
  <c r="P93" i="95"/>
  <c r="K93" i="39" s="1"/>
  <c r="I63" i="150" s="1"/>
  <c r="P53" i="95"/>
  <c r="K53" i="39" s="1"/>
  <c r="I23" i="150" s="1"/>
  <c r="P121" i="95"/>
  <c r="K121" i="39" s="1"/>
  <c r="I91" i="150" s="1"/>
  <c r="P141" i="95"/>
  <c r="K141" i="39" s="1"/>
  <c r="I111" i="150" s="1"/>
  <c r="P56" i="95"/>
  <c r="K56" i="39" s="1"/>
  <c r="I26" i="150" s="1"/>
  <c r="P24" i="95"/>
  <c r="K24" i="39" s="1"/>
  <c r="P105" i="95"/>
  <c r="K105" i="39" s="1"/>
  <c r="I75" i="150" s="1"/>
  <c r="P158" i="95"/>
  <c r="P89" i="95"/>
  <c r="K89" i="39" s="1"/>
  <c r="I59" i="150" s="1"/>
  <c r="P128" i="95"/>
  <c r="K128" i="39" s="1"/>
  <c r="I98" i="150" s="1"/>
  <c r="P182" i="95"/>
  <c r="P179" i="95"/>
  <c r="P173" i="95"/>
  <c r="P149" i="95"/>
  <c r="K149" i="39" s="1"/>
  <c r="P145" i="95"/>
  <c r="K145" i="39" s="1"/>
  <c r="I115" i="150" s="1"/>
  <c r="P138" i="95"/>
  <c r="K138" i="39" s="1"/>
  <c r="I108" i="150" s="1"/>
  <c r="P102" i="95"/>
  <c r="K102" i="39" s="1"/>
  <c r="I72" i="150" s="1"/>
  <c r="M41" i="105"/>
  <c r="M49" i="105"/>
  <c r="M81" i="105"/>
  <c r="M48" i="105"/>
  <c r="M143" i="105"/>
  <c r="M73" i="105"/>
  <c r="M75" i="105"/>
  <c r="M117" i="105"/>
  <c r="M136" i="105"/>
  <c r="M140" i="105"/>
  <c r="M133" i="105"/>
  <c r="M137" i="105"/>
  <c r="M109" i="105"/>
  <c r="M144" i="105"/>
  <c r="M141" i="105"/>
  <c r="M145" i="105"/>
  <c r="M80" i="105"/>
  <c r="M85" i="105"/>
  <c r="M138" i="105"/>
  <c r="M64" i="105"/>
  <c r="M135" i="105"/>
  <c r="M28" i="105"/>
  <c r="M32" i="105"/>
  <c r="M147" i="105"/>
  <c r="M151" i="105"/>
  <c r="M29" i="105"/>
  <c r="M33" i="105"/>
  <c r="M148" i="105"/>
  <c r="M150" i="105"/>
  <c r="M26" i="105"/>
  <c r="M34" i="105"/>
  <c r="M19" i="105"/>
  <c r="M27" i="105"/>
  <c r="M35" i="105"/>
  <c r="M30" i="105"/>
  <c r="M149" i="105"/>
  <c r="M164" i="105"/>
  <c r="M176" i="105"/>
  <c r="M169" i="105"/>
  <c r="M181" i="105"/>
  <c r="M7" i="105"/>
  <c r="M89" i="105"/>
  <c r="M111" i="105"/>
  <c r="M126" i="105"/>
  <c r="M110" i="105"/>
  <c r="M128" i="105"/>
  <c r="M124" i="105"/>
  <c r="M108" i="105"/>
  <c r="M86" i="105"/>
  <c r="M146" i="105"/>
  <c r="M38" i="105"/>
  <c r="M101" i="105"/>
  <c r="M132" i="105"/>
  <c r="M69" i="105"/>
  <c r="M65" i="105"/>
  <c r="M47" i="105"/>
  <c r="M139" i="105"/>
  <c r="M104" i="105"/>
  <c r="M58" i="105"/>
  <c r="M154" i="105"/>
  <c r="M166" i="105"/>
  <c r="M20" i="105"/>
  <c r="M100" i="105"/>
  <c r="M114" i="105"/>
  <c r="M106" i="105"/>
  <c r="M119" i="105"/>
  <c r="M122" i="105"/>
  <c r="M112" i="105"/>
  <c r="M134" i="105"/>
  <c r="M70" i="105"/>
  <c r="M84" i="105"/>
  <c r="M42" i="105"/>
  <c r="M44" i="105"/>
  <c r="M51" i="105"/>
  <c r="M46" i="105"/>
  <c r="M185" i="105"/>
  <c r="M157" i="105"/>
  <c r="M156" i="105"/>
  <c r="M168" i="105"/>
  <c r="M180" i="105"/>
  <c r="M6" i="105"/>
  <c r="M97" i="105"/>
  <c r="M99" i="105"/>
  <c r="M103" i="105"/>
  <c r="M116" i="105"/>
  <c r="M113" i="105"/>
  <c r="M98" i="105"/>
  <c r="M95" i="105"/>
  <c r="M56" i="105"/>
  <c r="M61" i="105"/>
  <c r="M52" i="105"/>
  <c r="M74" i="105"/>
  <c r="M60" i="105"/>
  <c r="M45" i="105"/>
  <c r="M50" i="105"/>
  <c r="M54" i="105"/>
  <c r="M175" i="105"/>
  <c r="M158" i="105"/>
  <c r="M170" i="105"/>
  <c r="M24" i="105"/>
  <c r="M16" i="105"/>
  <c r="M25" i="105"/>
  <c r="M91" i="105"/>
  <c r="M94" i="105"/>
  <c r="M88" i="105"/>
  <c r="M102" i="105"/>
  <c r="M105" i="105"/>
  <c r="M92" i="105"/>
  <c r="M118" i="105"/>
  <c r="M83" i="105"/>
  <c r="M131" i="105"/>
  <c r="M57" i="105"/>
  <c r="M67" i="105"/>
  <c r="M71" i="105"/>
  <c r="M82" i="105"/>
  <c r="M90" i="105"/>
  <c r="M77" i="105"/>
  <c r="M78" i="105"/>
  <c r="M23" i="105"/>
  <c r="M123" i="105"/>
  <c r="M127" i="105"/>
  <c r="M37" i="105"/>
  <c r="M120" i="105"/>
  <c r="M115" i="105"/>
  <c r="M172" i="105"/>
  <c r="M161" i="105"/>
  <c r="M182" i="105"/>
  <c r="M17" i="105"/>
  <c r="M10" i="105"/>
  <c r="M18" i="105"/>
  <c r="M9" i="105"/>
  <c r="M21" i="105"/>
  <c r="M96" i="105"/>
  <c r="M72" i="105"/>
  <c r="M142" i="105"/>
  <c r="M55" i="105"/>
  <c r="M62" i="105"/>
  <c r="M53" i="105"/>
  <c r="M162" i="105"/>
  <c r="M184" i="105"/>
  <c r="M186" i="105"/>
  <c r="M173" i="105"/>
  <c r="M11" i="105"/>
  <c r="M152" i="105"/>
  <c r="M8" i="105"/>
  <c r="M13" i="105"/>
  <c r="M12" i="105"/>
  <c r="M129" i="105"/>
  <c r="M79" i="105"/>
  <c r="M66" i="105"/>
  <c r="M107" i="105"/>
  <c r="M63" i="105"/>
  <c r="M121" i="105"/>
  <c r="M36" i="105"/>
  <c r="M153" i="105"/>
  <c r="M174" i="105"/>
  <c r="M177" i="105"/>
  <c r="M189" i="105"/>
  <c r="M188" i="105"/>
  <c r="M163" i="105"/>
  <c r="M22" i="105"/>
  <c r="M76" i="105"/>
  <c r="M40" i="105"/>
  <c r="M165" i="105"/>
  <c r="M178" i="105"/>
  <c r="M160" i="105"/>
  <c r="M15" i="105"/>
  <c r="M14" i="105"/>
  <c r="M130" i="105"/>
  <c r="M39" i="105"/>
  <c r="M87" i="105"/>
  <c r="M93" i="105"/>
  <c r="M31" i="105"/>
  <c r="M167" i="105"/>
  <c r="M43" i="105"/>
  <c r="M183" i="105"/>
  <c r="M187" i="105"/>
  <c r="M68" i="105"/>
  <c r="M171" i="105"/>
  <c r="M155" i="105"/>
  <c r="M125" i="105"/>
  <c r="M179" i="105"/>
  <c r="M159" i="105"/>
  <c r="M59" i="105"/>
  <c r="P90" i="96"/>
  <c r="L90" i="39" s="1"/>
  <c r="J60" i="150" s="1"/>
  <c r="P158" i="96"/>
  <c r="P173" i="96"/>
  <c r="P136" i="96"/>
  <c r="L136" i="39" s="1"/>
  <c r="J106" i="150" s="1"/>
  <c r="P65" i="96"/>
  <c r="L65" i="39" s="1"/>
  <c r="J35" i="150" s="1"/>
  <c r="P174" i="96"/>
  <c r="P101" i="96"/>
  <c r="L101" i="39" s="1"/>
  <c r="J71" i="150" s="1"/>
  <c r="P9" i="96"/>
  <c r="L9" i="39" s="1"/>
  <c r="P42" i="96"/>
  <c r="L42" i="39" s="1"/>
  <c r="J12" i="150" s="1"/>
  <c r="P8" i="96"/>
  <c r="L8" i="39" s="1"/>
  <c r="P95" i="96"/>
  <c r="L95" i="39" s="1"/>
  <c r="J65" i="150" s="1"/>
  <c r="P185" i="96"/>
  <c r="P125" i="96"/>
  <c r="L125" i="39" s="1"/>
  <c r="J95" i="150" s="1"/>
  <c r="P178" i="96"/>
  <c r="P100" i="96"/>
  <c r="L100" i="39" s="1"/>
  <c r="J70" i="150" s="1"/>
  <c r="P19" i="96"/>
  <c r="L19" i="39" s="1"/>
  <c r="P32" i="96"/>
  <c r="L32" i="39" s="1"/>
  <c r="P34" i="96"/>
  <c r="L34" i="39" s="1"/>
  <c r="P150" i="96"/>
  <c r="L150" i="39" s="1"/>
  <c r="P37" i="96"/>
  <c r="L37" i="39" s="1"/>
  <c r="J7" i="150" s="1"/>
  <c r="P121" i="96"/>
  <c r="L121" i="39" s="1"/>
  <c r="J91" i="150" s="1"/>
  <c r="P186" i="120"/>
  <c r="P36" i="94"/>
  <c r="J36" i="39" s="1"/>
  <c r="H6" i="150" s="1"/>
  <c r="P108" i="120"/>
  <c r="I108" i="39" s="1"/>
  <c r="G78" i="150" s="1"/>
  <c r="P53" i="120"/>
  <c r="I53" i="39" s="1"/>
  <c r="G23" i="150" s="1"/>
  <c r="P40" i="120"/>
  <c r="I40" i="39" s="1"/>
  <c r="G10" i="150" s="1"/>
  <c r="P183" i="120"/>
  <c r="P97" i="120"/>
  <c r="I97" i="39" s="1"/>
  <c r="G67" i="150" s="1"/>
  <c r="P6" i="120"/>
  <c r="I6" i="39" s="1"/>
  <c r="P94" i="120"/>
  <c r="I94" i="39" s="1"/>
  <c r="G64" i="150" s="1"/>
  <c r="P115" i="120"/>
  <c r="I115" i="39" s="1"/>
  <c r="G85" i="150" s="1"/>
  <c r="P126" i="120"/>
  <c r="I126" i="39" s="1"/>
  <c r="G96" i="150" s="1"/>
  <c r="P59" i="120"/>
  <c r="I59" i="39" s="1"/>
  <c r="G29" i="150" s="1"/>
  <c r="P139" i="120"/>
  <c r="I139" i="39" s="1"/>
  <c r="G109" i="150" s="1"/>
  <c r="P87" i="120"/>
  <c r="I87" i="39" s="1"/>
  <c r="G57" i="150" s="1"/>
  <c r="P155" i="120"/>
  <c r="P77" i="120"/>
  <c r="I77" i="39" s="1"/>
  <c r="G47" i="150" s="1"/>
  <c r="P174" i="120"/>
  <c r="P169" i="120"/>
  <c r="P147" i="120"/>
  <c r="I147" i="39" s="1"/>
  <c r="P148" i="120"/>
  <c r="I148" i="39" s="1"/>
  <c r="P91" i="120"/>
  <c r="I91" i="39" s="1"/>
  <c r="G61" i="150" s="1"/>
  <c r="P96" i="120"/>
  <c r="I96" i="39" s="1"/>
  <c r="G66" i="150" s="1"/>
  <c r="P137" i="120"/>
  <c r="I137" i="39" s="1"/>
  <c r="G107" i="150" s="1"/>
  <c r="P162" i="120"/>
  <c r="P9" i="120"/>
  <c r="I9" i="39" s="1"/>
  <c r="P75" i="94"/>
  <c r="J75" i="39" s="1"/>
  <c r="H45" i="150" s="1"/>
  <c r="P85" i="94"/>
  <c r="J85" i="39" s="1"/>
  <c r="H55" i="150" s="1"/>
  <c r="P20" i="94"/>
  <c r="J20" i="39" s="1"/>
  <c r="P89" i="94"/>
  <c r="J89" i="39" s="1"/>
  <c r="H59" i="150" s="1"/>
  <c r="P48" i="94"/>
  <c r="J48" i="39" s="1"/>
  <c r="H18" i="150" s="1"/>
  <c r="P44" i="94"/>
  <c r="J44" i="39" s="1"/>
  <c r="H14" i="150" s="1"/>
  <c r="P52" i="94"/>
  <c r="J52" i="39" s="1"/>
  <c r="H22" i="150" s="1"/>
  <c r="P135" i="94"/>
  <c r="J135" i="39" s="1"/>
  <c r="H105" i="150" s="1"/>
  <c r="P39" i="94"/>
  <c r="J39" i="39" s="1"/>
  <c r="H9" i="150" s="1"/>
  <c r="P121" i="94"/>
  <c r="J121" i="39" s="1"/>
  <c r="H91" i="150" s="1"/>
  <c r="P16" i="94"/>
  <c r="J16" i="39" s="1"/>
  <c r="P113" i="94"/>
  <c r="J113" i="39" s="1"/>
  <c r="H83" i="150" s="1"/>
  <c r="P139" i="94"/>
  <c r="J139" i="39" s="1"/>
  <c r="H109" i="150" s="1"/>
  <c r="P151" i="94"/>
  <c r="J151" i="39" s="1"/>
  <c r="P27" i="94"/>
  <c r="J27" i="39" s="1"/>
  <c r="P87" i="94"/>
  <c r="J87" i="39" s="1"/>
  <c r="H57" i="150" s="1"/>
  <c r="P45" i="94"/>
  <c r="J45" i="39" s="1"/>
  <c r="H15" i="150" s="1"/>
  <c r="P21" i="95"/>
  <c r="K21" i="39" s="1"/>
  <c r="P166" i="95"/>
  <c r="P90" i="95"/>
  <c r="K90" i="39" s="1"/>
  <c r="I60" i="150" s="1"/>
  <c r="P125" i="95"/>
  <c r="K125" i="39" s="1"/>
  <c r="I95" i="150" s="1"/>
  <c r="P84" i="95"/>
  <c r="K84" i="39" s="1"/>
  <c r="I54" i="150" s="1"/>
  <c r="P172" i="95"/>
  <c r="P63" i="95"/>
  <c r="K63" i="39" s="1"/>
  <c r="I33" i="150" s="1"/>
  <c r="P70" i="95"/>
  <c r="K70" i="39" s="1"/>
  <c r="I40" i="150" s="1"/>
  <c r="P22" i="95"/>
  <c r="K22" i="39" s="1"/>
  <c r="P106" i="95"/>
  <c r="K106" i="39" s="1"/>
  <c r="I76" i="150" s="1"/>
  <c r="P74" i="95"/>
  <c r="K74" i="39" s="1"/>
  <c r="I44" i="150" s="1"/>
  <c r="P25" i="95"/>
  <c r="K25" i="39" s="1"/>
  <c r="P94" i="95"/>
  <c r="K94" i="39" s="1"/>
  <c r="I64" i="150" s="1"/>
  <c r="P186" i="95"/>
  <c r="P96" i="95"/>
  <c r="K96" i="39" s="1"/>
  <c r="I66" i="150" s="1"/>
  <c r="P12" i="95"/>
  <c r="K12" i="39" s="1"/>
  <c r="P190" i="95"/>
  <c r="P183" i="95"/>
  <c r="P161" i="95"/>
  <c r="P33" i="95"/>
  <c r="K33" i="39" s="1"/>
  <c r="P139" i="95"/>
  <c r="K139" i="39" s="1"/>
  <c r="I109" i="150" s="1"/>
  <c r="P133" i="95"/>
  <c r="K133" i="39" s="1"/>
  <c r="I103" i="150" s="1"/>
  <c r="P151" i="95"/>
  <c r="K151" i="39" s="1"/>
  <c r="P52" i="96"/>
  <c r="L52" i="39" s="1"/>
  <c r="J22" i="150" s="1"/>
  <c r="M137" i="121"/>
  <c r="M140" i="121"/>
  <c r="M138" i="121"/>
  <c r="M136" i="121"/>
  <c r="M129" i="121"/>
  <c r="M132" i="121"/>
  <c r="M126" i="121"/>
  <c r="M123" i="121"/>
  <c r="M119" i="121"/>
  <c r="M118" i="121"/>
  <c r="M117" i="121"/>
  <c r="M116" i="121"/>
  <c r="M115" i="121"/>
  <c r="M114" i="121"/>
  <c r="M113" i="121"/>
  <c r="M112" i="121"/>
  <c r="M111" i="121"/>
  <c r="M110" i="121"/>
  <c r="M109" i="121"/>
  <c r="M108" i="121"/>
  <c r="M144" i="121"/>
  <c r="M142" i="121"/>
  <c r="M105" i="121"/>
  <c r="M97" i="121"/>
  <c r="M89" i="121"/>
  <c r="M107" i="121"/>
  <c r="M98" i="121"/>
  <c r="M90" i="121"/>
  <c r="M103" i="121"/>
  <c r="M99" i="121"/>
  <c r="M104" i="121"/>
  <c r="M106" i="121"/>
  <c r="M77" i="121"/>
  <c r="M94" i="121"/>
  <c r="M36" i="121"/>
  <c r="M86" i="121"/>
  <c r="M37" i="121"/>
  <c r="M93" i="121"/>
  <c r="M81" i="121"/>
  <c r="M73" i="121"/>
  <c r="M72" i="121"/>
  <c r="M68" i="121"/>
  <c r="M64" i="121"/>
  <c r="M54" i="121"/>
  <c r="M46" i="121"/>
  <c r="M151" i="121"/>
  <c r="M28" i="121"/>
  <c r="M148" i="121"/>
  <c r="M33" i="121"/>
  <c r="M101" i="121"/>
  <c r="M55" i="121"/>
  <c r="M47" i="121"/>
  <c r="M152" i="121"/>
  <c r="M160" i="121"/>
  <c r="M168" i="121"/>
  <c r="M176" i="121"/>
  <c r="M184" i="121"/>
  <c r="M192" i="121"/>
  <c r="M35" i="121"/>
  <c r="M150" i="121"/>
  <c r="M30" i="121"/>
  <c r="M78" i="121"/>
  <c r="M32" i="121"/>
  <c r="M27" i="121"/>
  <c r="M164" i="121"/>
  <c r="M180" i="121"/>
  <c r="M10" i="121"/>
  <c r="M22" i="121"/>
  <c r="M11" i="121"/>
  <c r="M149" i="121"/>
  <c r="M172" i="121"/>
  <c r="M188" i="121"/>
  <c r="M31" i="121"/>
  <c r="M34" i="121"/>
  <c r="M8" i="121"/>
  <c r="M29" i="121"/>
  <c r="M179" i="121"/>
  <c r="M20" i="121"/>
  <c r="M155" i="121"/>
  <c r="M122" i="121"/>
  <c r="M95" i="121"/>
  <c r="M56" i="121"/>
  <c r="M57" i="121"/>
  <c r="M66" i="121"/>
  <c r="M76" i="121"/>
  <c r="M87" i="121"/>
  <c r="M120" i="121"/>
  <c r="M134" i="121"/>
  <c r="M139" i="121"/>
  <c r="M40" i="121"/>
  <c r="M44" i="121"/>
  <c r="M19" i="121"/>
  <c r="M163" i="121"/>
  <c r="M191" i="121"/>
  <c r="M65" i="121"/>
  <c r="M59" i="121"/>
  <c r="M71" i="121"/>
  <c r="M102" i="121"/>
  <c r="M75" i="121"/>
  <c r="M121" i="121"/>
  <c r="M133" i="121"/>
  <c r="M42" i="121"/>
  <c r="M183" i="121"/>
  <c r="M153" i="121"/>
  <c r="M23" i="121"/>
  <c r="M175" i="121"/>
  <c r="M52" i="121"/>
  <c r="M69" i="121"/>
  <c r="M79" i="121"/>
  <c r="M88" i="121"/>
  <c r="M92" i="121"/>
  <c r="M39" i="121"/>
  <c r="M45" i="121"/>
  <c r="M156" i="121"/>
  <c r="M167" i="121"/>
  <c r="M24" i="121"/>
  <c r="M17" i="121"/>
  <c r="M159" i="121"/>
  <c r="M14" i="121"/>
  <c r="M63" i="121"/>
  <c r="M74" i="121"/>
  <c r="M70" i="121"/>
  <c r="M12" i="121"/>
  <c r="M25" i="121"/>
  <c r="M18" i="121"/>
  <c r="M127" i="121"/>
  <c r="M49" i="121"/>
  <c r="M82" i="121"/>
  <c r="M50" i="121"/>
  <c r="M61" i="121"/>
  <c r="M130" i="121"/>
  <c r="M141" i="121"/>
  <c r="M38" i="121"/>
  <c r="M131" i="121"/>
  <c r="M6" i="121"/>
  <c r="M13" i="121"/>
  <c r="M91" i="121"/>
  <c r="M62" i="121"/>
  <c r="M100" i="121"/>
  <c r="M124" i="121"/>
  <c r="M145" i="121"/>
  <c r="M15" i="121"/>
  <c r="M16" i="121"/>
  <c r="M9" i="121"/>
  <c r="M48" i="121"/>
  <c r="M83" i="121"/>
  <c r="M51" i="121"/>
  <c r="M60" i="121"/>
  <c r="M67" i="121"/>
  <c r="M53" i="121"/>
  <c r="M85" i="121"/>
  <c r="M80" i="121"/>
  <c r="M96" i="121"/>
  <c r="M128" i="121"/>
  <c r="M146" i="121"/>
  <c r="M41" i="121"/>
  <c r="M7" i="121"/>
  <c r="M189" i="121"/>
  <c r="M157" i="121"/>
  <c r="M58" i="121"/>
  <c r="M84" i="121"/>
  <c r="M125" i="121"/>
  <c r="M43" i="121"/>
  <c r="M169" i="121"/>
  <c r="M177" i="121"/>
  <c r="M165" i="121"/>
  <c r="M181" i="121"/>
  <c r="M174" i="121"/>
  <c r="M21" i="121"/>
  <c r="M147" i="121"/>
  <c r="M190" i="121"/>
  <c r="M171" i="121"/>
  <c r="M143" i="121"/>
  <c r="M170" i="121"/>
  <c r="M187" i="121"/>
  <c r="M26" i="121"/>
  <c r="M185" i="121"/>
  <c r="M193" i="121"/>
  <c r="M154" i="121"/>
  <c r="M162" i="121"/>
  <c r="M178" i="121"/>
  <c r="M158" i="121"/>
  <c r="M135" i="121"/>
  <c r="M166" i="121"/>
  <c r="M182" i="121"/>
  <c r="M161" i="121"/>
  <c r="M186" i="121"/>
  <c r="M173" i="121"/>
  <c r="P122" i="120"/>
  <c r="I122" i="39" s="1"/>
  <c r="G92" i="150" s="1"/>
  <c r="P63" i="120"/>
  <c r="I63" i="39" s="1"/>
  <c r="G33" i="150" s="1"/>
  <c r="P106" i="120"/>
  <c r="I106" i="39" s="1"/>
  <c r="G76" i="150" s="1"/>
  <c r="P153" i="120"/>
  <c r="P95" i="120"/>
  <c r="I95" i="39" s="1"/>
  <c r="G65" i="150" s="1"/>
  <c r="P44" i="120"/>
  <c r="I44" i="39" s="1"/>
  <c r="G14" i="150" s="1"/>
  <c r="P23" i="120"/>
  <c r="I23" i="39" s="1"/>
  <c r="P66" i="120"/>
  <c r="I66" i="39" s="1"/>
  <c r="G36" i="150" s="1"/>
  <c r="P18" i="120"/>
  <c r="I18" i="39" s="1"/>
  <c r="P125" i="120"/>
  <c r="I125" i="39" s="1"/>
  <c r="G95" i="150" s="1"/>
  <c r="P133" i="120"/>
  <c r="I133" i="39" s="1"/>
  <c r="G103" i="150" s="1"/>
  <c r="P92" i="120"/>
  <c r="I92" i="39" s="1"/>
  <c r="G62" i="150" s="1"/>
  <c r="P141" i="120"/>
  <c r="I141" i="39" s="1"/>
  <c r="G111" i="150" s="1"/>
  <c r="P67" i="120"/>
  <c r="I67" i="39" s="1"/>
  <c r="G37" i="150" s="1"/>
  <c r="P171" i="120"/>
  <c r="P149" i="120"/>
  <c r="I149" i="39" s="1"/>
  <c r="P28" i="120"/>
  <c r="I28" i="39" s="1"/>
  <c r="P30" i="120"/>
  <c r="I30" i="39" s="1"/>
  <c r="P33" i="120"/>
  <c r="I33" i="39" s="1"/>
  <c r="P100" i="120"/>
  <c r="I100" i="39" s="1"/>
  <c r="G70" i="150" s="1"/>
  <c r="M138" i="122"/>
  <c r="M135" i="122"/>
  <c r="M133" i="122"/>
  <c r="M127" i="122"/>
  <c r="M124" i="122"/>
  <c r="M143" i="122"/>
  <c r="M125" i="122"/>
  <c r="M141" i="122"/>
  <c r="M128" i="122"/>
  <c r="M40" i="122"/>
  <c r="M139" i="122"/>
  <c r="M137" i="122"/>
  <c r="M130" i="122"/>
  <c r="M129" i="122"/>
  <c r="M36" i="122"/>
  <c r="M86" i="122"/>
  <c r="M84" i="122"/>
  <c r="M55" i="122"/>
  <c r="M76" i="122"/>
  <c r="M48" i="122"/>
  <c r="M57" i="122"/>
  <c r="M49" i="122"/>
  <c r="M58" i="122"/>
  <c r="M31" i="122"/>
  <c r="M33" i="122"/>
  <c r="M149" i="122"/>
  <c r="M27" i="122"/>
  <c r="M29" i="122"/>
  <c r="M26" i="122"/>
  <c r="M151" i="122"/>
  <c r="M32" i="122"/>
  <c r="M168" i="122"/>
  <c r="M176" i="122"/>
  <c r="M184" i="122"/>
  <c r="M70" i="122"/>
  <c r="M66" i="122"/>
  <c r="M62" i="122"/>
  <c r="M61" i="122"/>
  <c r="M9" i="122"/>
  <c r="M30" i="122"/>
  <c r="M19" i="122"/>
  <c r="M148" i="122"/>
  <c r="M50" i="122"/>
  <c r="M28" i="122"/>
  <c r="M147" i="122"/>
  <c r="M150" i="122"/>
  <c r="M34" i="122"/>
  <c r="M14" i="122"/>
  <c r="M8" i="122"/>
  <c r="M35" i="122"/>
  <c r="M18" i="122"/>
  <c r="M17" i="122"/>
  <c r="M23" i="122"/>
  <c r="M16" i="122"/>
  <c r="M12" i="122"/>
  <c r="M188" i="122"/>
  <c r="M111" i="122"/>
  <c r="M47" i="122"/>
  <c r="M63" i="122"/>
  <c r="M106" i="122"/>
  <c r="M101" i="122"/>
  <c r="M97" i="122"/>
  <c r="M88" i="122"/>
  <c r="M115" i="122"/>
  <c r="M109" i="122"/>
  <c r="M117" i="122"/>
  <c r="M118" i="122"/>
  <c r="M25" i="122"/>
  <c r="M15" i="122"/>
  <c r="M164" i="122"/>
  <c r="M175" i="122"/>
  <c r="M59" i="122"/>
  <c r="M78" i="122"/>
  <c r="M112" i="122"/>
  <c r="M98" i="122"/>
  <c r="M94" i="122"/>
  <c r="M120" i="122"/>
  <c r="M140" i="122"/>
  <c r="M39" i="122"/>
  <c r="M134" i="122"/>
  <c r="M10" i="122"/>
  <c r="M155" i="122"/>
  <c r="M11" i="122"/>
  <c r="M160" i="122"/>
  <c r="M171" i="122"/>
  <c r="M56" i="122"/>
  <c r="M67" i="122"/>
  <c r="M91" i="122"/>
  <c r="M104" i="122"/>
  <c r="M126" i="122"/>
  <c r="M105" i="122"/>
  <c r="M122" i="122"/>
  <c r="M121" i="122"/>
  <c r="M93" i="122"/>
  <c r="M110" i="122"/>
  <c r="M146" i="122"/>
  <c r="M41" i="122"/>
  <c r="M145" i="122"/>
  <c r="M131" i="122"/>
  <c r="M191" i="122"/>
  <c r="M187" i="122"/>
  <c r="M185" i="122"/>
  <c r="M21" i="122"/>
  <c r="M64" i="122"/>
  <c r="M80" i="122"/>
  <c r="M74" i="122"/>
  <c r="M102" i="122"/>
  <c r="M113" i="122"/>
  <c r="M123" i="122"/>
  <c r="M114" i="122"/>
  <c r="M100" i="122"/>
  <c r="M38" i="122"/>
  <c r="M156" i="122"/>
  <c r="M167" i="122"/>
  <c r="M180" i="122"/>
  <c r="M20" i="122"/>
  <c r="M189" i="122"/>
  <c r="M183" i="122"/>
  <c r="M13" i="122"/>
  <c r="M65" i="122"/>
  <c r="M81" i="122"/>
  <c r="M71" i="122"/>
  <c r="M92" i="122"/>
  <c r="M103" i="122"/>
  <c r="M96" i="122"/>
  <c r="M87" i="122"/>
  <c r="M132" i="122"/>
  <c r="M43" i="122"/>
  <c r="M6" i="122"/>
  <c r="M163" i="122"/>
  <c r="M159" i="122"/>
  <c r="M172" i="122"/>
  <c r="M179" i="122"/>
  <c r="M24" i="122"/>
  <c r="M46" i="122"/>
  <c r="M85" i="122"/>
  <c r="M51" i="122"/>
  <c r="M68" i="122"/>
  <c r="M107" i="122"/>
  <c r="M42" i="122"/>
  <c r="M157" i="122"/>
  <c r="M119" i="122"/>
  <c r="M73" i="122"/>
  <c r="M69" i="122"/>
  <c r="M60" i="122"/>
  <c r="M53" i="122"/>
  <c r="M89" i="122"/>
  <c r="M95" i="122"/>
  <c r="M108" i="122"/>
  <c r="M116" i="122"/>
  <c r="M136" i="122"/>
  <c r="M144" i="122"/>
  <c r="M7" i="122"/>
  <c r="M22" i="122"/>
  <c r="M52" i="122"/>
  <c r="M72" i="122"/>
  <c r="M54" i="122"/>
  <c r="M82" i="122"/>
  <c r="M99" i="122"/>
  <c r="M90" i="122"/>
  <c r="M142" i="122"/>
  <c r="M44" i="122"/>
  <c r="M83" i="122"/>
  <c r="M165" i="122"/>
  <c r="M166" i="122"/>
  <c r="M174" i="122"/>
  <c r="M182" i="122"/>
  <c r="M178" i="122"/>
  <c r="M153" i="122"/>
  <c r="M173" i="122"/>
  <c r="M181" i="122"/>
  <c r="M75" i="122"/>
  <c r="M45" i="122"/>
  <c r="M161" i="122"/>
  <c r="M177" i="122"/>
  <c r="M186" i="122"/>
  <c r="M154" i="122"/>
  <c r="M170" i="122"/>
  <c r="M77" i="122"/>
  <c r="M162" i="122"/>
  <c r="M169" i="122"/>
  <c r="M152" i="122"/>
  <c r="M158" i="122"/>
  <c r="M79" i="122"/>
  <c r="M37" i="122"/>
  <c r="M190" i="122"/>
  <c r="P178" i="120"/>
  <c r="P67" i="94"/>
  <c r="J67" i="39" s="1"/>
  <c r="H37" i="150" s="1"/>
  <c r="P62" i="94"/>
  <c r="J62" i="39" s="1"/>
  <c r="H32" i="150" s="1"/>
  <c r="P126" i="94"/>
  <c r="J126" i="39" s="1"/>
  <c r="H96" i="150" s="1"/>
  <c r="P49" i="94"/>
  <c r="J49" i="39" s="1"/>
  <c r="H19" i="150" s="1"/>
  <c r="P68" i="94"/>
  <c r="J68" i="39" s="1"/>
  <c r="H38" i="150" s="1"/>
  <c r="P72" i="94"/>
  <c r="J72" i="39" s="1"/>
  <c r="H42" i="150" s="1"/>
  <c r="P41" i="94"/>
  <c r="J41" i="39" s="1"/>
  <c r="H11" i="150" s="1"/>
  <c r="P105" i="94"/>
  <c r="J105" i="39" s="1"/>
  <c r="H75" i="150" s="1"/>
  <c r="P94" i="94"/>
  <c r="J94" i="39" s="1"/>
  <c r="H64" i="150" s="1"/>
  <c r="P26" i="94"/>
  <c r="J26" i="39" s="1"/>
  <c r="P12" i="94"/>
  <c r="J12" i="39" s="1"/>
  <c r="P37" i="94"/>
  <c r="J37" i="39" s="1"/>
  <c r="H7" i="150" s="1"/>
  <c r="P123" i="94"/>
  <c r="J123" i="39" s="1"/>
  <c r="H93" i="150" s="1"/>
  <c r="P35" i="94"/>
  <c r="J35" i="39" s="1"/>
  <c r="P147" i="94"/>
  <c r="J147" i="39" s="1"/>
  <c r="P79" i="94"/>
  <c r="J79" i="39" s="1"/>
  <c r="H49" i="150" s="1"/>
  <c r="P149" i="94"/>
  <c r="J149" i="39" s="1"/>
  <c r="P142" i="95"/>
  <c r="K142" i="39" s="1"/>
  <c r="I112" i="150" s="1"/>
  <c r="P60" i="95"/>
  <c r="K60" i="39" s="1"/>
  <c r="I30" i="150" s="1"/>
  <c r="P52" i="95"/>
  <c r="K52" i="39" s="1"/>
  <c r="I22" i="150" s="1"/>
  <c r="P20" i="95"/>
  <c r="K20" i="39" s="1"/>
  <c r="P92" i="95"/>
  <c r="K92" i="39" s="1"/>
  <c r="I62" i="150" s="1"/>
  <c r="P69" i="95"/>
  <c r="K69" i="39" s="1"/>
  <c r="I39" i="150" s="1"/>
  <c r="P50" i="95"/>
  <c r="K50" i="39" s="1"/>
  <c r="I20" i="150" s="1"/>
  <c r="P40" i="95"/>
  <c r="K40" i="39" s="1"/>
  <c r="I10" i="150" s="1"/>
  <c r="P16" i="95"/>
  <c r="K16" i="39" s="1"/>
  <c r="P55" i="95"/>
  <c r="K55" i="39" s="1"/>
  <c r="I25" i="150" s="1"/>
  <c r="P104" i="95"/>
  <c r="K104" i="39" s="1"/>
  <c r="I74" i="150" s="1"/>
  <c r="P156" i="95"/>
  <c r="P76" i="95"/>
  <c r="K76" i="39" s="1"/>
  <c r="I46" i="150" s="1"/>
  <c r="P135" i="95"/>
  <c r="K135" i="39" s="1"/>
  <c r="I105" i="150" s="1"/>
  <c r="P66" i="95"/>
  <c r="K66" i="39" s="1"/>
  <c r="I36" i="150" s="1"/>
  <c r="P160" i="95"/>
  <c r="P164" i="95"/>
  <c r="P181" i="95"/>
  <c r="P175" i="95"/>
  <c r="P27" i="95"/>
  <c r="K27" i="39" s="1"/>
  <c r="P134" i="95"/>
  <c r="K134" i="39" s="1"/>
  <c r="I104" i="150" s="1"/>
  <c r="P115" i="95"/>
  <c r="K115" i="39" s="1"/>
  <c r="I85" i="150" s="1"/>
  <c r="P147" i="95"/>
  <c r="K147" i="39" s="1"/>
  <c r="P122" i="93"/>
  <c r="G122" i="39" s="1"/>
  <c r="E92" i="150" s="1"/>
  <c r="P170" i="120"/>
  <c r="P23" i="96"/>
  <c r="L23" i="39" s="1"/>
  <c r="P166" i="96"/>
  <c r="P98" i="96"/>
  <c r="L98" i="39" s="1"/>
  <c r="J68" i="150" s="1"/>
  <c r="P111" i="96"/>
  <c r="L111" i="39" s="1"/>
  <c r="J81" i="150" s="1"/>
  <c r="P62" i="96"/>
  <c r="L62" i="39" s="1"/>
  <c r="J32" i="150" s="1"/>
  <c r="P135" i="96"/>
  <c r="L135" i="39" s="1"/>
  <c r="J105" i="150" s="1"/>
  <c r="P42" i="93"/>
  <c r="G42" i="39" s="1"/>
  <c r="E12" i="150" s="1"/>
  <c r="P103" i="96"/>
  <c r="L103" i="39" s="1"/>
  <c r="J73" i="150" s="1"/>
  <c r="P114" i="96"/>
  <c r="L114" i="39" s="1"/>
  <c r="J84" i="150" s="1"/>
  <c r="P186" i="96"/>
  <c r="P175" i="96"/>
  <c r="P126" i="96"/>
  <c r="L126" i="39" s="1"/>
  <c r="J96" i="150" s="1"/>
  <c r="P179" i="96"/>
  <c r="P15" i="96"/>
  <c r="L15" i="39" s="1"/>
  <c r="P154" i="96"/>
  <c r="P26" i="96"/>
  <c r="L26" i="39" s="1"/>
  <c r="P66" i="96"/>
  <c r="L66" i="39" s="1"/>
  <c r="J36" i="150" s="1"/>
  <c r="P78" i="96"/>
  <c r="L78" i="39" s="1"/>
  <c r="J48" i="150" s="1"/>
  <c r="P129" i="96"/>
  <c r="L129" i="39" s="1"/>
  <c r="J99" i="150" s="1"/>
  <c r="P120" i="96"/>
  <c r="L120" i="39" s="1"/>
  <c r="J90" i="150" s="1"/>
  <c r="P176" i="120"/>
  <c r="P156" i="96"/>
  <c r="P55" i="120"/>
  <c r="I55" i="39" s="1"/>
  <c r="G25" i="150" s="1"/>
  <c r="P101" i="120"/>
  <c r="I101" i="39" s="1"/>
  <c r="G71" i="150" s="1"/>
  <c r="P19" i="120"/>
  <c r="I19" i="39" s="1"/>
  <c r="P104" i="120"/>
  <c r="I104" i="39" s="1"/>
  <c r="G74" i="150" s="1"/>
  <c r="P177" i="120"/>
  <c r="P58" i="120"/>
  <c r="I58" i="39" s="1"/>
  <c r="G28" i="150" s="1"/>
  <c r="P134" i="120"/>
  <c r="I134" i="39" s="1"/>
  <c r="G104" i="150" s="1"/>
  <c r="P68" i="120"/>
  <c r="I68" i="39" s="1"/>
  <c r="G38" i="150" s="1"/>
  <c r="P60" i="120"/>
  <c r="I60" i="39" s="1"/>
  <c r="G30" i="150" s="1"/>
  <c r="P13" i="120"/>
  <c r="I13" i="39" s="1"/>
  <c r="P114" i="120"/>
  <c r="I114" i="39" s="1"/>
  <c r="G84" i="150" s="1"/>
  <c r="P120" i="120"/>
  <c r="I120" i="39" s="1"/>
  <c r="G90" i="150" s="1"/>
  <c r="P15" i="120"/>
  <c r="I15" i="39" s="1"/>
  <c r="P127" i="120"/>
  <c r="I127" i="39" s="1"/>
  <c r="G97" i="150" s="1"/>
  <c r="P50" i="120"/>
  <c r="I50" i="39" s="1"/>
  <c r="G20" i="150" s="1"/>
  <c r="P173" i="120"/>
  <c r="P182" i="120"/>
  <c r="P163" i="120"/>
  <c r="P90" i="120"/>
  <c r="I90" i="39" s="1"/>
  <c r="G60" i="150" s="1"/>
  <c r="P34" i="120"/>
  <c r="I34" i="39" s="1"/>
  <c r="P37" i="120"/>
  <c r="I37" i="39" s="1"/>
  <c r="G7" i="150" s="1"/>
  <c r="M132" i="131"/>
  <c r="M139" i="131"/>
  <c r="M40" i="131"/>
  <c r="M131" i="131"/>
  <c r="M145" i="131"/>
  <c r="M143" i="131"/>
  <c r="M37" i="131"/>
  <c r="M36" i="131"/>
  <c r="M31" i="131"/>
  <c r="M148" i="131"/>
  <c r="M147" i="131"/>
  <c r="M17" i="131"/>
  <c r="M151" i="131"/>
  <c r="M27" i="131"/>
  <c r="M28" i="131"/>
  <c r="M34" i="131"/>
  <c r="M22" i="131"/>
  <c r="M29" i="131"/>
  <c r="M26" i="131"/>
  <c r="M6" i="131"/>
  <c r="M35" i="131"/>
  <c r="M33" i="131"/>
  <c r="M149" i="131"/>
  <c r="M21" i="131"/>
  <c r="M150" i="131"/>
  <c r="M23" i="131"/>
  <c r="M14" i="131"/>
  <c r="M152" i="131"/>
  <c r="M30" i="131"/>
  <c r="M9" i="131"/>
  <c r="M7" i="131"/>
  <c r="M25" i="131"/>
  <c r="M77" i="131"/>
  <c r="M48" i="131"/>
  <c r="M52" i="131"/>
  <c r="M128" i="131"/>
  <c r="M127" i="131"/>
  <c r="M113" i="131"/>
  <c r="M124" i="131"/>
  <c r="M57" i="131"/>
  <c r="M78" i="131"/>
  <c r="M49" i="131"/>
  <c r="M66" i="131"/>
  <c r="M104" i="131"/>
  <c r="M117" i="131"/>
  <c r="M111" i="131"/>
  <c r="M119" i="131"/>
  <c r="M136" i="131"/>
  <c r="M81" i="131"/>
  <c r="M88" i="131"/>
  <c r="M82" i="131"/>
  <c r="M86" i="131"/>
  <c r="M60" i="131"/>
  <c r="M103" i="131"/>
  <c r="M79" i="131"/>
  <c r="M114" i="131"/>
  <c r="M101" i="131"/>
  <c r="M91" i="131"/>
  <c r="M140" i="131"/>
  <c r="M41" i="131"/>
  <c r="M20" i="131"/>
  <c r="M59" i="131"/>
  <c r="M92" i="131"/>
  <c r="M54" i="131"/>
  <c r="M87" i="131"/>
  <c r="M63" i="131"/>
  <c r="M93" i="131"/>
  <c r="M70" i="131"/>
  <c r="M94" i="131"/>
  <c r="M105" i="131"/>
  <c r="M109" i="131"/>
  <c r="M112" i="131"/>
  <c r="M45" i="131"/>
  <c r="M135" i="131"/>
  <c r="M43" i="131"/>
  <c r="M134" i="131"/>
  <c r="M15" i="131"/>
  <c r="M55" i="131"/>
  <c r="M90" i="131"/>
  <c r="M61" i="131"/>
  <c r="M102" i="131"/>
  <c r="M56" i="131"/>
  <c r="M58" i="131"/>
  <c r="M53" i="131"/>
  <c r="M85" i="131"/>
  <c r="M97" i="131"/>
  <c r="M107" i="131"/>
  <c r="M115" i="131"/>
  <c r="M116" i="131"/>
  <c r="M44" i="131"/>
  <c r="M138" i="131"/>
  <c r="M18" i="131"/>
  <c r="M12" i="131"/>
  <c r="M80" i="131"/>
  <c r="M98" i="131"/>
  <c r="M95" i="131"/>
  <c r="M67" i="131"/>
  <c r="M106" i="131"/>
  <c r="M137" i="131"/>
  <c r="M39" i="131"/>
  <c r="M8" i="131"/>
  <c r="M19" i="131"/>
  <c r="M10" i="131"/>
  <c r="M51" i="131"/>
  <c r="M76" i="131"/>
  <c r="M73" i="131"/>
  <c r="M100" i="131"/>
  <c r="M108" i="131"/>
  <c r="M142" i="131"/>
  <c r="M99" i="131"/>
  <c r="M38" i="131"/>
  <c r="M42" i="131"/>
  <c r="M11" i="131"/>
  <c r="M24" i="131"/>
  <c r="M13" i="131"/>
  <c r="M50" i="131"/>
  <c r="M74" i="131"/>
  <c r="M46" i="131"/>
  <c r="M84" i="131"/>
  <c r="M71" i="131"/>
  <c r="M89" i="131"/>
  <c r="M62" i="131"/>
  <c r="M110" i="131"/>
  <c r="M118" i="131"/>
  <c r="M144" i="131"/>
  <c r="M133" i="131"/>
  <c r="M146" i="131"/>
  <c r="M32" i="131"/>
  <c r="M68" i="131"/>
  <c r="M69" i="131"/>
  <c r="M96" i="131"/>
  <c r="M126" i="131"/>
  <c r="M123" i="131"/>
  <c r="M121" i="131"/>
  <c r="M141" i="131"/>
  <c r="M129" i="131"/>
  <c r="M122" i="131"/>
  <c r="M65" i="131"/>
  <c r="M120" i="131"/>
  <c r="M47" i="131"/>
  <c r="M75" i="131"/>
  <c r="M130" i="131"/>
  <c r="M64" i="131"/>
  <c r="M125" i="131"/>
  <c r="M16" i="131"/>
  <c r="M83" i="131"/>
  <c r="M72" i="131"/>
  <c r="P110" i="94"/>
  <c r="J110" i="39" s="1"/>
  <c r="H80" i="150" s="1"/>
  <c r="P58" i="94"/>
  <c r="J58" i="39" s="1"/>
  <c r="H28" i="150" s="1"/>
  <c r="P86" i="94"/>
  <c r="J86" i="39" s="1"/>
  <c r="H56" i="150" s="1"/>
  <c r="P78" i="94"/>
  <c r="J78" i="39" s="1"/>
  <c r="H48" i="150" s="1"/>
  <c r="P130" i="94"/>
  <c r="J130" i="39" s="1"/>
  <c r="H100" i="150" s="1"/>
  <c r="P101" i="94"/>
  <c r="J101" i="39" s="1"/>
  <c r="H71" i="150" s="1"/>
  <c r="P96" i="94"/>
  <c r="J96" i="39" s="1"/>
  <c r="H66" i="150" s="1"/>
  <c r="P70" i="94"/>
  <c r="J70" i="39" s="1"/>
  <c r="H40" i="150" s="1"/>
  <c r="P136" i="94"/>
  <c r="J136" i="39" s="1"/>
  <c r="H106" i="150" s="1"/>
  <c r="P24" i="94"/>
  <c r="J24" i="39" s="1"/>
  <c r="P142" i="94"/>
  <c r="J142" i="39" s="1"/>
  <c r="H112" i="150" s="1"/>
  <c r="P108" i="94"/>
  <c r="J108" i="39" s="1"/>
  <c r="H78" i="150" s="1"/>
  <c r="P10" i="94"/>
  <c r="J10" i="39" s="1"/>
  <c r="P107" i="94"/>
  <c r="J107" i="39" s="1"/>
  <c r="H77" i="150" s="1"/>
  <c r="P18" i="94"/>
  <c r="J18" i="39" s="1"/>
  <c r="P133" i="94"/>
  <c r="J133" i="39" s="1"/>
  <c r="H103" i="150" s="1"/>
  <c r="P71" i="94"/>
  <c r="J71" i="39" s="1"/>
  <c r="H41" i="150" s="1"/>
  <c r="P30" i="94"/>
  <c r="J30" i="39" s="1"/>
  <c r="P120" i="95"/>
  <c r="K120" i="39" s="1"/>
  <c r="I90" i="150" s="1"/>
  <c r="P168" i="95"/>
  <c r="P46" i="95"/>
  <c r="K46" i="39" s="1"/>
  <c r="P14" i="95"/>
  <c r="K14" i="39" s="1"/>
  <c r="P44" i="95"/>
  <c r="K44" i="39" s="1"/>
  <c r="I14" i="150" s="1"/>
  <c r="P64" i="95"/>
  <c r="K64" i="39" s="1"/>
  <c r="I34" i="150" s="1"/>
  <c r="P67" i="95"/>
  <c r="K67" i="39" s="1"/>
  <c r="I37" i="150" s="1"/>
  <c r="P101" i="95"/>
  <c r="K101" i="39" s="1"/>
  <c r="I71" i="150" s="1"/>
  <c r="P17" i="95"/>
  <c r="K17" i="39" s="1"/>
  <c r="P82" i="95"/>
  <c r="K82" i="39" s="1"/>
  <c r="I52" i="150" s="1"/>
  <c r="P54" i="95"/>
  <c r="K54" i="39" s="1"/>
  <c r="I24" i="150" s="1"/>
  <c r="P184" i="95"/>
  <c r="P77" i="95"/>
  <c r="K77" i="39" s="1"/>
  <c r="I47" i="150" s="1"/>
  <c r="P37" i="95"/>
  <c r="K37" i="39" s="1"/>
  <c r="I7" i="150" s="1"/>
  <c r="P108" i="95"/>
  <c r="K108" i="39" s="1"/>
  <c r="I78" i="150" s="1"/>
  <c r="P188" i="95"/>
  <c r="P193" i="95"/>
  <c r="P153" i="95"/>
  <c r="P189" i="95"/>
  <c r="P148" i="95"/>
  <c r="K148" i="39" s="1"/>
  <c r="P118" i="95"/>
  <c r="K118" i="39" s="1"/>
  <c r="I88" i="150" s="1"/>
  <c r="P36" i="95"/>
  <c r="K36" i="39" s="1"/>
  <c r="I6" i="150" s="1"/>
  <c r="P32" i="95"/>
  <c r="K32" i="39" s="1"/>
  <c r="P44" i="111"/>
  <c r="F44" i="39" s="1"/>
  <c r="D14" i="150" s="1"/>
  <c r="P151" i="111"/>
  <c r="F151" i="39" s="1"/>
  <c r="P122" i="111"/>
  <c r="F122" i="39" s="1"/>
  <c r="D92" i="150" s="1"/>
  <c r="P158" i="111"/>
  <c r="P115" i="93"/>
  <c r="G115" i="39" s="1"/>
  <c r="E85" i="150" s="1"/>
  <c r="P80" i="96"/>
  <c r="L80" i="39" s="1"/>
  <c r="J50" i="150" s="1"/>
  <c r="P115" i="96"/>
  <c r="L115" i="39" s="1"/>
  <c r="J85" i="150" s="1"/>
  <c r="P165" i="96"/>
  <c r="P159" i="96"/>
  <c r="P54" i="96"/>
  <c r="L54" i="39" s="1"/>
  <c r="J24" i="150" s="1"/>
  <c r="P36" i="96"/>
  <c r="L36" i="39" s="1"/>
  <c r="J6" i="150" s="1"/>
  <c r="P160" i="120"/>
  <c r="P134" i="93"/>
  <c r="G134" i="39" s="1"/>
  <c r="E104" i="150" s="1"/>
  <c r="P116" i="93"/>
  <c r="G116" i="39" s="1"/>
  <c r="E86" i="150" s="1"/>
  <c r="P10" i="93"/>
  <c r="G10" i="39" s="1"/>
  <c r="P119" i="96"/>
  <c r="L119" i="39" s="1"/>
  <c r="J89" i="150" s="1"/>
  <c r="P72" i="96"/>
  <c r="L72" i="39" s="1"/>
  <c r="J42" i="150" s="1"/>
  <c r="P123" i="96"/>
  <c r="L123" i="39" s="1"/>
  <c r="J93" i="150" s="1"/>
  <c r="P84" i="96"/>
  <c r="L84" i="39" s="1"/>
  <c r="J54" i="150" s="1"/>
  <c r="P189" i="93"/>
  <c r="P171" i="93"/>
  <c r="P168" i="93"/>
  <c r="P162" i="93"/>
  <c r="O2" i="93"/>
  <c r="P46" i="93" s="1"/>
  <c r="G46" i="39" s="1"/>
  <c r="P188" i="96"/>
  <c r="P81" i="96"/>
  <c r="L81" i="39" s="1"/>
  <c r="J51" i="150" s="1"/>
  <c r="P67" i="96"/>
  <c r="L67" i="39" s="1"/>
  <c r="J37" i="150" s="1"/>
  <c r="P118" i="96"/>
  <c r="L118" i="39" s="1"/>
  <c r="J88" i="150" s="1"/>
  <c r="P162" i="96"/>
  <c r="P88" i="96"/>
  <c r="L88" i="39" s="1"/>
  <c r="J58" i="150" s="1"/>
  <c r="P50" i="96"/>
  <c r="L50" i="39" s="1"/>
  <c r="J20" i="150" s="1"/>
  <c r="P177" i="96"/>
  <c r="P117" i="96"/>
  <c r="L117" i="39" s="1"/>
  <c r="J87" i="150" s="1"/>
  <c r="P183" i="96"/>
  <c r="P105" i="96"/>
  <c r="L105" i="39" s="1"/>
  <c r="J75" i="150" s="1"/>
  <c r="P184" i="96"/>
  <c r="P99" i="96"/>
  <c r="L99" i="39" s="1"/>
  <c r="J69" i="150" s="1"/>
  <c r="P14" i="96"/>
  <c r="L14" i="39" s="1"/>
  <c r="P64" i="96"/>
  <c r="L64" i="39" s="1"/>
  <c r="J34" i="150" s="1"/>
  <c r="P189" i="96"/>
  <c r="P91" i="96"/>
  <c r="L91" i="39" s="1"/>
  <c r="J61" i="150" s="1"/>
  <c r="P169" i="96"/>
  <c r="P46" i="96"/>
  <c r="L46" i="39" s="1"/>
  <c r="P70" i="96"/>
  <c r="L70" i="39" s="1"/>
  <c r="J40" i="150" s="1"/>
  <c r="P147" i="96"/>
  <c r="L147" i="39" s="1"/>
  <c r="P145" i="96"/>
  <c r="L145" i="39" s="1"/>
  <c r="J115" i="150" s="1"/>
  <c r="P127" i="96"/>
  <c r="L127" i="39" s="1"/>
  <c r="J97" i="150" s="1"/>
  <c r="P40" i="94"/>
  <c r="J40" i="39" s="1"/>
  <c r="H10" i="150" s="1"/>
  <c r="P15" i="94"/>
  <c r="J15" i="39" s="1"/>
  <c r="P25" i="120"/>
  <c r="I25" i="39" s="1"/>
  <c r="P84" i="120"/>
  <c r="I84" i="39" s="1"/>
  <c r="G54" i="150" s="1"/>
  <c r="P16" i="120"/>
  <c r="I16" i="39" s="1"/>
  <c r="P93" i="120"/>
  <c r="I93" i="39" s="1"/>
  <c r="G63" i="150" s="1"/>
  <c r="P128" i="120"/>
  <c r="I128" i="39" s="1"/>
  <c r="G98" i="150" s="1"/>
  <c r="P82" i="120"/>
  <c r="I82" i="39" s="1"/>
  <c r="G52" i="150" s="1"/>
  <c r="P113" i="120"/>
  <c r="I113" i="39" s="1"/>
  <c r="G83" i="150" s="1"/>
  <c r="P143" i="120"/>
  <c r="I143" i="39" s="1"/>
  <c r="G113" i="150" s="1"/>
  <c r="P46" i="120"/>
  <c r="I46" i="39" s="1"/>
  <c r="P41" i="120"/>
  <c r="I41" i="39" s="1"/>
  <c r="G11" i="150" s="1"/>
  <c r="P12" i="120"/>
  <c r="I12" i="39" s="1"/>
  <c r="P131" i="120"/>
  <c r="I131" i="39" s="1"/>
  <c r="G101" i="150" s="1"/>
  <c r="P80" i="120"/>
  <c r="I80" i="39" s="1"/>
  <c r="G50" i="150" s="1"/>
  <c r="P123" i="120"/>
  <c r="I123" i="39" s="1"/>
  <c r="G93" i="150" s="1"/>
  <c r="P166" i="120"/>
  <c r="P187" i="120"/>
  <c r="P181" i="120"/>
  <c r="P180" i="120"/>
  <c r="P76" i="120"/>
  <c r="I76" i="39" s="1"/>
  <c r="G46" i="150" s="1"/>
  <c r="P26" i="120"/>
  <c r="I26" i="39" s="1"/>
  <c r="P138" i="120"/>
  <c r="I138" i="39" s="1"/>
  <c r="G108" i="150" s="1"/>
  <c r="P114" i="94"/>
  <c r="J114" i="39" s="1"/>
  <c r="H84" i="150" s="1"/>
  <c r="P60" i="94"/>
  <c r="J60" i="39" s="1"/>
  <c r="H30" i="150" s="1"/>
  <c r="P46" i="94"/>
  <c r="J46" i="39" s="1"/>
  <c r="P129" i="94"/>
  <c r="J129" i="39" s="1"/>
  <c r="H99" i="150" s="1"/>
  <c r="P42" i="94"/>
  <c r="J42" i="39" s="1"/>
  <c r="H12" i="150" s="1"/>
  <c r="P76" i="94"/>
  <c r="J76" i="39" s="1"/>
  <c r="H46" i="150" s="1"/>
  <c r="P56" i="94"/>
  <c r="J56" i="39" s="1"/>
  <c r="H26" i="150" s="1"/>
  <c r="P84" i="94"/>
  <c r="J84" i="39" s="1"/>
  <c r="H54" i="150" s="1"/>
  <c r="P82" i="94"/>
  <c r="J82" i="39" s="1"/>
  <c r="H52" i="150" s="1"/>
  <c r="P69" i="94"/>
  <c r="J69" i="39" s="1"/>
  <c r="H39" i="150" s="1"/>
  <c r="P112" i="94"/>
  <c r="J112" i="39" s="1"/>
  <c r="H82" i="150" s="1"/>
  <c r="P131" i="94"/>
  <c r="J131" i="39" s="1"/>
  <c r="H101" i="150" s="1"/>
  <c r="P100" i="94"/>
  <c r="J100" i="39" s="1"/>
  <c r="H70" i="150" s="1"/>
  <c r="P53" i="94"/>
  <c r="J53" i="39" s="1"/>
  <c r="H23" i="150" s="1"/>
  <c r="P29" i="94"/>
  <c r="J29" i="39" s="1"/>
  <c r="P127" i="94"/>
  <c r="J127" i="39" s="1"/>
  <c r="H97" i="150" s="1"/>
  <c r="P63" i="94"/>
  <c r="J63" i="39" s="1"/>
  <c r="H33" i="150" s="1"/>
  <c r="P49" i="95"/>
  <c r="K49" i="39" s="1"/>
  <c r="I19" i="150" s="1"/>
  <c r="P13" i="95"/>
  <c r="K13" i="39" s="1"/>
  <c r="P42" i="95"/>
  <c r="K42" i="39" s="1"/>
  <c r="I12" i="150" s="1"/>
  <c r="P124" i="95"/>
  <c r="K124" i="39" s="1"/>
  <c r="I94" i="150" s="1"/>
  <c r="P15" i="95"/>
  <c r="K15" i="39" s="1"/>
  <c r="P112" i="95"/>
  <c r="K112" i="39" s="1"/>
  <c r="I82" i="150" s="1"/>
  <c r="P117" i="95"/>
  <c r="K117" i="39" s="1"/>
  <c r="I87" i="150" s="1"/>
  <c r="P78" i="95"/>
  <c r="K78" i="39" s="1"/>
  <c r="I48" i="150" s="1"/>
  <c r="P51" i="95"/>
  <c r="K51" i="39" s="1"/>
  <c r="I21" i="150" s="1"/>
  <c r="P154" i="95"/>
  <c r="P68" i="95"/>
  <c r="K68" i="39" s="1"/>
  <c r="I38" i="150" s="1"/>
  <c r="P129" i="95"/>
  <c r="K129" i="39" s="1"/>
  <c r="I99" i="150" s="1"/>
  <c r="P7" i="95"/>
  <c r="K7" i="39" s="1"/>
  <c r="P109" i="95"/>
  <c r="K109" i="39" s="1"/>
  <c r="I79" i="150" s="1"/>
  <c r="P71" i="95"/>
  <c r="K71" i="39" s="1"/>
  <c r="I41" i="150" s="1"/>
  <c r="P87" i="95"/>
  <c r="K87" i="39" s="1"/>
  <c r="I57" i="150" s="1"/>
  <c r="P192" i="95"/>
  <c r="P185" i="95"/>
  <c r="P155" i="95"/>
  <c r="P177" i="95"/>
  <c r="P31" i="95"/>
  <c r="K31" i="39" s="1"/>
  <c r="P111" i="95"/>
  <c r="K111" i="39" s="1"/>
  <c r="I81" i="150" s="1"/>
  <c r="P137" i="95"/>
  <c r="K137" i="39" s="1"/>
  <c r="I107" i="150" s="1"/>
  <c r="P28" i="95"/>
  <c r="K28" i="39" s="1"/>
  <c r="P189" i="111"/>
  <c r="P116" i="111"/>
  <c r="F116" i="39" s="1"/>
  <c r="D86" i="150" s="1"/>
  <c r="P187" i="111"/>
  <c r="P15" i="111"/>
  <c r="F15" i="39" s="1"/>
  <c r="O2" i="111"/>
  <c r="P22" i="111" s="1"/>
  <c r="F22" i="39" s="1"/>
  <c r="P38" i="111"/>
  <c r="F38" i="39" s="1"/>
  <c r="D8" i="150" s="1"/>
  <c r="P62" i="111"/>
  <c r="F62" i="39" s="1"/>
  <c r="D32" i="150" s="1"/>
  <c r="P109" i="111"/>
  <c r="F109" i="39" s="1"/>
  <c r="D79" i="150" s="1"/>
  <c r="P35" i="111"/>
  <c r="F35" i="39" s="1"/>
  <c r="P17" i="111"/>
  <c r="F17" i="39" s="1"/>
  <c r="P23" i="111"/>
  <c r="F23" i="39" s="1"/>
  <c r="P90" i="111"/>
  <c r="F90" i="39" s="1"/>
  <c r="D60" i="150" s="1"/>
  <c r="P55" i="111"/>
  <c r="F55" i="39" s="1"/>
  <c r="D25" i="150" s="1"/>
  <c r="P145" i="111"/>
  <c r="F145" i="39" s="1"/>
  <c r="D115" i="150" s="1"/>
  <c r="P67" i="111"/>
  <c r="F67" i="39" s="1"/>
  <c r="D37" i="150" s="1"/>
  <c r="E16" i="150" l="1"/>
  <c r="P119" i="111"/>
  <c r="F119" i="39" s="1"/>
  <c r="D89" i="150" s="1"/>
  <c r="P103" i="111"/>
  <c r="F103" i="39" s="1"/>
  <c r="D73" i="150" s="1"/>
  <c r="P183" i="111"/>
  <c r="H16" i="150"/>
  <c r="P178" i="93"/>
  <c r="P163" i="93"/>
  <c r="P131" i="93"/>
  <c r="G131" i="39" s="1"/>
  <c r="E101" i="150" s="1"/>
  <c r="P98" i="111"/>
  <c r="F98" i="39" s="1"/>
  <c r="D68" i="150" s="1"/>
  <c r="P184" i="111"/>
  <c r="P22" i="93"/>
  <c r="G22" i="39" s="1"/>
  <c r="P153" i="93"/>
  <c r="P77" i="93"/>
  <c r="G77" i="39" s="1"/>
  <c r="E47" i="150" s="1"/>
  <c r="P25" i="93"/>
  <c r="G25" i="39" s="1"/>
  <c r="P51" i="93"/>
  <c r="G51" i="39" s="1"/>
  <c r="E21" i="150" s="1"/>
  <c r="P155" i="93"/>
  <c r="P159" i="93"/>
  <c r="P66" i="93"/>
  <c r="G66" i="39" s="1"/>
  <c r="E36" i="150" s="1"/>
  <c r="P145" i="93"/>
  <c r="G145" i="39" s="1"/>
  <c r="E115" i="150" s="1"/>
  <c r="P43" i="93"/>
  <c r="G43" i="39" s="1"/>
  <c r="E13" i="150" s="1"/>
  <c r="P137" i="93"/>
  <c r="G137" i="39" s="1"/>
  <c r="E107" i="150" s="1"/>
  <c r="P161" i="93"/>
  <c r="P54" i="93"/>
  <c r="G54" i="39" s="1"/>
  <c r="E24" i="150" s="1"/>
  <c r="P146" i="93"/>
  <c r="G146" i="39" s="1"/>
  <c r="E116" i="150" s="1"/>
  <c r="P90" i="93"/>
  <c r="G90" i="39" s="1"/>
  <c r="E60" i="150" s="1"/>
  <c r="P121" i="93"/>
  <c r="G121" i="39" s="1"/>
  <c r="E91" i="150" s="1"/>
  <c r="P120" i="93"/>
  <c r="G120" i="39" s="1"/>
  <c r="E90" i="150" s="1"/>
  <c r="P172" i="93"/>
  <c r="P160" i="93"/>
  <c r="P48" i="93"/>
  <c r="G48" i="39" s="1"/>
  <c r="E18" i="150" s="1"/>
  <c r="P125" i="93"/>
  <c r="G125" i="39" s="1"/>
  <c r="E95" i="150" s="1"/>
  <c r="P152" i="93"/>
  <c r="G152" i="39" s="1"/>
  <c r="P8" i="93"/>
  <c r="G8" i="39" s="1"/>
  <c r="P117" i="93"/>
  <c r="G117" i="39" s="1"/>
  <c r="E87" i="150" s="1"/>
  <c r="P111" i="93"/>
  <c r="G111" i="39" s="1"/>
  <c r="E81" i="150" s="1"/>
  <c r="P184" i="93"/>
  <c r="P20" i="93"/>
  <c r="G20" i="39" s="1"/>
  <c r="P175" i="93"/>
  <c r="P102" i="93"/>
  <c r="G102" i="39" s="1"/>
  <c r="E72" i="150" s="1"/>
  <c r="P87" i="93"/>
  <c r="G87" i="39" s="1"/>
  <c r="E57" i="150" s="1"/>
  <c r="P15" i="93"/>
  <c r="G15" i="39" s="1"/>
  <c r="P106" i="93"/>
  <c r="G106" i="39" s="1"/>
  <c r="E76" i="150" s="1"/>
  <c r="P166" i="93"/>
  <c r="P109" i="93"/>
  <c r="G109" i="39" s="1"/>
  <c r="E79" i="150" s="1"/>
  <c r="P158" i="93"/>
  <c r="P29" i="93"/>
  <c r="G29" i="39" s="1"/>
  <c r="P188" i="93"/>
  <c r="P84" i="93"/>
  <c r="G84" i="39" s="1"/>
  <c r="E54" i="150" s="1"/>
  <c r="P177" i="93"/>
  <c r="P70" i="93"/>
  <c r="G70" i="39" s="1"/>
  <c r="E40" i="150" s="1"/>
  <c r="P58" i="93"/>
  <c r="G58" i="39" s="1"/>
  <c r="E28" i="150" s="1"/>
  <c r="P19" i="93"/>
  <c r="G19" i="39" s="1"/>
  <c r="P167" i="93"/>
  <c r="P33" i="93"/>
  <c r="G33" i="39" s="1"/>
  <c r="P95" i="93"/>
  <c r="G95" i="39" s="1"/>
  <c r="E65" i="150" s="1"/>
  <c r="P176" i="93"/>
  <c r="P18" i="93"/>
  <c r="G18" i="39" s="1"/>
  <c r="P79" i="93"/>
  <c r="G79" i="39" s="1"/>
  <c r="E49" i="150" s="1"/>
  <c r="P16" i="93"/>
  <c r="G16" i="39" s="1"/>
  <c r="P128" i="93"/>
  <c r="G128" i="39" s="1"/>
  <c r="E98" i="150" s="1"/>
  <c r="P179" i="93"/>
  <c r="P110" i="93"/>
  <c r="G110" i="39" s="1"/>
  <c r="E80" i="150" s="1"/>
  <c r="P140" i="93"/>
  <c r="G140" i="39" s="1"/>
  <c r="E110" i="150" s="1"/>
  <c r="P164" i="93"/>
  <c r="P11" i="93"/>
  <c r="G11" i="39" s="1"/>
  <c r="P123" i="93"/>
  <c r="G123" i="39" s="1"/>
  <c r="E93" i="150" s="1"/>
  <c r="P37" i="93"/>
  <c r="G37" i="39" s="1"/>
  <c r="E7" i="150" s="1"/>
  <c r="P144" i="93"/>
  <c r="G144" i="39" s="1"/>
  <c r="E114" i="150" s="1"/>
  <c r="P180" i="93"/>
  <c r="P94" i="93"/>
  <c r="G94" i="39" s="1"/>
  <c r="E64" i="150" s="1"/>
  <c r="P126" i="93"/>
  <c r="G126" i="39" s="1"/>
  <c r="E96" i="150" s="1"/>
  <c r="P41" i="93"/>
  <c r="G41" i="39" s="1"/>
  <c r="E11" i="150" s="1"/>
  <c r="P91" i="93"/>
  <c r="G91" i="39" s="1"/>
  <c r="E61" i="150" s="1"/>
  <c r="P17" i="93"/>
  <c r="G17" i="39" s="1"/>
  <c r="P182" i="93"/>
  <c r="P73" i="93"/>
  <c r="G73" i="39" s="1"/>
  <c r="E43" i="150" s="1"/>
  <c r="P103" i="93"/>
  <c r="G103" i="39" s="1"/>
  <c r="E73" i="150" s="1"/>
  <c r="P12" i="93"/>
  <c r="G12" i="39" s="1"/>
  <c r="P124" i="93"/>
  <c r="G124" i="39" s="1"/>
  <c r="E94" i="150" s="1"/>
  <c r="P154" i="93"/>
  <c r="P85" i="93"/>
  <c r="G85" i="39" s="1"/>
  <c r="E55" i="150" s="1"/>
  <c r="P130" i="93"/>
  <c r="G130" i="39" s="1"/>
  <c r="E100" i="150" s="1"/>
  <c r="P186" i="93"/>
  <c r="P62" i="93"/>
  <c r="G62" i="39" s="1"/>
  <c r="E32" i="150" s="1"/>
  <c r="P47" i="93"/>
  <c r="G47" i="39" s="1"/>
  <c r="E17" i="150" s="1"/>
  <c r="P35" i="93"/>
  <c r="G35" i="39" s="1"/>
  <c r="P118" i="93"/>
  <c r="G118" i="39" s="1"/>
  <c r="E88" i="150" s="1"/>
  <c r="P138" i="93"/>
  <c r="G138" i="39" s="1"/>
  <c r="E108" i="150" s="1"/>
  <c r="P24" i="93"/>
  <c r="G24" i="39" s="1"/>
  <c r="P119" i="93"/>
  <c r="G119" i="39" s="1"/>
  <c r="E89" i="150" s="1"/>
  <c r="P64" i="93"/>
  <c r="G64" i="39" s="1"/>
  <c r="E34" i="150" s="1"/>
  <c r="P148" i="93"/>
  <c r="G148" i="39" s="1"/>
  <c r="P132" i="93"/>
  <c r="G132" i="39" s="1"/>
  <c r="E102" i="150" s="1"/>
  <c r="P21" i="93"/>
  <c r="G21" i="39" s="1"/>
  <c r="P139" i="93"/>
  <c r="G139" i="39" s="1"/>
  <c r="E109" i="150" s="1"/>
  <c r="P93" i="93"/>
  <c r="G93" i="39" s="1"/>
  <c r="E63" i="150" s="1"/>
  <c r="P53" i="93"/>
  <c r="G53" i="39" s="1"/>
  <c r="E23" i="150" s="1"/>
  <c r="P105" i="93"/>
  <c r="G105" i="39" s="1"/>
  <c r="E75" i="150" s="1"/>
  <c r="P57" i="93"/>
  <c r="G57" i="39" s="1"/>
  <c r="E27" i="150" s="1"/>
  <c r="P170" i="93"/>
  <c r="P45" i="93"/>
  <c r="G45" i="39" s="1"/>
  <c r="E15" i="150" s="1"/>
  <c r="P40" i="93"/>
  <c r="G40" i="39" s="1"/>
  <c r="E10" i="150" s="1"/>
  <c r="P149" i="93"/>
  <c r="G149" i="39" s="1"/>
  <c r="P169" i="93"/>
  <c r="P142" i="93"/>
  <c r="G142" i="39" s="1"/>
  <c r="E112" i="150" s="1"/>
  <c r="P63" i="93"/>
  <c r="G63" i="39" s="1"/>
  <c r="E33" i="150" s="1"/>
  <c r="P49" i="93"/>
  <c r="G49" i="39" s="1"/>
  <c r="E19" i="150" s="1"/>
  <c r="P82" i="93"/>
  <c r="G82" i="39" s="1"/>
  <c r="E52" i="150" s="1"/>
  <c r="P9" i="93"/>
  <c r="G9" i="39" s="1"/>
  <c r="P68" i="93"/>
  <c r="G68" i="39" s="1"/>
  <c r="E38" i="150" s="1"/>
  <c r="P129" i="93"/>
  <c r="G129" i="39" s="1"/>
  <c r="E99" i="150" s="1"/>
  <c r="P34" i="93"/>
  <c r="G34" i="39" s="1"/>
  <c r="P30" i="93"/>
  <c r="G30" i="39" s="1"/>
  <c r="P104" i="93"/>
  <c r="G104" i="39" s="1"/>
  <c r="E74" i="150" s="1"/>
  <c r="P83" i="93"/>
  <c r="G83" i="39" s="1"/>
  <c r="E53" i="150" s="1"/>
  <c r="P156" i="93"/>
  <c r="P150" i="93"/>
  <c r="G150" i="39" s="1"/>
  <c r="P60" i="93"/>
  <c r="G60" i="39" s="1"/>
  <c r="E30" i="150" s="1"/>
  <c r="P114" i="93"/>
  <c r="G114" i="39" s="1"/>
  <c r="E84" i="150" s="1"/>
  <c r="P28" i="93"/>
  <c r="G28" i="39" s="1"/>
  <c r="P81" i="93"/>
  <c r="G81" i="39" s="1"/>
  <c r="E51" i="150" s="1"/>
  <c r="P71" i="93"/>
  <c r="G71" i="39" s="1"/>
  <c r="E41" i="150" s="1"/>
  <c r="P67" i="93"/>
  <c r="G67" i="39" s="1"/>
  <c r="E37" i="150" s="1"/>
  <c r="P39" i="93"/>
  <c r="G39" i="39" s="1"/>
  <c r="E9" i="150" s="1"/>
  <c r="P135" i="93"/>
  <c r="G135" i="39" s="1"/>
  <c r="E105" i="150" s="1"/>
  <c r="P44" i="93"/>
  <c r="G44" i="39" s="1"/>
  <c r="E14" i="150" s="1"/>
  <c r="P14" i="93"/>
  <c r="G14" i="39" s="1"/>
  <c r="P112" i="93"/>
  <c r="G112" i="39" s="1"/>
  <c r="E82" i="150" s="1"/>
  <c r="P143" i="93"/>
  <c r="G143" i="39" s="1"/>
  <c r="E113" i="150" s="1"/>
  <c r="P80" i="93"/>
  <c r="G80" i="39" s="1"/>
  <c r="E50" i="150" s="1"/>
  <c r="P88" i="93"/>
  <c r="G88" i="39" s="1"/>
  <c r="E58" i="150" s="1"/>
  <c r="P187" i="93"/>
  <c r="P108" i="93"/>
  <c r="G108" i="39" s="1"/>
  <c r="E78" i="150" s="1"/>
  <c r="P31" i="93"/>
  <c r="G31" i="39" s="1"/>
  <c r="P98" i="93"/>
  <c r="G98" i="39" s="1"/>
  <c r="E68" i="150" s="1"/>
  <c r="P32" i="93"/>
  <c r="G32" i="39" s="1"/>
  <c r="P96" i="93"/>
  <c r="G96" i="39" s="1"/>
  <c r="E66" i="150" s="1"/>
  <c r="P181" i="93"/>
  <c r="P86" i="93"/>
  <c r="G86" i="39" s="1"/>
  <c r="E56" i="150" s="1"/>
  <c r="P75" i="93"/>
  <c r="G75" i="39" s="1"/>
  <c r="E45" i="150" s="1"/>
  <c r="P185" i="93"/>
  <c r="P173" i="93"/>
  <c r="P36" i="93"/>
  <c r="G36" i="39" s="1"/>
  <c r="E6" i="150" s="1"/>
  <c r="P23" i="93"/>
  <c r="G23" i="39" s="1"/>
  <c r="P97" i="93"/>
  <c r="G97" i="39" s="1"/>
  <c r="E67" i="150" s="1"/>
  <c r="P174" i="93"/>
  <c r="P165" i="93"/>
  <c r="P65" i="93"/>
  <c r="G65" i="39" s="1"/>
  <c r="E35" i="150" s="1"/>
  <c r="P74" i="93"/>
  <c r="G74" i="39" s="1"/>
  <c r="E44" i="150" s="1"/>
  <c r="P13" i="93"/>
  <c r="G13" i="39" s="1"/>
  <c r="P78" i="93"/>
  <c r="G78" i="39" s="1"/>
  <c r="E48" i="150" s="1"/>
  <c r="P59" i="93"/>
  <c r="G59" i="39" s="1"/>
  <c r="E29" i="150" s="1"/>
  <c r="P56" i="93"/>
  <c r="G56" i="39" s="1"/>
  <c r="E26" i="150" s="1"/>
  <c r="P151" i="93"/>
  <c r="G151" i="39" s="1"/>
  <c r="P7" i="93"/>
  <c r="G7" i="39" s="1"/>
  <c r="P26" i="93"/>
  <c r="G26" i="39" s="1"/>
  <c r="P100" i="93"/>
  <c r="G100" i="39" s="1"/>
  <c r="E70" i="150" s="1"/>
  <c r="P113" i="93"/>
  <c r="G113" i="39" s="1"/>
  <c r="E83" i="150" s="1"/>
  <c r="P141" i="93"/>
  <c r="G141" i="39" s="1"/>
  <c r="E111" i="150" s="1"/>
  <c r="P183" i="93"/>
  <c r="P55" i="93"/>
  <c r="G55" i="39" s="1"/>
  <c r="E25" i="150" s="1"/>
  <c r="P101" i="93"/>
  <c r="G101" i="39" s="1"/>
  <c r="E71" i="150" s="1"/>
  <c r="P72" i="93"/>
  <c r="G72" i="39" s="1"/>
  <c r="E42" i="150" s="1"/>
  <c r="P107" i="93"/>
  <c r="G107" i="39" s="1"/>
  <c r="E77" i="150" s="1"/>
  <c r="P61" i="93"/>
  <c r="G61" i="39" s="1"/>
  <c r="E31" i="150" s="1"/>
  <c r="P78" i="111"/>
  <c r="F78" i="39" s="1"/>
  <c r="D48" i="150" s="1"/>
  <c r="P191" i="111"/>
  <c r="P130" i="111"/>
  <c r="F130" i="39" s="1"/>
  <c r="D100" i="150" s="1"/>
  <c r="P53" i="111"/>
  <c r="F53" i="39" s="1"/>
  <c r="D23" i="150" s="1"/>
  <c r="P56" i="111"/>
  <c r="F56" i="39" s="1"/>
  <c r="D26" i="150" s="1"/>
  <c r="P156" i="111"/>
  <c r="P114" i="111"/>
  <c r="F114" i="39" s="1"/>
  <c r="D84" i="150" s="1"/>
  <c r="P124" i="111"/>
  <c r="F124" i="39" s="1"/>
  <c r="D94" i="150" s="1"/>
  <c r="P160" i="111"/>
  <c r="P107" i="111"/>
  <c r="F107" i="39" s="1"/>
  <c r="D77" i="150" s="1"/>
  <c r="P106" i="111"/>
  <c r="F106" i="39" s="1"/>
  <c r="D76" i="150" s="1"/>
  <c r="P188" i="111"/>
  <c r="P175" i="111"/>
  <c r="P137" i="111"/>
  <c r="F137" i="39" s="1"/>
  <c r="D107" i="150" s="1"/>
  <c r="P152" i="111"/>
  <c r="F152" i="39" s="1"/>
  <c r="P181" i="111"/>
  <c r="P125" i="111"/>
  <c r="F125" i="39" s="1"/>
  <c r="D95" i="150" s="1"/>
  <c r="P29" i="111"/>
  <c r="F29" i="39" s="1"/>
  <c r="P6" i="111"/>
  <c r="F6" i="39" s="1"/>
  <c r="P45" i="111"/>
  <c r="F45" i="39" s="1"/>
  <c r="D15" i="150" s="1"/>
  <c r="P101" i="111"/>
  <c r="F101" i="39" s="1"/>
  <c r="D71" i="150" s="1"/>
  <c r="P31" i="111"/>
  <c r="F31" i="39" s="1"/>
  <c r="P126" i="111"/>
  <c r="F126" i="39" s="1"/>
  <c r="D96" i="150" s="1"/>
  <c r="P93" i="111"/>
  <c r="F93" i="39" s="1"/>
  <c r="D63" i="150" s="1"/>
  <c r="P96" i="111"/>
  <c r="F96" i="39" s="1"/>
  <c r="D66" i="150" s="1"/>
  <c r="P118" i="111"/>
  <c r="F118" i="39" s="1"/>
  <c r="D88" i="150" s="1"/>
  <c r="P178" i="111"/>
  <c r="P47" i="111"/>
  <c r="F47" i="39" s="1"/>
  <c r="D17" i="150" s="1"/>
  <c r="P69" i="111"/>
  <c r="F69" i="39" s="1"/>
  <c r="D39" i="150" s="1"/>
  <c r="P27" i="111"/>
  <c r="F27" i="39" s="1"/>
  <c r="P185" i="111"/>
  <c r="P33" i="111"/>
  <c r="F33" i="39" s="1"/>
  <c r="P71" i="111"/>
  <c r="F71" i="39" s="1"/>
  <c r="D41" i="150" s="1"/>
  <c r="P155" i="111"/>
  <c r="P127" i="111"/>
  <c r="F127" i="39" s="1"/>
  <c r="D97" i="150" s="1"/>
  <c r="P34" i="111"/>
  <c r="F34" i="39" s="1"/>
  <c r="P43" i="111"/>
  <c r="F43" i="39" s="1"/>
  <c r="D13" i="150" s="1"/>
  <c r="P95" i="111"/>
  <c r="F95" i="39" s="1"/>
  <c r="D65" i="150" s="1"/>
  <c r="P89" i="111"/>
  <c r="F89" i="39" s="1"/>
  <c r="D59" i="150" s="1"/>
  <c r="P84" i="111"/>
  <c r="F84" i="39" s="1"/>
  <c r="D54" i="150" s="1"/>
  <c r="P21" i="111"/>
  <c r="F21" i="39" s="1"/>
  <c r="P74" i="111"/>
  <c r="F74" i="39" s="1"/>
  <c r="D44" i="150" s="1"/>
  <c r="P68" i="111"/>
  <c r="F68" i="39" s="1"/>
  <c r="D38" i="150" s="1"/>
  <c r="P182" i="111"/>
  <c r="P115" i="111"/>
  <c r="F115" i="39" s="1"/>
  <c r="D85" i="150" s="1"/>
  <c r="P162" i="111"/>
  <c r="P164" i="111"/>
  <c r="P153" i="111"/>
  <c r="P40" i="111"/>
  <c r="F40" i="39" s="1"/>
  <c r="D10" i="150" s="1"/>
  <c r="P94" i="111"/>
  <c r="F94" i="39" s="1"/>
  <c r="D64" i="150" s="1"/>
  <c r="P42" i="111"/>
  <c r="F42" i="39" s="1"/>
  <c r="D12" i="150" s="1"/>
  <c r="P142" i="111"/>
  <c r="F142" i="39" s="1"/>
  <c r="D112" i="150" s="1"/>
  <c r="P91" i="111"/>
  <c r="F91" i="39" s="1"/>
  <c r="D61" i="150" s="1"/>
  <c r="P100" i="111"/>
  <c r="F100" i="39" s="1"/>
  <c r="D70" i="150" s="1"/>
  <c r="P132" i="111"/>
  <c r="F132" i="39" s="1"/>
  <c r="D102" i="150" s="1"/>
  <c r="P81" i="111"/>
  <c r="F81" i="39" s="1"/>
  <c r="D51" i="150" s="1"/>
  <c r="P128" i="111"/>
  <c r="F128" i="39" s="1"/>
  <c r="D98" i="150" s="1"/>
  <c r="P174" i="111"/>
  <c r="P102" i="111"/>
  <c r="F102" i="39" s="1"/>
  <c r="D72" i="150" s="1"/>
  <c r="P39" i="111"/>
  <c r="F39" i="39" s="1"/>
  <c r="D9" i="150" s="1"/>
  <c r="P121" i="111"/>
  <c r="F121" i="39" s="1"/>
  <c r="D91" i="150" s="1"/>
  <c r="P51" i="111"/>
  <c r="F51" i="39" s="1"/>
  <c r="D21" i="150" s="1"/>
  <c r="P157" i="111"/>
  <c r="P110" i="111"/>
  <c r="F110" i="39" s="1"/>
  <c r="D80" i="150" s="1"/>
  <c r="P140" i="111"/>
  <c r="F140" i="39" s="1"/>
  <c r="D110" i="150" s="1"/>
  <c r="P177" i="111"/>
  <c r="P149" i="111"/>
  <c r="F149" i="39" s="1"/>
  <c r="P131" i="111"/>
  <c r="F131" i="39" s="1"/>
  <c r="D101" i="150" s="1"/>
  <c r="P18" i="111"/>
  <c r="F18" i="39" s="1"/>
  <c r="P30" i="111"/>
  <c r="F30" i="39" s="1"/>
  <c r="P11" i="111"/>
  <c r="F11" i="39" s="1"/>
  <c r="P171" i="111"/>
  <c r="P14" i="111"/>
  <c r="F14" i="39" s="1"/>
  <c r="P180" i="111"/>
  <c r="P159" i="111"/>
  <c r="P54" i="111"/>
  <c r="F54" i="39" s="1"/>
  <c r="D24" i="150" s="1"/>
  <c r="P186" i="111"/>
  <c r="P117" i="111"/>
  <c r="F117" i="39" s="1"/>
  <c r="D87" i="150" s="1"/>
  <c r="P85" i="111"/>
  <c r="F85" i="39" s="1"/>
  <c r="D55" i="150" s="1"/>
  <c r="P179" i="111"/>
  <c r="P170" i="111"/>
  <c r="P82" i="111"/>
  <c r="F82" i="39" s="1"/>
  <c r="D52" i="150" s="1"/>
  <c r="P16" i="111"/>
  <c r="F16" i="39" s="1"/>
  <c r="P148" i="111"/>
  <c r="F148" i="39" s="1"/>
  <c r="P97" i="111"/>
  <c r="F97" i="39" s="1"/>
  <c r="D67" i="150" s="1"/>
  <c r="P88" i="111"/>
  <c r="F88" i="39" s="1"/>
  <c r="D58" i="150" s="1"/>
  <c r="P136" i="111"/>
  <c r="F136" i="39" s="1"/>
  <c r="D106" i="150" s="1"/>
  <c r="P26" i="111"/>
  <c r="F26" i="39" s="1"/>
  <c r="P163" i="111"/>
  <c r="P73" i="111"/>
  <c r="F73" i="39" s="1"/>
  <c r="D43" i="150" s="1"/>
  <c r="P28" i="111"/>
  <c r="F28" i="39" s="1"/>
  <c r="P24" i="111"/>
  <c r="F24" i="39" s="1"/>
  <c r="P79" i="111"/>
  <c r="F79" i="39" s="1"/>
  <c r="D49" i="150" s="1"/>
  <c r="P123" i="111"/>
  <c r="F123" i="39" s="1"/>
  <c r="D93" i="150" s="1"/>
  <c r="P72" i="111"/>
  <c r="F72" i="39" s="1"/>
  <c r="D42" i="150" s="1"/>
  <c r="P46" i="111"/>
  <c r="F46" i="39" s="1"/>
  <c r="P41" i="111"/>
  <c r="F41" i="39" s="1"/>
  <c r="D11" i="150" s="1"/>
  <c r="P167" i="111"/>
  <c r="P113" i="111"/>
  <c r="F113" i="39" s="1"/>
  <c r="D83" i="150" s="1"/>
  <c r="P77" i="111"/>
  <c r="F77" i="39" s="1"/>
  <c r="D47" i="150" s="1"/>
  <c r="P92" i="111"/>
  <c r="F92" i="39" s="1"/>
  <c r="D62" i="150" s="1"/>
  <c r="P63" i="111"/>
  <c r="F63" i="39" s="1"/>
  <c r="D33" i="150" s="1"/>
  <c r="P190" i="111"/>
  <c r="P8" i="111"/>
  <c r="F8" i="39" s="1"/>
  <c r="P61" i="111"/>
  <c r="F61" i="39" s="1"/>
  <c r="D31" i="150" s="1"/>
  <c r="P7" i="111"/>
  <c r="F7" i="39" s="1"/>
  <c r="P66" i="111"/>
  <c r="F66" i="39" s="1"/>
  <c r="D36" i="150" s="1"/>
  <c r="P139" i="111"/>
  <c r="F139" i="39" s="1"/>
  <c r="D109" i="150" s="1"/>
  <c r="P83" i="111"/>
  <c r="F83" i="39" s="1"/>
  <c r="D53" i="150" s="1"/>
  <c r="P48" i="111"/>
  <c r="F48" i="39" s="1"/>
  <c r="D18" i="150" s="1"/>
  <c r="P9" i="111"/>
  <c r="F9" i="39" s="1"/>
  <c r="P105" i="111"/>
  <c r="F105" i="39" s="1"/>
  <c r="D75" i="150" s="1"/>
  <c r="P57" i="111"/>
  <c r="F57" i="39" s="1"/>
  <c r="D27" i="150" s="1"/>
  <c r="P59" i="111"/>
  <c r="F59" i="39" s="1"/>
  <c r="D29" i="150" s="1"/>
  <c r="P76" i="111"/>
  <c r="F76" i="39" s="1"/>
  <c r="D46" i="150" s="1"/>
  <c r="P13" i="111"/>
  <c r="F13" i="39" s="1"/>
  <c r="P37" i="111"/>
  <c r="F37" i="39" s="1"/>
  <c r="D7" i="150" s="1"/>
  <c r="P64" i="111"/>
  <c r="F64" i="39" s="1"/>
  <c r="D34" i="150" s="1"/>
  <c r="P141" i="111"/>
  <c r="F141" i="39" s="1"/>
  <c r="D111" i="150" s="1"/>
  <c r="P146" i="111"/>
  <c r="F146" i="39" s="1"/>
  <c r="D116" i="150" s="1"/>
  <c r="P52" i="111"/>
  <c r="F52" i="39" s="1"/>
  <c r="D22" i="150" s="1"/>
  <c r="P172" i="111"/>
  <c r="P99" i="111"/>
  <c r="F99" i="39" s="1"/>
  <c r="D69" i="150" s="1"/>
  <c r="P108" i="111"/>
  <c r="F108" i="39" s="1"/>
  <c r="D78" i="150" s="1"/>
  <c r="P86" i="111"/>
  <c r="F86" i="39" s="1"/>
  <c r="D56" i="150" s="1"/>
  <c r="P168" i="111"/>
  <c r="P154" i="111"/>
  <c r="P87" i="111"/>
  <c r="F87" i="39" s="1"/>
  <c r="D57" i="150" s="1"/>
  <c r="P138" i="111"/>
  <c r="F138" i="39" s="1"/>
  <c r="D108" i="150" s="1"/>
  <c r="P20" i="111"/>
  <c r="F20" i="39" s="1"/>
  <c r="P133" i="111"/>
  <c r="F133" i="39" s="1"/>
  <c r="D103" i="150" s="1"/>
  <c r="P120" i="111"/>
  <c r="F120" i="39" s="1"/>
  <c r="D90" i="150" s="1"/>
  <c r="P49" i="111"/>
  <c r="F49" i="39" s="1"/>
  <c r="D19" i="150" s="1"/>
  <c r="P36" i="111"/>
  <c r="F36" i="39" s="1"/>
  <c r="D6" i="150" s="1"/>
  <c r="P169" i="111"/>
  <c r="P150" i="111"/>
  <c r="F150" i="39" s="1"/>
  <c r="P176" i="111"/>
  <c r="P111" i="111"/>
  <c r="F111" i="39" s="1"/>
  <c r="D81" i="150" s="1"/>
  <c r="P58" i="111"/>
  <c r="F58" i="39" s="1"/>
  <c r="D28" i="150" s="1"/>
  <c r="P19" i="111"/>
  <c r="F19" i="39" s="1"/>
  <c r="P173" i="111"/>
  <c r="P70" i="111"/>
  <c r="F70" i="39" s="1"/>
  <c r="D40" i="150" s="1"/>
  <c r="P12" i="111"/>
  <c r="F12" i="39" s="1"/>
  <c r="P60" i="111"/>
  <c r="F60" i="39" s="1"/>
  <c r="D30" i="150" s="1"/>
  <c r="P143" i="111"/>
  <c r="F143" i="39" s="1"/>
  <c r="D113" i="150" s="1"/>
  <c r="P25" i="111"/>
  <c r="F25" i="39" s="1"/>
  <c r="P38" i="93"/>
  <c r="G38" i="39" s="1"/>
  <c r="E8" i="150" s="1"/>
  <c r="P89" i="93"/>
  <c r="G89" i="39" s="1"/>
  <c r="E59" i="150" s="1"/>
  <c r="P69" i="93"/>
  <c r="G69" i="39" s="1"/>
  <c r="E39" i="150" s="1"/>
  <c r="P157" i="93"/>
  <c r="P50" i="93"/>
  <c r="G50" i="39" s="1"/>
  <c r="E20" i="150" s="1"/>
  <c r="P50" i="111"/>
  <c r="F50" i="39" s="1"/>
  <c r="D20" i="150" s="1"/>
  <c r="P112" i="111"/>
  <c r="F112" i="39" s="1"/>
  <c r="D82" i="150" s="1"/>
  <c r="I16" i="150"/>
  <c r="P129" i="131"/>
  <c r="O129" i="39" s="1"/>
  <c r="M99" i="150" s="1"/>
  <c r="P51" i="131"/>
  <c r="O51" i="39" s="1"/>
  <c r="M21" i="150" s="1"/>
  <c r="P112" i="131"/>
  <c r="O112" i="39" s="1"/>
  <c r="M82" i="150" s="1"/>
  <c r="J16" i="150"/>
  <c r="P93" i="131"/>
  <c r="O93" i="39" s="1"/>
  <c r="M63" i="150" s="1"/>
  <c r="P147" i="93"/>
  <c r="G147" i="39" s="1"/>
  <c r="P136" i="93"/>
  <c r="G136" i="39" s="1"/>
  <c r="E106" i="150" s="1"/>
  <c r="P127" i="93"/>
  <c r="G127" i="39" s="1"/>
  <c r="E97" i="150" s="1"/>
  <c r="P27" i="93"/>
  <c r="G27" i="39" s="1"/>
  <c r="P147" i="111"/>
  <c r="F147" i="39" s="1"/>
  <c r="P80" i="111"/>
  <c r="F80" i="39" s="1"/>
  <c r="D50" i="150" s="1"/>
  <c r="P141" i="131"/>
  <c r="O141" i="39" s="1"/>
  <c r="M111" i="150" s="1"/>
  <c r="O2" i="131"/>
  <c r="P128" i="131" s="1"/>
  <c r="O128" i="39" s="1"/>
  <c r="M98" i="150" s="1"/>
  <c r="P38" i="131"/>
  <c r="O38" i="39" s="1"/>
  <c r="M8" i="150" s="1"/>
  <c r="P90" i="131"/>
  <c r="O90" i="39" s="1"/>
  <c r="M60" i="150" s="1"/>
  <c r="P79" i="131"/>
  <c r="O79" i="39" s="1"/>
  <c r="M49" i="150" s="1"/>
  <c r="P119" i="131"/>
  <c r="O119" i="39" s="1"/>
  <c r="M89" i="150" s="1"/>
  <c r="P28" i="131"/>
  <c r="O28" i="39" s="1"/>
  <c r="P17" i="131"/>
  <c r="O17" i="39" s="1"/>
  <c r="G16" i="150"/>
  <c r="P161" i="111"/>
  <c r="P133" i="93"/>
  <c r="G133" i="39" s="1"/>
  <c r="E103" i="150" s="1"/>
  <c r="P76" i="93"/>
  <c r="G76" i="39" s="1"/>
  <c r="E46" i="150" s="1"/>
  <c r="P92" i="93"/>
  <c r="G92" i="39" s="1"/>
  <c r="E62" i="150" s="1"/>
  <c r="P75" i="111"/>
  <c r="F75" i="39" s="1"/>
  <c r="D45" i="150" s="1"/>
  <c r="P32" i="111"/>
  <c r="F32" i="39" s="1"/>
  <c r="P144" i="111"/>
  <c r="F144" i="39" s="1"/>
  <c r="D114" i="150" s="1"/>
  <c r="P121" i="131"/>
  <c r="O121" i="39" s="1"/>
  <c r="M91" i="150" s="1"/>
  <c r="P133" i="131"/>
  <c r="O133" i="39" s="1"/>
  <c r="M103" i="150" s="1"/>
  <c r="P19" i="131"/>
  <c r="O19" i="39" s="1"/>
  <c r="P80" i="131"/>
  <c r="O80" i="39" s="1"/>
  <c r="M50" i="150" s="1"/>
  <c r="P105" i="131"/>
  <c r="O105" i="39" s="1"/>
  <c r="M75" i="150" s="1"/>
  <c r="P59" i="131"/>
  <c r="O59" i="39" s="1"/>
  <c r="M29" i="150" s="1"/>
  <c r="P113" i="131"/>
  <c r="O113" i="39" s="1"/>
  <c r="M83" i="150" s="1"/>
  <c r="P9" i="131"/>
  <c r="O9" i="39" s="1"/>
  <c r="P143" i="131"/>
  <c r="O143" i="39" s="1"/>
  <c r="M113" i="150" s="1"/>
  <c r="P50" i="131"/>
  <c r="O50" i="39" s="1"/>
  <c r="M20" i="150" s="1"/>
  <c r="P166" i="111"/>
  <c r="P134" i="111"/>
  <c r="F134" i="39" s="1"/>
  <c r="D104" i="150" s="1"/>
  <c r="P135" i="111"/>
  <c r="F135" i="39" s="1"/>
  <c r="D105" i="150" s="1"/>
  <c r="P129" i="111"/>
  <c r="F129" i="39" s="1"/>
  <c r="D99" i="150" s="1"/>
  <c r="P165" i="111"/>
  <c r="P99" i="93"/>
  <c r="G99" i="39" s="1"/>
  <c r="E69" i="150" s="1"/>
  <c r="P52" i="93"/>
  <c r="G52" i="39" s="1"/>
  <c r="E22" i="150" s="1"/>
  <c r="P6" i="93"/>
  <c r="G6" i="39" s="1"/>
  <c r="P10" i="111"/>
  <c r="F10" i="39" s="1"/>
  <c r="P65" i="111"/>
  <c r="F65" i="39" s="1"/>
  <c r="D35" i="150" s="1"/>
  <c r="P104" i="111"/>
  <c r="F104" i="39" s="1"/>
  <c r="D74" i="150" s="1"/>
  <c r="P7" i="121"/>
  <c r="M7" i="39" s="1"/>
  <c r="O2" i="121"/>
  <c r="P178" i="121" s="1"/>
  <c r="P38" i="121"/>
  <c r="M38" i="39" s="1"/>
  <c r="K8" i="150" s="1"/>
  <c r="P133" i="121"/>
  <c r="M133" i="39" s="1"/>
  <c r="K103" i="150" s="1"/>
  <c r="P179" i="121"/>
  <c r="P11" i="121"/>
  <c r="M11" i="39" s="1"/>
  <c r="P37" i="121"/>
  <c r="M37" i="39" s="1"/>
  <c r="K7" i="150" s="1"/>
  <c r="P115" i="121"/>
  <c r="M115" i="39" s="1"/>
  <c r="K85" i="150" s="1"/>
  <c r="P129" i="121"/>
  <c r="M129" i="39" s="1"/>
  <c r="K99" i="150" s="1"/>
  <c r="P143" i="96"/>
  <c r="L143" i="39" s="1"/>
  <c r="J113" i="150" s="1"/>
  <c r="P57" i="96"/>
  <c r="L57" i="39" s="1"/>
  <c r="J27" i="150" s="1"/>
  <c r="P153" i="96"/>
  <c r="P172" i="96"/>
  <c r="P187" i="95"/>
  <c r="P99" i="95"/>
  <c r="K99" i="39" s="1"/>
  <c r="I69" i="150" s="1"/>
  <c r="P114" i="95"/>
  <c r="K114" i="39" s="1"/>
  <c r="I84" i="150" s="1"/>
  <c r="P85" i="120"/>
  <c r="I85" i="39" s="1"/>
  <c r="G55" i="150" s="1"/>
  <c r="P111" i="120"/>
  <c r="I111" i="39" s="1"/>
  <c r="G81" i="150" s="1"/>
  <c r="P7" i="120"/>
  <c r="I7" i="39" s="1"/>
  <c r="P139" i="96"/>
  <c r="L139" i="39" s="1"/>
  <c r="J109" i="150" s="1"/>
  <c r="P49" i="96"/>
  <c r="L49" i="39" s="1"/>
  <c r="J19" i="150" s="1"/>
  <c r="P56" i="96"/>
  <c r="L56" i="39" s="1"/>
  <c r="J26" i="150" s="1"/>
  <c r="P94" i="96"/>
  <c r="L94" i="39" s="1"/>
  <c r="J64" i="150" s="1"/>
  <c r="P146" i="95"/>
  <c r="K146" i="39" s="1"/>
  <c r="I116" i="150" s="1"/>
  <c r="P80" i="95"/>
  <c r="K80" i="39" s="1"/>
  <c r="I50" i="150" s="1"/>
  <c r="P48" i="95"/>
  <c r="K48" i="39" s="1"/>
  <c r="I18" i="150" s="1"/>
  <c r="P55" i="94"/>
  <c r="J55" i="39" s="1"/>
  <c r="H25" i="150" s="1"/>
  <c r="P106" i="94"/>
  <c r="J106" i="39" s="1"/>
  <c r="H76" i="150" s="1"/>
  <c r="P13" i="94"/>
  <c r="J13" i="39" s="1"/>
  <c r="P189" i="120"/>
  <c r="P135" i="120"/>
  <c r="I135" i="39" s="1"/>
  <c r="G105" i="150" s="1"/>
  <c r="P6" i="94"/>
  <c r="J6" i="39" s="1"/>
  <c r="P69" i="96"/>
  <c r="L69" i="39" s="1"/>
  <c r="J39" i="150" s="1"/>
  <c r="P63" i="96"/>
  <c r="L63" i="39" s="1"/>
  <c r="J33" i="150" s="1"/>
  <c r="P172" i="120"/>
  <c r="P157" i="96"/>
  <c r="P124" i="96"/>
  <c r="L124" i="39" s="1"/>
  <c r="J94" i="150" s="1"/>
  <c r="P66" i="131"/>
  <c r="O66" i="39" s="1"/>
  <c r="M36" i="150" s="1"/>
  <c r="P52" i="131"/>
  <c r="O52" i="39" s="1"/>
  <c r="M22" i="150" s="1"/>
  <c r="P14" i="131"/>
  <c r="O14" i="39" s="1"/>
  <c r="P26" i="131"/>
  <c r="O26" i="39" s="1"/>
  <c r="P147" i="131"/>
  <c r="O147" i="39" s="1"/>
  <c r="P40" i="131"/>
  <c r="O40" i="39" s="1"/>
  <c r="M10" i="150" s="1"/>
  <c r="P173" i="121"/>
  <c r="P162" i="121"/>
  <c r="P171" i="121"/>
  <c r="P169" i="121"/>
  <c r="P41" i="121"/>
  <c r="M41" i="39" s="1"/>
  <c r="K11" i="150" s="1"/>
  <c r="P60" i="121"/>
  <c r="M60" i="39" s="1"/>
  <c r="K30" i="150" s="1"/>
  <c r="P124" i="121"/>
  <c r="M124" i="39" s="1"/>
  <c r="K94" i="150" s="1"/>
  <c r="P141" i="121"/>
  <c r="M141" i="39" s="1"/>
  <c r="K111" i="150" s="1"/>
  <c r="P25" i="121"/>
  <c r="M25" i="39" s="1"/>
  <c r="P24" i="121"/>
  <c r="M24" i="39" s="1"/>
  <c r="P69" i="121"/>
  <c r="M69" i="39" s="1"/>
  <c r="K39" i="150" s="1"/>
  <c r="P121" i="121"/>
  <c r="M121" i="39" s="1"/>
  <c r="K91" i="150" s="1"/>
  <c r="P19" i="121"/>
  <c r="M19" i="39" s="1"/>
  <c r="P66" i="121"/>
  <c r="M66" i="39" s="1"/>
  <c r="K36" i="150" s="1"/>
  <c r="P29" i="121"/>
  <c r="M29" i="39" s="1"/>
  <c r="P22" i="121"/>
  <c r="M22" i="39" s="1"/>
  <c r="P150" i="121"/>
  <c r="M150" i="39" s="1"/>
  <c r="P47" i="121"/>
  <c r="M47" i="39" s="1"/>
  <c r="K17" i="150" s="1"/>
  <c r="P54" i="121"/>
  <c r="M54" i="39" s="1"/>
  <c r="K24" i="150" s="1"/>
  <c r="P86" i="121"/>
  <c r="M86" i="39" s="1"/>
  <c r="K56" i="150" s="1"/>
  <c r="P90" i="121"/>
  <c r="M90" i="39" s="1"/>
  <c r="K60" i="150" s="1"/>
  <c r="P108" i="121"/>
  <c r="M108" i="39" s="1"/>
  <c r="K78" i="150" s="1"/>
  <c r="P116" i="121"/>
  <c r="M116" i="39" s="1"/>
  <c r="K86" i="150" s="1"/>
  <c r="P136" i="121"/>
  <c r="M136" i="39" s="1"/>
  <c r="K106" i="150" s="1"/>
  <c r="P133" i="96"/>
  <c r="L133" i="39" s="1"/>
  <c r="J103" i="150" s="1"/>
  <c r="P89" i="96"/>
  <c r="L89" i="39" s="1"/>
  <c r="J59" i="150" s="1"/>
  <c r="P7" i="96"/>
  <c r="L7" i="39" s="1"/>
  <c r="P128" i="96"/>
  <c r="L128" i="39" s="1"/>
  <c r="J98" i="150" s="1"/>
  <c r="P86" i="96"/>
  <c r="L86" i="39" s="1"/>
  <c r="J56" i="150" s="1"/>
  <c r="P130" i="96"/>
  <c r="L130" i="39" s="1"/>
  <c r="J100" i="150" s="1"/>
  <c r="P104" i="96"/>
  <c r="L104" i="39" s="1"/>
  <c r="J74" i="150" s="1"/>
  <c r="P163" i="95"/>
  <c r="P180" i="95"/>
  <c r="P116" i="95"/>
  <c r="K116" i="39" s="1"/>
  <c r="I86" i="150" s="1"/>
  <c r="P132" i="94"/>
  <c r="J132" i="39" s="1"/>
  <c r="H102" i="150" s="1"/>
  <c r="P31" i="120"/>
  <c r="I31" i="39" s="1"/>
  <c r="P185" i="120"/>
  <c r="P167" i="120"/>
  <c r="P122" i="96"/>
  <c r="L122" i="39" s="1"/>
  <c r="J92" i="150" s="1"/>
  <c r="P144" i="96"/>
  <c r="L144" i="39" s="1"/>
  <c r="J114" i="150" s="1"/>
  <c r="P97" i="96"/>
  <c r="L97" i="39" s="1"/>
  <c r="J67" i="150" s="1"/>
  <c r="P131" i="95"/>
  <c r="K131" i="39" s="1"/>
  <c r="I101" i="150" s="1"/>
  <c r="P85" i="95"/>
  <c r="K85" i="39" s="1"/>
  <c r="I55" i="150" s="1"/>
  <c r="P75" i="95"/>
  <c r="K75" i="39" s="1"/>
  <c r="I45" i="150" s="1"/>
  <c r="P119" i="94"/>
  <c r="J119" i="39" s="1"/>
  <c r="H89" i="150" s="1"/>
  <c r="P118" i="94"/>
  <c r="J118" i="39" s="1"/>
  <c r="H88" i="150" s="1"/>
  <c r="P28" i="94"/>
  <c r="J28" i="39" s="1"/>
  <c r="P11" i="120"/>
  <c r="I11" i="39" s="1"/>
  <c r="P110" i="120"/>
  <c r="I110" i="39" s="1"/>
  <c r="G80" i="150" s="1"/>
  <c r="P168" i="120"/>
  <c r="P142" i="96"/>
  <c r="L142" i="39" s="1"/>
  <c r="J112" i="150" s="1"/>
  <c r="P39" i="96"/>
  <c r="L39" i="39" s="1"/>
  <c r="J9" i="150" s="1"/>
  <c r="P22" i="96"/>
  <c r="L22" i="39" s="1"/>
  <c r="P83" i="131"/>
  <c r="O83" i="39" s="1"/>
  <c r="M53" i="150" s="1"/>
  <c r="P65" i="131"/>
  <c r="O65" i="39" s="1"/>
  <c r="M35" i="150" s="1"/>
  <c r="P69" i="131"/>
  <c r="O69" i="39" s="1"/>
  <c r="M39" i="150" s="1"/>
  <c r="P62" i="131"/>
  <c r="O62" i="39" s="1"/>
  <c r="M32" i="150" s="1"/>
  <c r="P24" i="131"/>
  <c r="O24" i="39" s="1"/>
  <c r="P73" i="131"/>
  <c r="O73" i="39" s="1"/>
  <c r="M43" i="150" s="1"/>
  <c r="P106" i="131"/>
  <c r="O106" i="39" s="1"/>
  <c r="M76" i="150" s="1"/>
  <c r="P44" i="131"/>
  <c r="O44" i="39" s="1"/>
  <c r="M14" i="150" s="1"/>
  <c r="P56" i="131"/>
  <c r="O56" i="39" s="1"/>
  <c r="M26" i="150" s="1"/>
  <c r="P135" i="131"/>
  <c r="O135" i="39" s="1"/>
  <c r="M105" i="150" s="1"/>
  <c r="P63" i="131"/>
  <c r="O63" i="39" s="1"/>
  <c r="M33" i="150" s="1"/>
  <c r="P91" i="131"/>
  <c r="O91" i="39" s="1"/>
  <c r="M61" i="150" s="1"/>
  <c r="P88" i="131"/>
  <c r="O88" i="39" s="1"/>
  <c r="M58" i="150" s="1"/>
  <c r="P49" i="131"/>
  <c r="O49" i="39" s="1"/>
  <c r="M19" i="150" s="1"/>
  <c r="P48" i="131"/>
  <c r="O48" i="39" s="1"/>
  <c r="M18" i="150" s="1"/>
  <c r="P23" i="131"/>
  <c r="O23" i="39" s="1"/>
  <c r="P29" i="131"/>
  <c r="O29" i="39" s="1"/>
  <c r="P148" i="131"/>
  <c r="O148" i="39" s="1"/>
  <c r="P139" i="131"/>
  <c r="O139" i="39" s="1"/>
  <c r="M109" i="150" s="1"/>
  <c r="P186" i="121"/>
  <c r="P154" i="121"/>
  <c r="P190" i="121"/>
  <c r="P43" i="121"/>
  <c r="M43" i="39" s="1"/>
  <c r="K13" i="150" s="1"/>
  <c r="P146" i="121"/>
  <c r="M146" i="39" s="1"/>
  <c r="K116" i="150" s="1"/>
  <c r="P51" i="121"/>
  <c r="M51" i="39" s="1"/>
  <c r="K21" i="150" s="1"/>
  <c r="P100" i="121"/>
  <c r="M100" i="39" s="1"/>
  <c r="K70" i="150" s="1"/>
  <c r="P130" i="121"/>
  <c r="M130" i="39" s="1"/>
  <c r="K100" i="150" s="1"/>
  <c r="P12" i="121"/>
  <c r="M12" i="39" s="1"/>
  <c r="P167" i="121"/>
  <c r="P52" i="121"/>
  <c r="M52" i="39" s="1"/>
  <c r="K22" i="150" s="1"/>
  <c r="P75" i="121"/>
  <c r="M75" i="39" s="1"/>
  <c r="K45" i="150" s="1"/>
  <c r="P44" i="121"/>
  <c r="M44" i="39" s="1"/>
  <c r="K14" i="150" s="1"/>
  <c r="P57" i="121"/>
  <c r="M57" i="39" s="1"/>
  <c r="K27" i="150" s="1"/>
  <c r="P8" i="121"/>
  <c r="M8" i="39" s="1"/>
  <c r="P10" i="121"/>
  <c r="M10" i="39" s="1"/>
  <c r="P35" i="121"/>
  <c r="M35" i="39" s="1"/>
  <c r="P55" i="121"/>
  <c r="M55" i="39" s="1"/>
  <c r="K25" i="150" s="1"/>
  <c r="P64" i="121"/>
  <c r="M64" i="39" s="1"/>
  <c r="K34" i="150" s="1"/>
  <c r="P36" i="121"/>
  <c r="M36" i="39" s="1"/>
  <c r="K6" i="150" s="1"/>
  <c r="P98" i="121"/>
  <c r="M98" i="39" s="1"/>
  <c r="K68" i="150" s="1"/>
  <c r="P109" i="121"/>
  <c r="M109" i="39" s="1"/>
  <c r="K79" i="150" s="1"/>
  <c r="P117" i="121"/>
  <c r="M117" i="39" s="1"/>
  <c r="K87" i="150" s="1"/>
  <c r="P138" i="121"/>
  <c r="M138" i="39" s="1"/>
  <c r="K108" i="150" s="1"/>
  <c r="P31" i="96"/>
  <c r="L31" i="39" s="1"/>
  <c r="P168" i="96"/>
  <c r="P76" i="96"/>
  <c r="L76" i="39" s="1"/>
  <c r="J46" i="150" s="1"/>
  <c r="P29" i="95"/>
  <c r="K29" i="39" s="1"/>
  <c r="P18" i="95"/>
  <c r="K18" i="39" s="1"/>
  <c r="P98" i="95"/>
  <c r="K98" i="39" s="1"/>
  <c r="I68" i="150" s="1"/>
  <c r="P35" i="120"/>
  <c r="I35" i="39" s="1"/>
  <c r="P124" i="120"/>
  <c r="I124" i="39" s="1"/>
  <c r="G94" i="150" s="1"/>
  <c r="P57" i="120"/>
  <c r="I57" i="39" s="1"/>
  <c r="G27" i="150" s="1"/>
  <c r="P30" i="96"/>
  <c r="L30" i="39" s="1"/>
  <c r="P61" i="96"/>
  <c r="L61" i="39" s="1"/>
  <c r="J31" i="150" s="1"/>
  <c r="P167" i="96"/>
  <c r="P165" i="95"/>
  <c r="P123" i="95"/>
  <c r="K123" i="39" s="1"/>
  <c r="I93" i="150" s="1"/>
  <c r="P57" i="95"/>
  <c r="K57" i="39" s="1"/>
  <c r="I27" i="150" s="1"/>
  <c r="P38" i="94"/>
  <c r="J38" i="39" s="1"/>
  <c r="H8" i="150" s="1"/>
  <c r="P73" i="94"/>
  <c r="J73" i="39" s="1"/>
  <c r="H43" i="150" s="1"/>
  <c r="P179" i="120"/>
  <c r="P118" i="120"/>
  <c r="I118" i="39" s="1"/>
  <c r="G88" i="150" s="1"/>
  <c r="P62" i="120"/>
  <c r="I62" i="39" s="1"/>
  <c r="G32" i="150" s="1"/>
  <c r="P148" i="96"/>
  <c r="L148" i="39" s="1"/>
  <c r="P71" i="96"/>
  <c r="L71" i="39" s="1"/>
  <c r="J41" i="150" s="1"/>
  <c r="P25" i="96"/>
  <c r="L25" i="39" s="1"/>
  <c r="P103" i="95"/>
  <c r="K103" i="39" s="1"/>
  <c r="I73" i="150" s="1"/>
  <c r="P58" i="95"/>
  <c r="K58" i="39" s="1"/>
  <c r="I28" i="150" s="1"/>
  <c r="P152" i="95"/>
  <c r="K152" i="39" s="1"/>
  <c r="P150" i="94"/>
  <c r="J150" i="39" s="1"/>
  <c r="P90" i="94"/>
  <c r="J90" i="39" s="1"/>
  <c r="H60" i="150" s="1"/>
  <c r="P77" i="96"/>
  <c r="L77" i="39" s="1"/>
  <c r="J47" i="150" s="1"/>
  <c r="P89" i="120"/>
  <c r="I89" i="39" s="1"/>
  <c r="G59" i="150" s="1"/>
  <c r="P8" i="120"/>
  <c r="I8" i="39" s="1"/>
  <c r="P137" i="96"/>
  <c r="L137" i="39" s="1"/>
  <c r="J107" i="150" s="1"/>
  <c r="P55" i="96"/>
  <c r="L55" i="39" s="1"/>
  <c r="J25" i="150" s="1"/>
  <c r="P108" i="96"/>
  <c r="L108" i="39" s="1"/>
  <c r="J78" i="150" s="1"/>
  <c r="P184" i="120"/>
  <c r="P173" i="122"/>
  <c r="P68" i="122"/>
  <c r="N68" i="39" s="1"/>
  <c r="L38" i="150" s="1"/>
  <c r="P74" i="122"/>
  <c r="N74" i="39" s="1"/>
  <c r="L44" i="150" s="1"/>
  <c r="P112" i="122"/>
  <c r="N112" i="39" s="1"/>
  <c r="L82" i="150" s="1"/>
  <c r="P148" i="122"/>
  <c r="N148" i="39" s="1"/>
  <c r="P40" i="122"/>
  <c r="N40" i="39" s="1"/>
  <c r="L10" i="150" s="1"/>
  <c r="P161" i="121"/>
  <c r="P193" i="121"/>
  <c r="P147" i="121"/>
  <c r="M147" i="39" s="1"/>
  <c r="P125" i="121"/>
  <c r="M125" i="39" s="1"/>
  <c r="K95" i="150" s="1"/>
  <c r="P128" i="121"/>
  <c r="M128" i="39" s="1"/>
  <c r="K98" i="150" s="1"/>
  <c r="P83" i="121"/>
  <c r="M83" i="39" s="1"/>
  <c r="K53" i="150" s="1"/>
  <c r="P62" i="121"/>
  <c r="M62" i="39" s="1"/>
  <c r="K32" i="150" s="1"/>
  <c r="P61" i="121"/>
  <c r="M61" i="39" s="1"/>
  <c r="K31" i="150" s="1"/>
  <c r="P70" i="121"/>
  <c r="M70" i="39" s="1"/>
  <c r="K40" i="150" s="1"/>
  <c r="P156" i="121"/>
  <c r="P175" i="121"/>
  <c r="P102" i="121"/>
  <c r="M102" i="39" s="1"/>
  <c r="K72" i="150" s="1"/>
  <c r="P40" i="121"/>
  <c r="M40" i="39" s="1"/>
  <c r="K10" i="150" s="1"/>
  <c r="P56" i="121"/>
  <c r="M56" i="39" s="1"/>
  <c r="K26" i="150" s="1"/>
  <c r="P34" i="121"/>
  <c r="M34" i="39" s="1"/>
  <c r="P180" i="121"/>
  <c r="P192" i="121"/>
  <c r="P101" i="121"/>
  <c r="M101" i="39" s="1"/>
  <c r="K71" i="150" s="1"/>
  <c r="P68" i="121"/>
  <c r="M68" i="39" s="1"/>
  <c r="K38" i="150" s="1"/>
  <c r="P94" i="121"/>
  <c r="M94" i="39" s="1"/>
  <c r="K64" i="150" s="1"/>
  <c r="P107" i="121"/>
  <c r="M107" i="39" s="1"/>
  <c r="K77" i="150" s="1"/>
  <c r="P110" i="121"/>
  <c r="M110" i="39" s="1"/>
  <c r="K80" i="150" s="1"/>
  <c r="P118" i="121"/>
  <c r="M118" i="39" s="1"/>
  <c r="K88" i="150" s="1"/>
  <c r="P140" i="121"/>
  <c r="M140" i="39" s="1"/>
  <c r="K110" i="150" s="1"/>
  <c r="P59" i="96"/>
  <c r="L59" i="39" s="1"/>
  <c r="J29" i="150" s="1"/>
  <c r="P132" i="96"/>
  <c r="L132" i="39" s="1"/>
  <c r="J102" i="150" s="1"/>
  <c r="P141" i="96"/>
  <c r="L141" i="39" s="1"/>
  <c r="J111" i="150" s="1"/>
  <c r="P27" i="96"/>
  <c r="L27" i="39" s="1"/>
  <c r="P41" i="96"/>
  <c r="L41" i="39" s="1"/>
  <c r="J11" i="150" s="1"/>
  <c r="P102" i="96"/>
  <c r="L102" i="39" s="1"/>
  <c r="J72" i="150" s="1"/>
  <c r="P41" i="95"/>
  <c r="K41" i="39" s="1"/>
  <c r="I11" i="150" s="1"/>
  <c r="P43" i="95"/>
  <c r="K43" i="39" s="1"/>
  <c r="I13" i="150" s="1"/>
  <c r="P97" i="95"/>
  <c r="K97" i="39" s="1"/>
  <c r="I67" i="150" s="1"/>
  <c r="P21" i="120"/>
  <c r="I21" i="39" s="1"/>
  <c r="P49" i="120"/>
  <c r="I49" i="39" s="1"/>
  <c r="G19" i="150" s="1"/>
  <c r="P19" i="94"/>
  <c r="J19" i="39" s="1"/>
  <c r="P39" i="132"/>
  <c r="P39" i="39" s="1"/>
  <c r="N9" i="150" s="1"/>
  <c r="P142" i="132"/>
  <c r="P142" i="39" s="1"/>
  <c r="N112" i="150" s="1"/>
  <c r="P57" i="132"/>
  <c r="P57" i="39" s="1"/>
  <c r="N27" i="150" s="1"/>
  <c r="P133" i="132"/>
  <c r="P133" i="39" s="1"/>
  <c r="N103" i="150" s="1"/>
  <c r="P82" i="132"/>
  <c r="P82" i="39" s="1"/>
  <c r="N52" i="150" s="1"/>
  <c r="P35" i="96"/>
  <c r="L35" i="39" s="1"/>
  <c r="P12" i="96"/>
  <c r="L12" i="39" s="1"/>
  <c r="P21" i="96"/>
  <c r="L21" i="39" s="1"/>
  <c r="P26" i="95"/>
  <c r="K26" i="39" s="1"/>
  <c r="P39" i="95"/>
  <c r="K39" i="39" s="1"/>
  <c r="I9" i="150" s="1"/>
  <c r="P170" i="95"/>
  <c r="P134" i="94"/>
  <c r="J134" i="39" s="1"/>
  <c r="H104" i="150" s="1"/>
  <c r="P144" i="94"/>
  <c r="J144" i="39" s="1"/>
  <c r="H114" i="150" s="1"/>
  <c r="P140" i="120"/>
  <c r="I140" i="39" s="1"/>
  <c r="G110" i="150" s="1"/>
  <c r="P14" i="120"/>
  <c r="I14" i="39" s="1"/>
  <c r="P42" i="120"/>
  <c r="I42" i="39" s="1"/>
  <c r="G12" i="150" s="1"/>
  <c r="P131" i="96"/>
  <c r="L131" i="39" s="1"/>
  <c r="J101" i="150" s="1"/>
  <c r="P138" i="96"/>
  <c r="L138" i="39" s="1"/>
  <c r="J108" i="150" s="1"/>
  <c r="P112" i="96"/>
  <c r="L112" i="39" s="1"/>
  <c r="J82" i="150" s="1"/>
  <c r="P134" i="96"/>
  <c r="L134" i="39" s="1"/>
  <c r="J104" i="150" s="1"/>
  <c r="P136" i="131"/>
  <c r="O136" i="39" s="1"/>
  <c r="M106" i="150" s="1"/>
  <c r="P57" i="131"/>
  <c r="O57" i="39" s="1"/>
  <c r="M27" i="150" s="1"/>
  <c r="P25" i="131"/>
  <c r="O25" i="39" s="1"/>
  <c r="P21" i="131"/>
  <c r="O21" i="39" s="1"/>
  <c r="P34" i="131"/>
  <c r="O34" i="39" s="1"/>
  <c r="P36" i="131"/>
  <c r="O36" i="39" s="1"/>
  <c r="M6" i="150" s="1"/>
  <c r="P154" i="122"/>
  <c r="P60" i="122"/>
  <c r="N60" i="39" s="1"/>
  <c r="L30" i="150" s="1"/>
  <c r="P156" i="122"/>
  <c r="P10" i="122"/>
  <c r="N10" i="39" s="1"/>
  <c r="P8" i="122"/>
  <c r="N8" i="39" s="1"/>
  <c r="P84" i="122"/>
  <c r="N84" i="39" s="1"/>
  <c r="L54" i="150" s="1"/>
  <c r="P182" i="121"/>
  <c r="P185" i="121"/>
  <c r="P21" i="121"/>
  <c r="M21" i="39" s="1"/>
  <c r="P84" i="121"/>
  <c r="M84" i="39" s="1"/>
  <c r="K54" i="150" s="1"/>
  <c r="P96" i="121"/>
  <c r="M96" i="39" s="1"/>
  <c r="K66" i="150" s="1"/>
  <c r="P48" i="121"/>
  <c r="M48" i="39" s="1"/>
  <c r="K18" i="150" s="1"/>
  <c r="P91" i="121"/>
  <c r="M91" i="39" s="1"/>
  <c r="K61" i="150" s="1"/>
  <c r="P50" i="121"/>
  <c r="M50" i="39" s="1"/>
  <c r="K20" i="150" s="1"/>
  <c r="P74" i="121"/>
  <c r="M74" i="39" s="1"/>
  <c r="K44" i="150" s="1"/>
  <c r="P45" i="121"/>
  <c r="M45" i="39" s="1"/>
  <c r="K15" i="150" s="1"/>
  <c r="P23" i="121"/>
  <c r="M23" i="39" s="1"/>
  <c r="P71" i="121"/>
  <c r="M71" i="39" s="1"/>
  <c r="K41" i="150" s="1"/>
  <c r="P139" i="121"/>
  <c r="M139" i="39" s="1"/>
  <c r="K109" i="150" s="1"/>
  <c r="P95" i="121"/>
  <c r="M95" i="39" s="1"/>
  <c r="K65" i="150" s="1"/>
  <c r="P31" i="121"/>
  <c r="M31" i="39" s="1"/>
  <c r="P164" i="121"/>
  <c r="P184" i="121"/>
  <c r="P33" i="121"/>
  <c r="M33" i="39" s="1"/>
  <c r="P72" i="121"/>
  <c r="M72" i="39" s="1"/>
  <c r="K42" i="150" s="1"/>
  <c r="P77" i="121"/>
  <c r="M77" i="39" s="1"/>
  <c r="K47" i="150" s="1"/>
  <c r="P89" i="121"/>
  <c r="M89" i="39" s="1"/>
  <c r="K59" i="150" s="1"/>
  <c r="P111" i="121"/>
  <c r="M111" i="39" s="1"/>
  <c r="K81" i="150" s="1"/>
  <c r="P119" i="121"/>
  <c r="M119" i="39" s="1"/>
  <c r="K89" i="150" s="1"/>
  <c r="P137" i="121"/>
  <c r="M137" i="39" s="1"/>
  <c r="K107" i="150" s="1"/>
  <c r="P60" i="96"/>
  <c r="L60" i="39" s="1"/>
  <c r="J30" i="150" s="1"/>
  <c r="P116" i="96"/>
  <c r="L116" i="39" s="1"/>
  <c r="J86" i="150" s="1"/>
  <c r="P24" i="96"/>
  <c r="L24" i="39" s="1"/>
  <c r="P91" i="95"/>
  <c r="K91" i="39" s="1"/>
  <c r="I61" i="150" s="1"/>
  <c r="P95" i="95"/>
  <c r="K95" i="39" s="1"/>
  <c r="I65" i="150" s="1"/>
  <c r="P17" i="96"/>
  <c r="L17" i="39" s="1"/>
  <c r="P51" i="96"/>
  <c r="L51" i="39" s="1"/>
  <c r="J21" i="150" s="1"/>
  <c r="P161" i="96"/>
  <c r="P119" i="95"/>
  <c r="K119" i="39" s="1"/>
  <c r="I89" i="150" s="1"/>
  <c r="P79" i="95"/>
  <c r="K79" i="39" s="1"/>
  <c r="I49" i="150" s="1"/>
  <c r="P136" i="95"/>
  <c r="K136" i="39" s="1"/>
  <c r="I106" i="150" s="1"/>
  <c r="P111" i="94"/>
  <c r="J111" i="39" s="1"/>
  <c r="H81" i="150" s="1"/>
  <c r="P66" i="94"/>
  <c r="J66" i="39" s="1"/>
  <c r="H36" i="150" s="1"/>
  <c r="P14" i="94"/>
  <c r="J14" i="39" s="1"/>
  <c r="P164" i="120"/>
  <c r="P45" i="120"/>
  <c r="I45" i="39" s="1"/>
  <c r="G15" i="150" s="1"/>
  <c r="P116" i="132"/>
  <c r="P116" i="39" s="1"/>
  <c r="N86" i="150" s="1"/>
  <c r="P71" i="132"/>
  <c r="P71" i="39" s="1"/>
  <c r="N41" i="150" s="1"/>
  <c r="P111" i="132"/>
  <c r="P111" i="39" s="1"/>
  <c r="N81" i="150" s="1"/>
  <c r="P29" i="132"/>
  <c r="P29" i="39" s="1"/>
  <c r="O2" i="132"/>
  <c r="P9" i="132" s="1"/>
  <c r="P9" i="39" s="1"/>
  <c r="P38" i="132"/>
  <c r="P38" i="39" s="1"/>
  <c r="N8" i="150" s="1"/>
  <c r="P149" i="96"/>
  <c r="L149" i="39" s="1"/>
  <c r="P68" i="96"/>
  <c r="L68" i="39" s="1"/>
  <c r="J38" i="150" s="1"/>
  <c r="P163" i="96"/>
  <c r="P191" i="95"/>
  <c r="P126" i="95"/>
  <c r="K126" i="39" s="1"/>
  <c r="I96" i="150" s="1"/>
  <c r="P47" i="95"/>
  <c r="K47" i="39" s="1"/>
  <c r="I17" i="150" s="1"/>
  <c r="P54" i="94"/>
  <c r="J54" i="39" s="1"/>
  <c r="H24" i="150" s="1"/>
  <c r="P80" i="94"/>
  <c r="J80" i="39" s="1"/>
  <c r="H50" i="150" s="1"/>
  <c r="P36" i="120"/>
  <c r="I36" i="39" s="1"/>
  <c r="G6" i="150" s="1"/>
  <c r="P119" i="120"/>
  <c r="I119" i="39" s="1"/>
  <c r="G89" i="150" s="1"/>
  <c r="P99" i="120"/>
  <c r="I99" i="39" s="1"/>
  <c r="G69" i="150" s="1"/>
  <c r="P29" i="96"/>
  <c r="L29" i="39" s="1"/>
  <c r="P92" i="96"/>
  <c r="L92" i="39" s="1"/>
  <c r="J62" i="150" s="1"/>
  <c r="P182" i="96"/>
  <c r="P28" i="96"/>
  <c r="L28" i="39" s="1"/>
  <c r="P79" i="122"/>
  <c r="N79" i="39" s="1"/>
  <c r="L49" i="150" s="1"/>
  <c r="P178" i="122"/>
  <c r="P90" i="122"/>
  <c r="N90" i="39" s="1"/>
  <c r="L60" i="150" s="1"/>
  <c r="P144" i="122"/>
  <c r="N144" i="39" s="1"/>
  <c r="L114" i="150" s="1"/>
  <c r="P69" i="122"/>
  <c r="N69" i="39" s="1"/>
  <c r="L39" i="150" s="1"/>
  <c r="P43" i="122"/>
  <c r="N43" i="39" s="1"/>
  <c r="L13" i="150" s="1"/>
  <c r="P65" i="122"/>
  <c r="N65" i="39" s="1"/>
  <c r="L35" i="150" s="1"/>
  <c r="O2" i="122"/>
  <c r="P96" i="122" s="1"/>
  <c r="N96" i="39" s="1"/>
  <c r="L66" i="150" s="1"/>
  <c r="P38" i="122"/>
  <c r="N38" i="39" s="1"/>
  <c r="L8" i="150" s="1"/>
  <c r="P64" i="122"/>
  <c r="N64" i="39" s="1"/>
  <c r="L34" i="150" s="1"/>
  <c r="P146" i="122"/>
  <c r="N146" i="39" s="1"/>
  <c r="L116" i="150" s="1"/>
  <c r="P91" i="122"/>
  <c r="N91" i="39" s="1"/>
  <c r="L61" i="150" s="1"/>
  <c r="P59" i="122"/>
  <c r="N59" i="39" s="1"/>
  <c r="L29" i="150" s="1"/>
  <c r="P115" i="122"/>
  <c r="N115" i="39" s="1"/>
  <c r="L85" i="150" s="1"/>
  <c r="P188" i="122"/>
  <c r="P14" i="122"/>
  <c r="N14" i="39" s="1"/>
  <c r="P30" i="122"/>
  <c r="N30" i="39" s="1"/>
  <c r="P168" i="122"/>
  <c r="P31" i="122"/>
  <c r="N31" i="39" s="1"/>
  <c r="P141" i="122"/>
  <c r="N141" i="39" s="1"/>
  <c r="L111" i="150" s="1"/>
  <c r="P166" i="121"/>
  <c r="P26" i="121"/>
  <c r="M26" i="39" s="1"/>
  <c r="P174" i="121"/>
  <c r="P58" i="121"/>
  <c r="M58" i="39" s="1"/>
  <c r="K28" i="150" s="1"/>
  <c r="P80" i="121"/>
  <c r="M80" i="39" s="1"/>
  <c r="K50" i="150" s="1"/>
  <c r="P9" i="121"/>
  <c r="M9" i="39" s="1"/>
  <c r="P13" i="121"/>
  <c r="M13" i="39" s="1"/>
  <c r="P82" i="121"/>
  <c r="M82" i="39" s="1"/>
  <c r="K52" i="150" s="1"/>
  <c r="P63" i="121"/>
  <c r="M63" i="39" s="1"/>
  <c r="K33" i="150" s="1"/>
  <c r="P39" i="121"/>
  <c r="M39" i="39" s="1"/>
  <c r="K9" i="150" s="1"/>
  <c r="P153" i="121"/>
  <c r="P59" i="121"/>
  <c r="M59" i="39" s="1"/>
  <c r="K29" i="150" s="1"/>
  <c r="P134" i="121"/>
  <c r="M134" i="39" s="1"/>
  <c r="K104" i="150" s="1"/>
  <c r="P122" i="121"/>
  <c r="M122" i="39" s="1"/>
  <c r="K92" i="150" s="1"/>
  <c r="P188" i="121"/>
  <c r="P27" i="121"/>
  <c r="M27" i="39" s="1"/>
  <c r="P176" i="121"/>
  <c r="P148" i="121"/>
  <c r="M148" i="39" s="1"/>
  <c r="P73" i="121"/>
  <c r="M73" i="39" s="1"/>
  <c r="K43" i="150" s="1"/>
  <c r="P106" i="121"/>
  <c r="M106" i="39" s="1"/>
  <c r="K76" i="150" s="1"/>
  <c r="P97" i="121"/>
  <c r="M97" i="39" s="1"/>
  <c r="K67" i="150" s="1"/>
  <c r="P112" i="121"/>
  <c r="M112" i="39" s="1"/>
  <c r="K82" i="150" s="1"/>
  <c r="P123" i="121"/>
  <c r="M123" i="39" s="1"/>
  <c r="K93" i="150" s="1"/>
  <c r="P31" i="105"/>
  <c r="E31" i="39" s="1"/>
  <c r="P186" i="105"/>
  <c r="P118" i="105"/>
  <c r="E118" i="39" s="1"/>
  <c r="P157" i="105"/>
  <c r="P110" i="105"/>
  <c r="E110" i="39" s="1"/>
  <c r="P109" i="105"/>
  <c r="E109" i="39" s="1"/>
  <c r="P151" i="96"/>
  <c r="L151" i="39" s="1"/>
  <c r="P180" i="96"/>
  <c r="P18" i="96"/>
  <c r="L18" i="39" s="1"/>
  <c r="P176" i="96"/>
  <c r="P74" i="96"/>
  <c r="L74" i="39" s="1"/>
  <c r="J44" i="150" s="1"/>
  <c r="P10" i="96"/>
  <c r="L10" i="39" s="1"/>
  <c r="P107" i="96"/>
  <c r="L107" i="39" s="1"/>
  <c r="J77" i="150" s="1"/>
  <c r="P65" i="116"/>
  <c r="H65" i="39" s="1"/>
  <c r="F35" i="150" s="1"/>
  <c r="P98" i="116"/>
  <c r="H98" i="39" s="1"/>
  <c r="F68" i="150" s="1"/>
  <c r="P184" i="116"/>
  <c r="P128" i="116"/>
  <c r="H128" i="39" s="1"/>
  <c r="F98" i="150" s="1"/>
  <c r="P166" i="116"/>
  <c r="P100" i="95"/>
  <c r="K100" i="39" s="1"/>
  <c r="I70" i="150" s="1"/>
  <c r="P9" i="95"/>
  <c r="K9" i="39" s="1"/>
  <c r="P19" i="95"/>
  <c r="K19" i="39" s="1"/>
  <c r="P158" i="120"/>
  <c r="P105" i="120"/>
  <c r="I105" i="39" s="1"/>
  <c r="G75" i="150" s="1"/>
  <c r="P143" i="132"/>
  <c r="P143" i="39" s="1"/>
  <c r="N113" i="150" s="1"/>
  <c r="P69" i="132"/>
  <c r="P69" i="39" s="1"/>
  <c r="N39" i="150" s="1"/>
  <c r="P115" i="132"/>
  <c r="P115" i="39" s="1"/>
  <c r="N85" i="150" s="1"/>
  <c r="P21" i="132"/>
  <c r="P21" i="39" s="1"/>
  <c r="P128" i="132"/>
  <c r="P128" i="39" s="1"/>
  <c r="N98" i="150" s="1"/>
  <c r="P49" i="132"/>
  <c r="P49" i="39" s="1"/>
  <c r="N19" i="150" s="1"/>
  <c r="P123" i="132"/>
  <c r="P123" i="39" s="1"/>
  <c r="N93" i="150" s="1"/>
  <c r="P78" i="132"/>
  <c r="P78" i="39" s="1"/>
  <c r="N48" i="150" s="1"/>
  <c r="P92" i="132"/>
  <c r="P92" i="39" s="1"/>
  <c r="N62" i="150" s="1"/>
  <c r="P22" i="132"/>
  <c r="P22" i="39" s="1"/>
  <c r="P14" i="132"/>
  <c r="P14" i="39" s="1"/>
  <c r="P151" i="132"/>
  <c r="P151" i="39" s="1"/>
  <c r="P55" i="132"/>
  <c r="P55" i="39" s="1"/>
  <c r="N25" i="150" s="1"/>
  <c r="P134" i="132"/>
  <c r="P134" i="39" s="1"/>
  <c r="N104" i="150" s="1"/>
  <c r="P33" i="96"/>
  <c r="L33" i="39" s="1"/>
  <c r="P160" i="96"/>
  <c r="P43" i="96"/>
  <c r="L43" i="39" s="1"/>
  <c r="J13" i="150" s="1"/>
  <c r="P169" i="95"/>
  <c r="P59" i="95"/>
  <c r="K59" i="39" s="1"/>
  <c r="I29" i="150" s="1"/>
  <c r="P144" i="95"/>
  <c r="K144" i="39" s="1"/>
  <c r="I114" i="150" s="1"/>
  <c r="P116" i="94"/>
  <c r="J116" i="39" s="1"/>
  <c r="H86" i="150" s="1"/>
  <c r="P88" i="94"/>
  <c r="J88" i="39" s="1"/>
  <c r="H58" i="150" s="1"/>
  <c r="P98" i="120"/>
  <c r="I98" i="39" s="1"/>
  <c r="G68" i="150" s="1"/>
  <c r="P24" i="120"/>
  <c r="I24" i="39" s="1"/>
  <c r="P161" i="120"/>
  <c r="P53" i="96"/>
  <c r="L53" i="39" s="1"/>
  <c r="J23" i="150" s="1"/>
  <c r="P170" i="96"/>
  <c r="P109" i="96"/>
  <c r="L109" i="39" s="1"/>
  <c r="J79" i="150" s="1"/>
  <c r="P187" i="96"/>
  <c r="P158" i="122"/>
  <c r="P177" i="122"/>
  <c r="P182" i="122"/>
  <c r="P99" i="122"/>
  <c r="N99" i="39" s="1"/>
  <c r="L69" i="150" s="1"/>
  <c r="P136" i="122"/>
  <c r="N136" i="39" s="1"/>
  <c r="L106" i="150" s="1"/>
  <c r="P73" i="122"/>
  <c r="N73" i="39" s="1"/>
  <c r="L43" i="150" s="1"/>
  <c r="P46" i="122"/>
  <c r="N46" i="39" s="1"/>
  <c r="P132" i="122"/>
  <c r="N132" i="39" s="1"/>
  <c r="L102" i="150" s="1"/>
  <c r="P13" i="122"/>
  <c r="N13" i="39" s="1"/>
  <c r="P100" i="122"/>
  <c r="N100" i="39" s="1"/>
  <c r="L70" i="150" s="1"/>
  <c r="P21" i="122"/>
  <c r="N21" i="39" s="1"/>
  <c r="P110" i="122"/>
  <c r="N110" i="39" s="1"/>
  <c r="L80" i="150" s="1"/>
  <c r="P67" i="122"/>
  <c r="N67" i="39" s="1"/>
  <c r="L37" i="150" s="1"/>
  <c r="P39" i="122"/>
  <c r="N39" i="39" s="1"/>
  <c r="L9" i="150" s="1"/>
  <c r="P175" i="122"/>
  <c r="P88" i="122"/>
  <c r="N88" i="39" s="1"/>
  <c r="L58" i="150" s="1"/>
  <c r="P12" i="122"/>
  <c r="N12" i="39" s="1"/>
  <c r="P34" i="122"/>
  <c r="N34" i="39" s="1"/>
  <c r="P9" i="122"/>
  <c r="N9" i="39" s="1"/>
  <c r="P32" i="122"/>
  <c r="N32" i="39" s="1"/>
  <c r="P58" i="122"/>
  <c r="N58" i="39" s="1"/>
  <c r="L28" i="150" s="1"/>
  <c r="P36" i="122"/>
  <c r="N36" i="39" s="1"/>
  <c r="L6" i="150" s="1"/>
  <c r="P125" i="122"/>
  <c r="N125" i="39" s="1"/>
  <c r="L95" i="150" s="1"/>
  <c r="P135" i="121"/>
  <c r="M135" i="39" s="1"/>
  <c r="K105" i="150" s="1"/>
  <c r="P187" i="121"/>
  <c r="P181" i="121"/>
  <c r="P157" i="121"/>
  <c r="P85" i="121"/>
  <c r="M85" i="39" s="1"/>
  <c r="K55" i="150" s="1"/>
  <c r="P16" i="121"/>
  <c r="M16" i="39" s="1"/>
  <c r="P6" i="121"/>
  <c r="M6" i="39" s="1"/>
  <c r="P49" i="121"/>
  <c r="M49" i="39" s="1"/>
  <c r="K19" i="150" s="1"/>
  <c r="P14" i="121"/>
  <c r="M14" i="39" s="1"/>
  <c r="P92" i="121"/>
  <c r="M92" i="39" s="1"/>
  <c r="K62" i="150" s="1"/>
  <c r="P183" i="121"/>
  <c r="P65" i="121"/>
  <c r="M65" i="39" s="1"/>
  <c r="K35" i="150" s="1"/>
  <c r="P120" i="121"/>
  <c r="M120" i="39" s="1"/>
  <c r="K90" i="150" s="1"/>
  <c r="P155" i="121"/>
  <c r="P172" i="121"/>
  <c r="P32" i="121"/>
  <c r="M32" i="39" s="1"/>
  <c r="P168" i="121"/>
  <c r="P28" i="121"/>
  <c r="M28" i="39" s="1"/>
  <c r="P81" i="121"/>
  <c r="M81" i="39" s="1"/>
  <c r="K51" i="150" s="1"/>
  <c r="P104" i="121"/>
  <c r="M104" i="39" s="1"/>
  <c r="K74" i="150" s="1"/>
  <c r="P105" i="121"/>
  <c r="M105" i="39" s="1"/>
  <c r="K75" i="150" s="1"/>
  <c r="P113" i="121"/>
  <c r="M113" i="39" s="1"/>
  <c r="K83" i="150" s="1"/>
  <c r="P126" i="121"/>
  <c r="M126" i="39" s="1"/>
  <c r="K96" i="150" s="1"/>
  <c r="P174" i="105"/>
  <c r="P115" i="105"/>
  <c r="E115" i="39" s="1"/>
  <c r="P74" i="105"/>
  <c r="E74" i="39" s="1"/>
  <c r="P154" i="105"/>
  <c r="P148" i="105"/>
  <c r="E148" i="39" s="1"/>
  <c r="P13" i="96"/>
  <c r="L13" i="39" s="1"/>
  <c r="P75" i="96"/>
  <c r="L75" i="39" s="1"/>
  <c r="J45" i="150" s="1"/>
  <c r="P155" i="96"/>
  <c r="P96" i="96"/>
  <c r="L96" i="39" s="1"/>
  <c r="J66" i="150" s="1"/>
  <c r="P164" i="96"/>
  <c r="P106" i="96"/>
  <c r="L106" i="39" s="1"/>
  <c r="J76" i="150" s="1"/>
  <c r="P61" i="95"/>
  <c r="K61" i="39" s="1"/>
  <c r="I31" i="150" s="1"/>
  <c r="P83" i="95"/>
  <c r="K83" i="39" s="1"/>
  <c r="I53" i="150" s="1"/>
  <c r="P11" i="96"/>
  <c r="L11" i="39" s="1"/>
  <c r="P48" i="96"/>
  <c r="L48" i="39" s="1"/>
  <c r="J18" i="150" s="1"/>
  <c r="P73" i="96"/>
  <c r="L73" i="39" s="1"/>
  <c r="J43" i="150" s="1"/>
  <c r="P161" i="116"/>
  <c r="P96" i="116"/>
  <c r="H96" i="39" s="1"/>
  <c r="F66" i="150" s="1"/>
  <c r="O2" i="116"/>
  <c r="P53" i="116" s="1"/>
  <c r="H53" i="39" s="1"/>
  <c r="F23" i="150" s="1"/>
  <c r="P38" i="116"/>
  <c r="H38" i="39" s="1"/>
  <c r="F8" i="150" s="1"/>
  <c r="P80" i="116"/>
  <c r="H80" i="39" s="1"/>
  <c r="F50" i="150" s="1"/>
  <c r="P109" i="116"/>
  <c r="H109" i="39" s="1"/>
  <c r="F79" i="150" s="1"/>
  <c r="P16" i="116"/>
  <c r="H16" i="39" s="1"/>
  <c r="P34" i="116"/>
  <c r="H34" i="39" s="1"/>
  <c r="P35" i="95"/>
  <c r="K35" i="39" s="1"/>
  <c r="P113" i="95"/>
  <c r="K113" i="39" s="1"/>
  <c r="I83" i="150" s="1"/>
  <c r="P162" i="95"/>
  <c r="P104" i="94"/>
  <c r="J104" i="39" s="1"/>
  <c r="H74" i="150" s="1"/>
  <c r="P91" i="94"/>
  <c r="J91" i="39" s="1"/>
  <c r="H61" i="150" s="1"/>
  <c r="P11" i="94"/>
  <c r="J11" i="39" s="1"/>
  <c r="P69" i="120"/>
  <c r="I69" i="39" s="1"/>
  <c r="G39" i="150" s="1"/>
  <c r="P56" i="120"/>
  <c r="I56" i="39" s="1"/>
  <c r="G26" i="150" s="1"/>
  <c r="P73" i="132"/>
  <c r="P73" i="39" s="1"/>
  <c r="N43" i="150" s="1"/>
  <c r="P125" i="132"/>
  <c r="P125" i="39" s="1"/>
  <c r="N95" i="150" s="1"/>
  <c r="P64" i="132"/>
  <c r="P64" i="39" s="1"/>
  <c r="N34" i="150" s="1"/>
  <c r="P113" i="132"/>
  <c r="P113" i="39" s="1"/>
  <c r="N83" i="150" s="1"/>
  <c r="P13" i="132"/>
  <c r="P13" i="39" s="1"/>
  <c r="P118" i="132"/>
  <c r="P118" i="39" s="1"/>
  <c r="N88" i="150" s="1"/>
  <c r="P44" i="132"/>
  <c r="P44" i="39" s="1"/>
  <c r="N14" i="150" s="1"/>
  <c r="P91" i="132"/>
  <c r="P91" i="39" s="1"/>
  <c r="N61" i="150" s="1"/>
  <c r="P120" i="132"/>
  <c r="P120" i="39" s="1"/>
  <c r="N90" i="150" s="1"/>
  <c r="P122" i="132"/>
  <c r="P122" i="39" s="1"/>
  <c r="N92" i="150" s="1"/>
  <c r="P53" i="132"/>
  <c r="P53" i="39" s="1"/>
  <c r="N23" i="150" s="1"/>
  <c r="P88" i="132"/>
  <c r="P88" i="39" s="1"/>
  <c r="N58" i="150" s="1"/>
  <c r="P7" i="132"/>
  <c r="P7" i="39" s="1"/>
  <c r="P108" i="132"/>
  <c r="P108" i="39" s="1"/>
  <c r="N78" i="150" s="1"/>
  <c r="P33" i="132"/>
  <c r="P33" i="39" s="1"/>
  <c r="P28" i="132"/>
  <c r="P28" i="39" s="1"/>
  <c r="P74" i="132"/>
  <c r="P74" i="39" s="1"/>
  <c r="N44" i="150" s="1"/>
  <c r="P97" i="132"/>
  <c r="P97" i="39" s="1"/>
  <c r="N67" i="150" s="1"/>
  <c r="P138" i="132"/>
  <c r="P138" i="39" s="1"/>
  <c r="N108" i="150" s="1"/>
  <c r="P58" i="96"/>
  <c r="L58" i="39" s="1"/>
  <c r="J28" i="150" s="1"/>
  <c r="P47" i="96"/>
  <c r="L47" i="39" s="1"/>
  <c r="J17" i="150" s="1"/>
  <c r="P47" i="120"/>
  <c r="I47" i="39" s="1"/>
  <c r="G17" i="150" s="1"/>
  <c r="P167" i="95"/>
  <c r="P178" i="95"/>
  <c r="P81" i="95"/>
  <c r="K81" i="39" s="1"/>
  <c r="I51" i="150" s="1"/>
  <c r="P109" i="94"/>
  <c r="J109" i="39" s="1"/>
  <c r="H79" i="150" s="1"/>
  <c r="P120" i="94"/>
  <c r="J120" i="39" s="1"/>
  <c r="H90" i="150" s="1"/>
  <c r="P10" i="120"/>
  <c r="I10" i="39" s="1"/>
  <c r="P130" i="120"/>
  <c r="I130" i="39" s="1"/>
  <c r="G100" i="150" s="1"/>
  <c r="P70" i="120"/>
  <c r="I70" i="39" s="1"/>
  <c r="G40" i="150" s="1"/>
  <c r="P82" i="96"/>
  <c r="L82" i="39" s="1"/>
  <c r="J52" i="150" s="1"/>
  <c r="P93" i="96"/>
  <c r="L93" i="39" s="1"/>
  <c r="J63" i="150" s="1"/>
  <c r="P16" i="96"/>
  <c r="L16" i="39" s="1"/>
  <c r="P110" i="96"/>
  <c r="L110" i="39" s="1"/>
  <c r="J80" i="150" s="1"/>
  <c r="P152" i="96"/>
  <c r="L152" i="39" s="1"/>
  <c r="P75" i="131"/>
  <c r="O75" i="39" s="1"/>
  <c r="M45" i="150" s="1"/>
  <c r="P123" i="131"/>
  <c r="O123" i="39" s="1"/>
  <c r="M93" i="150" s="1"/>
  <c r="P144" i="131"/>
  <c r="O144" i="39" s="1"/>
  <c r="M114" i="150" s="1"/>
  <c r="P74" i="131"/>
  <c r="O74" i="39" s="1"/>
  <c r="M44" i="150" s="1"/>
  <c r="P142" i="131"/>
  <c r="O142" i="39" s="1"/>
  <c r="M112" i="150" s="1"/>
  <c r="P8" i="131"/>
  <c r="O8" i="39" s="1"/>
  <c r="P12" i="131"/>
  <c r="O12" i="39" s="1"/>
  <c r="P85" i="131"/>
  <c r="O85" i="39" s="1"/>
  <c r="M55" i="150" s="1"/>
  <c r="P15" i="131"/>
  <c r="O15" i="39" s="1"/>
  <c r="P94" i="131"/>
  <c r="O94" i="39" s="1"/>
  <c r="M64" i="150" s="1"/>
  <c r="P20" i="131"/>
  <c r="O20" i="39" s="1"/>
  <c r="P60" i="131"/>
  <c r="O60" i="39" s="1"/>
  <c r="M30" i="150" s="1"/>
  <c r="P117" i="131"/>
  <c r="O117" i="39" s="1"/>
  <c r="M87" i="150" s="1"/>
  <c r="P127" i="131"/>
  <c r="O127" i="39" s="1"/>
  <c r="M97" i="150" s="1"/>
  <c r="P30" i="131"/>
  <c r="O30" i="39" s="1"/>
  <c r="P35" i="131"/>
  <c r="O35" i="39" s="1"/>
  <c r="P151" i="131"/>
  <c r="O151" i="39" s="1"/>
  <c r="P145" i="131"/>
  <c r="O145" i="39" s="1"/>
  <c r="M115" i="150" s="1"/>
  <c r="P152" i="122"/>
  <c r="N152" i="39" s="1"/>
  <c r="P161" i="122"/>
  <c r="P174" i="122"/>
  <c r="P82" i="122"/>
  <c r="N82" i="39" s="1"/>
  <c r="L52" i="150" s="1"/>
  <c r="P116" i="122"/>
  <c r="N116" i="39" s="1"/>
  <c r="L86" i="150" s="1"/>
  <c r="P119" i="122"/>
  <c r="N119" i="39" s="1"/>
  <c r="L89" i="150" s="1"/>
  <c r="P24" i="122"/>
  <c r="N24" i="39" s="1"/>
  <c r="P87" i="122"/>
  <c r="N87" i="39" s="1"/>
  <c r="L57" i="150" s="1"/>
  <c r="P183" i="122"/>
  <c r="P114" i="122"/>
  <c r="N114" i="39" s="1"/>
  <c r="L84" i="150" s="1"/>
  <c r="P185" i="122"/>
  <c r="P93" i="122"/>
  <c r="N93" i="39" s="1"/>
  <c r="L63" i="150" s="1"/>
  <c r="P56" i="122"/>
  <c r="N56" i="39" s="1"/>
  <c r="L26" i="150" s="1"/>
  <c r="P140" i="122"/>
  <c r="N140" i="39" s="1"/>
  <c r="L110" i="150" s="1"/>
  <c r="P164" i="122"/>
  <c r="P97" i="122"/>
  <c r="N97" i="39" s="1"/>
  <c r="L67" i="150" s="1"/>
  <c r="P16" i="122"/>
  <c r="N16" i="39" s="1"/>
  <c r="P150" i="122"/>
  <c r="N150" i="39" s="1"/>
  <c r="P61" i="122"/>
  <c r="N61" i="39" s="1"/>
  <c r="L31" i="150" s="1"/>
  <c r="P151" i="122"/>
  <c r="N151" i="39" s="1"/>
  <c r="P49" i="122"/>
  <c r="N49" i="39" s="1"/>
  <c r="L19" i="150" s="1"/>
  <c r="P129" i="122"/>
  <c r="N129" i="39" s="1"/>
  <c r="L99" i="150" s="1"/>
  <c r="P143" i="122"/>
  <c r="N143" i="39" s="1"/>
  <c r="L113" i="150" s="1"/>
  <c r="P158" i="121"/>
  <c r="P170" i="121"/>
  <c r="P165" i="121"/>
  <c r="P189" i="121"/>
  <c r="P53" i="121"/>
  <c r="M53" i="39" s="1"/>
  <c r="K23" i="150" s="1"/>
  <c r="P15" i="121"/>
  <c r="M15" i="39" s="1"/>
  <c r="P131" i="121"/>
  <c r="M131" i="39" s="1"/>
  <c r="K101" i="150" s="1"/>
  <c r="P127" i="121"/>
  <c r="M127" i="39" s="1"/>
  <c r="K97" i="150" s="1"/>
  <c r="P159" i="121"/>
  <c r="P88" i="121"/>
  <c r="M88" i="39" s="1"/>
  <c r="K58" i="150" s="1"/>
  <c r="P42" i="121"/>
  <c r="M42" i="39" s="1"/>
  <c r="K12" i="150" s="1"/>
  <c r="P191" i="121"/>
  <c r="P87" i="121"/>
  <c r="M87" i="39" s="1"/>
  <c r="K57" i="150" s="1"/>
  <c r="P20" i="121"/>
  <c r="M20" i="39" s="1"/>
  <c r="P149" i="121"/>
  <c r="M149" i="39" s="1"/>
  <c r="P78" i="121"/>
  <c r="M78" i="39" s="1"/>
  <c r="K48" i="150" s="1"/>
  <c r="P160" i="121"/>
  <c r="P151" i="121"/>
  <c r="M151" i="39" s="1"/>
  <c r="P93" i="121"/>
  <c r="M93" i="39" s="1"/>
  <c r="K63" i="150" s="1"/>
  <c r="P99" i="121"/>
  <c r="M99" i="39" s="1"/>
  <c r="K69" i="150" s="1"/>
  <c r="P142" i="121"/>
  <c r="M142" i="39" s="1"/>
  <c r="K112" i="150" s="1"/>
  <c r="P114" i="121"/>
  <c r="M114" i="39" s="1"/>
  <c r="K84" i="150" s="1"/>
  <c r="P132" i="121"/>
  <c r="M132" i="39" s="1"/>
  <c r="K102" i="150" s="1"/>
  <c r="P87" i="105"/>
  <c r="E87" i="39" s="1"/>
  <c r="P40" i="105"/>
  <c r="E40" i="39" s="1"/>
  <c r="P12" i="105"/>
  <c r="E12" i="39" s="1"/>
  <c r="P162" i="105"/>
  <c r="P9" i="105"/>
  <c r="E9" i="39" s="1"/>
  <c r="P120" i="105"/>
  <c r="E120" i="39" s="1"/>
  <c r="P105" i="105"/>
  <c r="E105" i="39" s="1"/>
  <c r="P170" i="105"/>
  <c r="P99" i="105"/>
  <c r="E99" i="39" s="1"/>
  <c r="P46" i="105"/>
  <c r="E46" i="39" s="1"/>
  <c r="P122" i="105"/>
  <c r="E122" i="39" s="1"/>
  <c r="P58" i="105"/>
  <c r="E58" i="39" s="1"/>
  <c r="O2" i="105"/>
  <c r="P68" i="105" s="1"/>
  <c r="E68" i="39" s="1"/>
  <c r="P38" i="105"/>
  <c r="E38" i="39" s="1"/>
  <c r="P111" i="105"/>
  <c r="E111" i="39" s="1"/>
  <c r="P33" i="105"/>
  <c r="E33" i="39" s="1"/>
  <c r="P138" i="105"/>
  <c r="E138" i="39" s="1"/>
  <c r="P133" i="105"/>
  <c r="E133" i="39" s="1"/>
  <c r="P81" i="105"/>
  <c r="E81" i="39" s="1"/>
  <c r="P87" i="96"/>
  <c r="L87" i="39" s="1"/>
  <c r="J57" i="150" s="1"/>
  <c r="P38" i="96"/>
  <c r="L38" i="39" s="1"/>
  <c r="J8" i="150" s="1"/>
  <c r="P110" i="95"/>
  <c r="K110" i="39" s="1"/>
  <c r="I80" i="150" s="1"/>
  <c r="P62" i="95"/>
  <c r="K62" i="39" s="1"/>
  <c r="I32" i="150" s="1"/>
  <c r="P140" i="95"/>
  <c r="K140" i="39" s="1"/>
  <c r="I110" i="150" s="1"/>
  <c r="P22" i="120"/>
  <c r="I22" i="39" s="1"/>
  <c r="P129" i="120"/>
  <c r="I129" i="39" s="1"/>
  <c r="G99" i="150" s="1"/>
  <c r="P154" i="120"/>
  <c r="P45" i="96"/>
  <c r="L45" i="39" s="1"/>
  <c r="J15" i="150" s="1"/>
  <c r="P140" i="96"/>
  <c r="L140" i="39" s="1"/>
  <c r="J110" i="150" s="1"/>
  <c r="P129" i="116"/>
  <c r="H129" i="39" s="1"/>
  <c r="F99" i="150" s="1"/>
  <c r="P124" i="116"/>
  <c r="H124" i="39" s="1"/>
  <c r="F94" i="150" s="1"/>
  <c r="P157" i="116"/>
  <c r="P121" i="116"/>
  <c r="H121" i="39" s="1"/>
  <c r="F91" i="150" s="1"/>
  <c r="P163" i="116"/>
  <c r="P132" i="116"/>
  <c r="H132" i="39" s="1"/>
  <c r="F102" i="150" s="1"/>
  <c r="P48" i="116"/>
  <c r="H48" i="39" s="1"/>
  <c r="F18" i="150" s="1"/>
  <c r="P180" i="116"/>
  <c r="P87" i="116"/>
  <c r="H87" i="39" s="1"/>
  <c r="F57" i="150" s="1"/>
  <c r="P115" i="116"/>
  <c r="H115" i="39" s="1"/>
  <c r="F85" i="150" s="1"/>
  <c r="P25" i="116"/>
  <c r="H25" i="39" s="1"/>
  <c r="P95" i="116"/>
  <c r="H95" i="39" s="1"/>
  <c r="F65" i="150" s="1"/>
  <c r="P39" i="116"/>
  <c r="H39" i="39" s="1"/>
  <c r="F9" i="150" s="1"/>
  <c r="P49" i="116"/>
  <c r="H49" i="39" s="1"/>
  <c r="F19" i="150" s="1"/>
  <c r="P42" i="116"/>
  <c r="H42" i="39" s="1"/>
  <c r="F12" i="150" s="1"/>
  <c r="P46" i="116"/>
  <c r="H46" i="39" s="1"/>
  <c r="P104" i="116"/>
  <c r="H104" i="39" s="1"/>
  <c r="F74" i="150" s="1"/>
  <c r="P172" i="116"/>
  <c r="P71" i="116"/>
  <c r="H71" i="39" s="1"/>
  <c r="F41" i="150" s="1"/>
  <c r="P61" i="116"/>
  <c r="H61" i="39" s="1"/>
  <c r="F31" i="150" s="1"/>
  <c r="P162" i="116"/>
  <c r="P36" i="116"/>
  <c r="H36" i="39" s="1"/>
  <c r="F6" i="150" s="1"/>
  <c r="P31" i="116"/>
  <c r="H31" i="39" s="1"/>
  <c r="P141" i="116"/>
  <c r="H141" i="39" s="1"/>
  <c r="F111" i="150" s="1"/>
  <c r="P34" i="95"/>
  <c r="K34" i="39" s="1"/>
  <c r="P130" i="95"/>
  <c r="K130" i="39" s="1"/>
  <c r="I100" i="150" s="1"/>
  <c r="P88" i="95"/>
  <c r="K88" i="39" s="1"/>
  <c r="I58" i="150" s="1"/>
  <c r="P128" i="94"/>
  <c r="J128" i="39" s="1"/>
  <c r="H98" i="150" s="1"/>
  <c r="P115" i="94"/>
  <c r="J115" i="39" s="1"/>
  <c r="H85" i="150" s="1"/>
  <c r="P142" i="120"/>
  <c r="I142" i="39" s="1"/>
  <c r="G112" i="150" s="1"/>
  <c r="P71" i="120"/>
  <c r="I71" i="39" s="1"/>
  <c r="G41" i="150" s="1"/>
  <c r="P117" i="120"/>
  <c r="I117" i="39" s="1"/>
  <c r="G87" i="150" s="1"/>
  <c r="P148" i="132"/>
  <c r="P148" i="39" s="1"/>
  <c r="P140" i="132"/>
  <c r="P140" i="39" s="1"/>
  <c r="N110" i="150" s="1"/>
  <c r="P61" i="132"/>
  <c r="P61" i="39" s="1"/>
  <c r="N31" i="150" s="1"/>
  <c r="P99" i="132"/>
  <c r="P99" i="39" s="1"/>
  <c r="N69" i="150" s="1"/>
  <c r="P41" i="132"/>
  <c r="P41" i="39" s="1"/>
  <c r="N11" i="150" s="1"/>
  <c r="P77" i="132"/>
  <c r="P77" i="39" s="1"/>
  <c r="N47" i="150" s="1"/>
  <c r="P114" i="132"/>
  <c r="P114" i="39" s="1"/>
  <c r="N84" i="150" s="1"/>
  <c r="P117" i="132"/>
  <c r="P117" i="39" s="1"/>
  <c r="N87" i="150" s="1"/>
  <c r="P127" i="132"/>
  <c r="P127" i="39" s="1"/>
  <c r="N97" i="150" s="1"/>
  <c r="P66" i="132"/>
  <c r="P66" i="39" s="1"/>
  <c r="N36" i="150" s="1"/>
  <c r="P18" i="132"/>
  <c r="P18" i="39" s="1"/>
  <c r="P80" i="132"/>
  <c r="P80" i="39" s="1"/>
  <c r="N50" i="150" s="1"/>
  <c r="P6" i="132"/>
  <c r="P6" i="39" s="1"/>
  <c r="P83" i="132"/>
  <c r="P83" i="39" s="1"/>
  <c r="N53" i="150" s="1"/>
  <c r="P17" i="132"/>
  <c r="P17" i="39" s="1"/>
  <c r="P36" i="132"/>
  <c r="P36" i="39" s="1"/>
  <c r="N6" i="150" s="1"/>
  <c r="P26" i="132"/>
  <c r="P26" i="39" s="1"/>
  <c r="P90" i="132"/>
  <c r="P90" i="39" s="1"/>
  <c r="N60" i="150" s="1"/>
  <c r="P83" i="96"/>
  <c r="L83" i="39" s="1"/>
  <c r="J53" i="150" s="1"/>
  <c r="P40" i="96"/>
  <c r="L40" i="39" s="1"/>
  <c r="J10" i="150" s="1"/>
  <c r="P44" i="96"/>
  <c r="L44" i="39" s="1"/>
  <c r="J14" i="150" s="1"/>
  <c r="P188" i="120"/>
  <c r="P157" i="95"/>
  <c r="P122" i="95"/>
  <c r="K122" i="39" s="1"/>
  <c r="I92" i="150" s="1"/>
  <c r="P137" i="94"/>
  <c r="J137" i="39" s="1"/>
  <c r="H107" i="150" s="1"/>
  <c r="P29" i="120"/>
  <c r="I29" i="39" s="1"/>
  <c r="P86" i="120"/>
  <c r="I86" i="39" s="1"/>
  <c r="G56" i="150" s="1"/>
  <c r="P79" i="96"/>
  <c r="L79" i="39" s="1"/>
  <c r="J49" i="150" s="1"/>
  <c r="P20" i="96"/>
  <c r="L20" i="39" s="1"/>
  <c r="P181" i="96"/>
  <c r="P83" i="120"/>
  <c r="I83" i="39" s="1"/>
  <c r="G53" i="150" s="1"/>
  <c r="P113" i="96"/>
  <c r="L113" i="39" s="1"/>
  <c r="J83" i="150" s="1"/>
  <c r="P171" i="96"/>
  <c r="C38" i="150" l="1"/>
  <c r="C81" i="150"/>
  <c r="C80" i="150"/>
  <c r="C88" i="150"/>
  <c r="P91" i="116"/>
  <c r="H91" i="39" s="1"/>
  <c r="F61" i="150" s="1"/>
  <c r="P143" i="116"/>
  <c r="H143" i="39" s="1"/>
  <c r="F113" i="150" s="1"/>
  <c r="P155" i="116"/>
  <c r="P128" i="105"/>
  <c r="E128" i="39" s="1"/>
  <c r="P83" i="105"/>
  <c r="E83" i="39" s="1"/>
  <c r="P167" i="105"/>
  <c r="P29" i="116"/>
  <c r="H29" i="39" s="1"/>
  <c r="P54" i="116"/>
  <c r="H54" i="39" s="1"/>
  <c r="F24" i="150" s="1"/>
  <c r="P108" i="116"/>
  <c r="H108" i="39" s="1"/>
  <c r="F78" i="150" s="1"/>
  <c r="P169" i="105"/>
  <c r="P91" i="105"/>
  <c r="E91" i="39" s="1"/>
  <c r="P15" i="105"/>
  <c r="E15" i="39" s="1"/>
  <c r="P101" i="132"/>
  <c r="P101" i="39" s="1"/>
  <c r="N71" i="150" s="1"/>
  <c r="P63" i="132"/>
  <c r="P63" i="39" s="1"/>
  <c r="N33" i="150" s="1"/>
  <c r="P47" i="116"/>
  <c r="H47" i="39" s="1"/>
  <c r="F17" i="150" s="1"/>
  <c r="P43" i="116"/>
  <c r="H43" i="39" s="1"/>
  <c r="F13" i="150" s="1"/>
  <c r="P64" i="116"/>
  <c r="H64" i="39" s="1"/>
  <c r="F34" i="150" s="1"/>
  <c r="P145" i="105"/>
  <c r="E145" i="39" s="1"/>
  <c r="P180" i="105"/>
  <c r="P152" i="105"/>
  <c r="E152" i="39" s="1"/>
  <c r="P76" i="122"/>
  <c r="N76" i="39" s="1"/>
  <c r="L46" i="150" s="1"/>
  <c r="P11" i="122"/>
  <c r="N11" i="39" s="1"/>
  <c r="P89" i="122"/>
  <c r="N89" i="39" s="1"/>
  <c r="L59" i="150" s="1"/>
  <c r="P30" i="132"/>
  <c r="P30" i="39" s="1"/>
  <c r="P87" i="132"/>
  <c r="P87" i="39" s="1"/>
  <c r="N57" i="150" s="1"/>
  <c r="P35" i="132"/>
  <c r="P35" i="39" s="1"/>
  <c r="P58" i="116"/>
  <c r="H58" i="39" s="1"/>
  <c r="F28" i="150" s="1"/>
  <c r="P82" i="116"/>
  <c r="H82" i="39" s="1"/>
  <c r="F52" i="150" s="1"/>
  <c r="P81" i="116"/>
  <c r="H81" i="39" s="1"/>
  <c r="F51" i="150" s="1"/>
  <c r="P136" i="105"/>
  <c r="E136" i="39" s="1"/>
  <c r="P44" i="105"/>
  <c r="E44" i="39" s="1"/>
  <c r="P62" i="105"/>
  <c r="E62" i="39" s="1"/>
  <c r="P48" i="122"/>
  <c r="N48" i="39" s="1"/>
  <c r="L18" i="150" s="1"/>
  <c r="P160" i="122"/>
  <c r="P95" i="122"/>
  <c r="N95" i="39" s="1"/>
  <c r="L65" i="150" s="1"/>
  <c r="P147" i="132"/>
  <c r="P147" i="39" s="1"/>
  <c r="P107" i="132"/>
  <c r="P107" i="39" s="1"/>
  <c r="N77" i="150" s="1"/>
  <c r="P151" i="116"/>
  <c r="H151" i="39" s="1"/>
  <c r="P11" i="116"/>
  <c r="H11" i="39" s="1"/>
  <c r="P140" i="116"/>
  <c r="H140" i="39" s="1"/>
  <c r="F110" i="150" s="1"/>
  <c r="P104" i="105"/>
  <c r="E104" i="39" s="1"/>
  <c r="P37" i="105"/>
  <c r="E37" i="39" s="1"/>
  <c r="P124" i="122"/>
  <c r="N124" i="39" s="1"/>
  <c r="L94" i="150" s="1"/>
  <c r="P15" i="122"/>
  <c r="N15" i="39" s="1"/>
  <c r="P179" i="122"/>
  <c r="B7" i="149"/>
  <c r="B10" i="149"/>
  <c r="P100" i="131"/>
  <c r="O100" i="39" s="1"/>
  <c r="M70" i="150" s="1"/>
  <c r="P77" i="131"/>
  <c r="O77" i="39" s="1"/>
  <c r="M47" i="150" s="1"/>
  <c r="P67" i="131"/>
  <c r="O67" i="39" s="1"/>
  <c r="M37" i="150" s="1"/>
  <c r="P82" i="131"/>
  <c r="O82" i="39" s="1"/>
  <c r="M52" i="150" s="1"/>
  <c r="P134" i="131"/>
  <c r="O134" i="39" s="1"/>
  <c r="M104" i="150" s="1"/>
  <c r="C75" i="150"/>
  <c r="P170" i="116"/>
  <c r="P44" i="116"/>
  <c r="H44" i="39" s="1"/>
  <c r="F14" i="150" s="1"/>
  <c r="P89" i="116"/>
  <c r="H89" i="39" s="1"/>
  <c r="F59" i="150" s="1"/>
  <c r="P48" i="105"/>
  <c r="E48" i="39" s="1"/>
  <c r="P112" i="105"/>
  <c r="E112" i="39" s="1"/>
  <c r="P21" i="105"/>
  <c r="E21" i="39" s="1"/>
  <c r="P76" i="116"/>
  <c r="H76" i="39" s="1"/>
  <c r="F46" i="150" s="1"/>
  <c r="P134" i="116"/>
  <c r="H134" i="39" s="1"/>
  <c r="F104" i="150" s="1"/>
  <c r="P69" i="116"/>
  <c r="H69" i="39" s="1"/>
  <c r="F39" i="150" s="1"/>
  <c r="P132" i="105"/>
  <c r="E132" i="39" s="1"/>
  <c r="P77" i="105"/>
  <c r="E77" i="39" s="1"/>
  <c r="P125" i="105"/>
  <c r="E125" i="39" s="1"/>
  <c r="P58" i="132"/>
  <c r="P58" i="39" s="1"/>
  <c r="N28" i="150" s="1"/>
  <c r="P100" i="132"/>
  <c r="P100" i="39" s="1"/>
  <c r="N70" i="150" s="1"/>
  <c r="P123" i="116"/>
  <c r="H123" i="39" s="1"/>
  <c r="F93" i="150" s="1"/>
  <c r="P22" i="116"/>
  <c r="H22" i="39" s="1"/>
  <c r="P126" i="116"/>
  <c r="H126" i="39" s="1"/>
  <c r="F96" i="150" s="1"/>
  <c r="P69" i="105"/>
  <c r="E69" i="39" s="1"/>
  <c r="P78" i="105"/>
  <c r="E78" i="39" s="1"/>
  <c r="P179" i="105"/>
  <c r="P111" i="122"/>
  <c r="N111" i="39" s="1"/>
  <c r="L81" i="150" s="1"/>
  <c r="P81" i="122"/>
  <c r="N81" i="39" s="1"/>
  <c r="L51" i="150" s="1"/>
  <c r="P37" i="122"/>
  <c r="N37" i="39" s="1"/>
  <c r="L7" i="150" s="1"/>
  <c r="P79" i="132"/>
  <c r="P79" i="39" s="1"/>
  <c r="N49" i="150" s="1"/>
  <c r="P146" i="132"/>
  <c r="P146" i="39" s="1"/>
  <c r="N116" i="150" s="1"/>
  <c r="P26" i="116"/>
  <c r="H26" i="39" s="1"/>
  <c r="P84" i="116"/>
  <c r="H84" i="39" s="1"/>
  <c r="F54" i="150" s="1"/>
  <c r="P179" i="116"/>
  <c r="P124" i="105"/>
  <c r="E124" i="39" s="1"/>
  <c r="P131" i="105"/>
  <c r="E131" i="39" s="1"/>
  <c r="P43" i="105"/>
  <c r="E43" i="39" s="1"/>
  <c r="P35" i="122"/>
  <c r="N35" i="39" s="1"/>
  <c r="P167" i="122"/>
  <c r="P170" i="122"/>
  <c r="P43" i="132"/>
  <c r="P43" i="39" s="1"/>
  <c r="N13" i="150" s="1"/>
  <c r="P75" i="132"/>
  <c r="P75" i="39" s="1"/>
  <c r="N45" i="150" s="1"/>
  <c r="P142" i="116"/>
  <c r="H142" i="39" s="1"/>
  <c r="F112" i="150" s="1"/>
  <c r="P77" i="116"/>
  <c r="H77" i="39" s="1"/>
  <c r="F47" i="150" s="1"/>
  <c r="P72" i="116"/>
  <c r="H72" i="39" s="1"/>
  <c r="F42" i="150" s="1"/>
  <c r="P147" i="105"/>
  <c r="E147" i="39" s="1"/>
  <c r="P95" i="105"/>
  <c r="E95" i="39" s="1"/>
  <c r="P63" i="105"/>
  <c r="E63" i="39" s="1"/>
  <c r="P27" i="122"/>
  <c r="N27" i="39" s="1"/>
  <c r="P105" i="122"/>
  <c r="N105" i="39" s="1"/>
  <c r="L75" i="150" s="1"/>
  <c r="P52" i="122"/>
  <c r="N52" i="39" s="1"/>
  <c r="L22" i="150" s="1"/>
  <c r="P34" i="132"/>
  <c r="P34" i="39" s="1"/>
  <c r="P124" i="132"/>
  <c r="P124" i="39" s="1"/>
  <c r="N94" i="150" s="1"/>
  <c r="P146" i="116"/>
  <c r="H146" i="39" s="1"/>
  <c r="F116" i="150" s="1"/>
  <c r="P178" i="116"/>
  <c r="P45" i="116"/>
  <c r="H45" i="39" s="1"/>
  <c r="F15" i="150" s="1"/>
  <c r="P80" i="105"/>
  <c r="E80" i="39" s="1"/>
  <c r="P6" i="105"/>
  <c r="E6" i="39" s="1"/>
  <c r="P8" i="105"/>
  <c r="E8" i="39" s="1"/>
  <c r="P29" i="122"/>
  <c r="N29" i="39" s="1"/>
  <c r="P122" i="122"/>
  <c r="N122" i="39" s="1"/>
  <c r="L92" i="150" s="1"/>
  <c r="P72" i="122"/>
  <c r="N72" i="39" s="1"/>
  <c r="L42" i="150" s="1"/>
  <c r="P54" i="132"/>
  <c r="P54" i="39" s="1"/>
  <c r="N24" i="150" s="1"/>
  <c r="P96" i="132"/>
  <c r="P96" i="39" s="1"/>
  <c r="N66" i="150" s="1"/>
  <c r="P20" i="116"/>
  <c r="H20" i="39" s="1"/>
  <c r="P138" i="116"/>
  <c r="H138" i="39" s="1"/>
  <c r="F108" i="150" s="1"/>
  <c r="P145" i="116"/>
  <c r="H145" i="39" s="1"/>
  <c r="F115" i="150" s="1"/>
  <c r="P49" i="105"/>
  <c r="E49" i="39" s="1"/>
  <c r="P119" i="105"/>
  <c r="E119" i="39" s="1"/>
  <c r="P18" i="105"/>
  <c r="E18" i="39" s="1"/>
  <c r="P130" i="122"/>
  <c r="N130" i="39" s="1"/>
  <c r="L100" i="150" s="1"/>
  <c r="P120" i="122"/>
  <c r="N120" i="39" s="1"/>
  <c r="L90" i="150" s="1"/>
  <c r="P157" i="122"/>
  <c r="P42" i="131"/>
  <c r="O42" i="39" s="1"/>
  <c r="M12" i="150" s="1"/>
  <c r="D16" i="150"/>
  <c r="B4" i="149"/>
  <c r="P152" i="131"/>
  <c r="O152" i="39" s="1"/>
  <c r="P78" i="131"/>
  <c r="O78" i="39" s="1"/>
  <c r="M48" i="150" s="1"/>
  <c r="P76" i="131"/>
  <c r="O76" i="39" s="1"/>
  <c r="M46" i="150" s="1"/>
  <c r="P140" i="131"/>
  <c r="O140" i="39" s="1"/>
  <c r="M110" i="150" s="1"/>
  <c r="P118" i="131"/>
  <c r="O118" i="39" s="1"/>
  <c r="M88" i="150" s="1"/>
  <c r="C85" i="150"/>
  <c r="Y115" i="39"/>
  <c r="F16" i="150"/>
  <c r="C8" i="150"/>
  <c r="Y38" i="39"/>
  <c r="U38" i="39"/>
  <c r="T38" i="39"/>
  <c r="C57" i="150"/>
  <c r="P82" i="105"/>
  <c r="E82" i="39" s="1"/>
  <c r="P171" i="105"/>
  <c r="P14" i="116"/>
  <c r="H14" i="39" s="1"/>
  <c r="P70" i="116"/>
  <c r="H70" i="39" s="1"/>
  <c r="F40" i="150" s="1"/>
  <c r="P177" i="116"/>
  <c r="P137" i="105"/>
  <c r="E137" i="39" s="1"/>
  <c r="P185" i="105"/>
  <c r="P184" i="105"/>
  <c r="P141" i="132"/>
  <c r="P141" i="39" s="1"/>
  <c r="N111" i="150" s="1"/>
  <c r="P137" i="132"/>
  <c r="P137" i="39" s="1"/>
  <c r="N107" i="150" s="1"/>
  <c r="P111" i="116"/>
  <c r="H111" i="39" s="1"/>
  <c r="F81" i="150" s="1"/>
  <c r="P50" i="116"/>
  <c r="H50" i="39" s="1"/>
  <c r="F20" i="150" s="1"/>
  <c r="P187" i="116"/>
  <c r="P166" i="105"/>
  <c r="P172" i="105"/>
  <c r="P86" i="122"/>
  <c r="N86" i="39" s="1"/>
  <c r="L56" i="150" s="1"/>
  <c r="P134" i="122"/>
  <c r="N134" i="39" s="1"/>
  <c r="L104" i="150" s="1"/>
  <c r="P85" i="122"/>
  <c r="N85" i="39" s="1"/>
  <c r="L55" i="150" s="1"/>
  <c r="P47" i="132"/>
  <c r="P47" i="39" s="1"/>
  <c r="N17" i="150" s="1"/>
  <c r="P144" i="132"/>
  <c r="P144" i="39" s="1"/>
  <c r="N114" i="150" s="1"/>
  <c r="P40" i="132"/>
  <c r="P40" i="39" s="1"/>
  <c r="N10" i="150" s="1"/>
  <c r="P6" i="116"/>
  <c r="H6" i="39" s="1"/>
  <c r="P156" i="116"/>
  <c r="P85" i="116"/>
  <c r="H85" i="39" s="1"/>
  <c r="F55" i="150" s="1"/>
  <c r="P20" i="105"/>
  <c r="E20" i="39" s="1"/>
  <c r="P161" i="105"/>
  <c r="P138" i="122"/>
  <c r="N138" i="39" s="1"/>
  <c r="L108" i="150" s="1"/>
  <c r="P109" i="122"/>
  <c r="N109" i="39" s="1"/>
  <c r="L79" i="150" s="1"/>
  <c r="P6" i="122"/>
  <c r="N6" i="39" s="1"/>
  <c r="P149" i="132"/>
  <c r="P149" i="39" s="1"/>
  <c r="P76" i="132"/>
  <c r="P76" i="39" s="1"/>
  <c r="N46" i="150" s="1"/>
  <c r="P186" i="116"/>
  <c r="P52" i="116"/>
  <c r="H52" i="39" s="1"/>
  <c r="F22" i="150" s="1"/>
  <c r="P149" i="116"/>
  <c r="H149" i="39" s="1"/>
  <c r="P65" i="105"/>
  <c r="E65" i="39" s="1"/>
  <c r="P23" i="105"/>
  <c r="E23" i="39" s="1"/>
  <c r="P159" i="105"/>
  <c r="P47" i="122"/>
  <c r="N47" i="39" s="1"/>
  <c r="L17" i="150" s="1"/>
  <c r="P71" i="122"/>
  <c r="N71" i="39" s="1"/>
  <c r="L41" i="150" s="1"/>
  <c r="P190" i="122"/>
  <c r="P95" i="132"/>
  <c r="P95" i="39" s="1"/>
  <c r="N65" i="150" s="1"/>
  <c r="P60" i="132"/>
  <c r="P60" i="39" s="1"/>
  <c r="N30" i="150" s="1"/>
  <c r="P119" i="132"/>
  <c r="P119" i="39" s="1"/>
  <c r="N89" i="150" s="1"/>
  <c r="P79" i="116"/>
  <c r="H79" i="39" s="1"/>
  <c r="F49" i="150" s="1"/>
  <c r="P17" i="116"/>
  <c r="H17" i="39" s="1"/>
  <c r="P73" i="116"/>
  <c r="H73" i="39" s="1"/>
  <c r="F43" i="150" s="1"/>
  <c r="P19" i="105"/>
  <c r="E19" i="39" s="1"/>
  <c r="P54" i="105"/>
  <c r="E54" i="39" s="1"/>
  <c r="P163" i="105"/>
  <c r="P70" i="122"/>
  <c r="N70" i="39" s="1"/>
  <c r="L40" i="150" s="1"/>
  <c r="P131" i="122"/>
  <c r="N131" i="39" s="1"/>
  <c r="L101" i="150" s="1"/>
  <c r="P83" i="122"/>
  <c r="N83" i="39" s="1"/>
  <c r="L53" i="150" s="1"/>
  <c r="P20" i="132"/>
  <c r="P20" i="39" s="1"/>
  <c r="P94" i="132"/>
  <c r="P94" i="39" s="1"/>
  <c r="N64" i="150" s="1"/>
  <c r="P32" i="116"/>
  <c r="H32" i="39" s="1"/>
  <c r="P112" i="116"/>
  <c r="H112" i="39" s="1"/>
  <c r="F82" i="150" s="1"/>
  <c r="P60" i="116"/>
  <c r="H60" i="39" s="1"/>
  <c r="F30" i="150" s="1"/>
  <c r="P151" i="105"/>
  <c r="E151" i="39" s="1"/>
  <c r="P56" i="105"/>
  <c r="E56" i="39" s="1"/>
  <c r="P121" i="105"/>
  <c r="E121" i="39" s="1"/>
  <c r="P66" i="122"/>
  <c r="N66" i="39" s="1"/>
  <c r="L36" i="150" s="1"/>
  <c r="P191" i="122"/>
  <c r="P165" i="122"/>
  <c r="P25" i="132"/>
  <c r="P25" i="39" s="1"/>
  <c r="P42" i="132"/>
  <c r="P42" i="39" s="1"/>
  <c r="N12" i="150" s="1"/>
  <c r="P190" i="116"/>
  <c r="P63" i="116"/>
  <c r="H63" i="39" s="1"/>
  <c r="F33" i="150" s="1"/>
  <c r="P28" i="116"/>
  <c r="H28" i="39" s="1"/>
  <c r="P140" i="105"/>
  <c r="E140" i="39" s="1"/>
  <c r="P51" i="105"/>
  <c r="E51" i="39" s="1"/>
  <c r="P53" i="105"/>
  <c r="E53" i="39" s="1"/>
  <c r="P144" i="121"/>
  <c r="M144" i="39" s="1"/>
  <c r="K114" i="150" s="1"/>
  <c r="P76" i="121"/>
  <c r="M76" i="39" s="1"/>
  <c r="K46" i="150" s="1"/>
  <c r="P145" i="121"/>
  <c r="M145" i="39" s="1"/>
  <c r="K115" i="150" s="1"/>
  <c r="P57" i="122"/>
  <c r="N57" i="39" s="1"/>
  <c r="L27" i="150" s="1"/>
  <c r="P171" i="122"/>
  <c r="P108" i="122"/>
  <c r="N108" i="39" s="1"/>
  <c r="L78" i="150" s="1"/>
  <c r="P137" i="131"/>
  <c r="O137" i="39" s="1"/>
  <c r="M107" i="150" s="1"/>
  <c r="P111" i="131"/>
  <c r="O111" i="39" s="1"/>
  <c r="M81" i="150" s="1"/>
  <c r="P99" i="131"/>
  <c r="O99" i="39" s="1"/>
  <c r="M69" i="150" s="1"/>
  <c r="P18" i="131"/>
  <c r="O18" i="39" s="1"/>
  <c r="P92" i="131"/>
  <c r="O92" i="39" s="1"/>
  <c r="M62" i="150" s="1"/>
  <c r="P84" i="131"/>
  <c r="O84" i="39" s="1"/>
  <c r="M54" i="150" s="1"/>
  <c r="P114" i="131"/>
  <c r="O114" i="39" s="1"/>
  <c r="M84" i="150" s="1"/>
  <c r="P71" i="131"/>
  <c r="O71" i="39" s="1"/>
  <c r="M41" i="150" s="1"/>
  <c r="P41" i="131"/>
  <c r="O41" i="39" s="1"/>
  <c r="M11" i="150" s="1"/>
  <c r="P81" i="131"/>
  <c r="O81" i="39" s="1"/>
  <c r="M51" i="150" s="1"/>
  <c r="P11" i="131"/>
  <c r="O11" i="39" s="1"/>
  <c r="P58" i="131"/>
  <c r="O58" i="39" s="1"/>
  <c r="M28" i="150" s="1"/>
  <c r="P43" i="131"/>
  <c r="O43" i="39" s="1"/>
  <c r="M13" i="150" s="1"/>
  <c r="C10" i="150"/>
  <c r="Y40" i="39"/>
  <c r="U40" i="39"/>
  <c r="C51" i="150"/>
  <c r="C28" i="150"/>
  <c r="Y58" i="39"/>
  <c r="C90" i="150"/>
  <c r="P62" i="116"/>
  <c r="H62" i="39" s="1"/>
  <c r="F32" i="150" s="1"/>
  <c r="P118" i="116"/>
  <c r="H118" i="39" s="1"/>
  <c r="F88" i="150" s="1"/>
  <c r="P68" i="116"/>
  <c r="H68" i="39" s="1"/>
  <c r="F38" i="150" s="1"/>
  <c r="P64" i="105"/>
  <c r="E64" i="39" s="1"/>
  <c r="P103" i="105"/>
  <c r="E103" i="39" s="1"/>
  <c r="P129" i="105"/>
  <c r="E129" i="39" s="1"/>
  <c r="P182" i="116"/>
  <c r="P40" i="116"/>
  <c r="H40" i="39" s="1"/>
  <c r="F10" i="150" s="1"/>
  <c r="P165" i="116"/>
  <c r="P143" i="105"/>
  <c r="E143" i="39" s="1"/>
  <c r="P134" i="105"/>
  <c r="E134" i="39" s="1"/>
  <c r="P96" i="105"/>
  <c r="E96" i="39" s="1"/>
  <c r="P150" i="132"/>
  <c r="P150" i="39" s="1"/>
  <c r="P139" i="132"/>
  <c r="P139" i="39" s="1"/>
  <c r="N109" i="150" s="1"/>
  <c r="P136" i="132"/>
  <c r="P136" i="39" s="1"/>
  <c r="N106" i="150" s="1"/>
  <c r="P127" i="116"/>
  <c r="H127" i="39" s="1"/>
  <c r="F97" i="150" s="1"/>
  <c r="P119" i="116"/>
  <c r="H119" i="39" s="1"/>
  <c r="F89" i="150" s="1"/>
  <c r="P73" i="105"/>
  <c r="E73" i="39" s="1"/>
  <c r="P70" i="105"/>
  <c r="E70" i="39" s="1"/>
  <c r="P72" i="105"/>
  <c r="E72" i="39" s="1"/>
  <c r="P128" i="122"/>
  <c r="N128" i="39" s="1"/>
  <c r="L98" i="150" s="1"/>
  <c r="P78" i="122"/>
  <c r="N78" i="39" s="1"/>
  <c r="L48" i="150" s="1"/>
  <c r="P51" i="122"/>
  <c r="N51" i="39" s="1"/>
  <c r="L21" i="150" s="1"/>
  <c r="P10" i="132"/>
  <c r="P10" i="39" s="1"/>
  <c r="P51" i="132"/>
  <c r="P51" i="39" s="1"/>
  <c r="N21" i="150" s="1"/>
  <c r="P83" i="116"/>
  <c r="H83" i="39" s="1"/>
  <c r="F53" i="150" s="1"/>
  <c r="P136" i="116"/>
  <c r="H136" i="39" s="1"/>
  <c r="F106" i="150" s="1"/>
  <c r="P159" i="116"/>
  <c r="P100" i="105"/>
  <c r="E100" i="39" s="1"/>
  <c r="P182" i="105"/>
  <c r="P135" i="122"/>
  <c r="N135" i="39" s="1"/>
  <c r="L105" i="150" s="1"/>
  <c r="P117" i="122"/>
  <c r="N117" i="39" s="1"/>
  <c r="L87" i="150" s="1"/>
  <c r="P163" i="122"/>
  <c r="P27" i="132"/>
  <c r="P27" i="39" s="1"/>
  <c r="P65" i="132"/>
  <c r="P65" i="39" s="1"/>
  <c r="N35" i="150" s="1"/>
  <c r="P81" i="132"/>
  <c r="P81" i="39" s="1"/>
  <c r="N51" i="150" s="1"/>
  <c r="P164" i="116"/>
  <c r="P105" i="116"/>
  <c r="H105" i="39" s="1"/>
  <c r="F75" i="150" s="1"/>
  <c r="P181" i="105"/>
  <c r="P94" i="105"/>
  <c r="E94" i="39" s="1"/>
  <c r="P14" i="105"/>
  <c r="E14" i="39" s="1"/>
  <c r="P50" i="122"/>
  <c r="N50" i="39" s="1"/>
  <c r="L20" i="150" s="1"/>
  <c r="P102" i="122"/>
  <c r="N102" i="39" s="1"/>
  <c r="L72" i="150" s="1"/>
  <c r="P181" i="122"/>
  <c r="P19" i="132"/>
  <c r="P19" i="39" s="1"/>
  <c r="P86" i="132"/>
  <c r="P86" i="39" s="1"/>
  <c r="N56" i="150" s="1"/>
  <c r="P27" i="116"/>
  <c r="H27" i="39" s="1"/>
  <c r="P24" i="116"/>
  <c r="H24" i="39" s="1"/>
  <c r="P117" i="116"/>
  <c r="H117" i="39" s="1"/>
  <c r="F87" i="150" s="1"/>
  <c r="P27" i="105"/>
  <c r="E27" i="39" s="1"/>
  <c r="P175" i="105"/>
  <c r="P22" i="105"/>
  <c r="E22" i="39" s="1"/>
  <c r="P28" i="122"/>
  <c r="N28" i="39" s="1"/>
  <c r="P113" i="122"/>
  <c r="N113" i="39" s="1"/>
  <c r="L83" i="150" s="1"/>
  <c r="P75" i="122"/>
  <c r="N75" i="39" s="1"/>
  <c r="L45" i="150" s="1"/>
  <c r="P67" i="132"/>
  <c r="P67" i="39" s="1"/>
  <c r="N37" i="150" s="1"/>
  <c r="P70" i="132"/>
  <c r="P70" i="39" s="1"/>
  <c r="N40" i="150" s="1"/>
  <c r="P99" i="116"/>
  <c r="H99" i="39" s="1"/>
  <c r="F69" i="150" s="1"/>
  <c r="P192" i="116"/>
  <c r="P19" i="116"/>
  <c r="H19" i="39" s="1"/>
  <c r="P85" i="105"/>
  <c r="E85" i="39" s="1"/>
  <c r="P97" i="105"/>
  <c r="E97" i="39" s="1"/>
  <c r="P13" i="105"/>
  <c r="E13" i="39" s="1"/>
  <c r="P103" i="121"/>
  <c r="M103" i="39" s="1"/>
  <c r="K73" i="150" s="1"/>
  <c r="P163" i="121"/>
  <c r="P67" i="121"/>
  <c r="M67" i="39" s="1"/>
  <c r="K37" i="150" s="1"/>
  <c r="P26" i="122"/>
  <c r="N26" i="39" s="1"/>
  <c r="P121" i="122"/>
  <c r="N121" i="39" s="1"/>
  <c r="L91" i="150" s="1"/>
  <c r="P54" i="122"/>
  <c r="N54" i="39" s="1"/>
  <c r="L24" i="150" s="1"/>
  <c r="P86" i="131"/>
  <c r="O86" i="39" s="1"/>
  <c r="M56" i="150" s="1"/>
  <c r="P103" i="131"/>
  <c r="O103" i="39" s="1"/>
  <c r="M73" i="150" s="1"/>
  <c r="P46" i="131"/>
  <c r="O46" i="39" s="1"/>
  <c r="P37" i="131"/>
  <c r="O37" i="39" s="1"/>
  <c r="M7" i="150" s="1"/>
  <c r="P109" i="131"/>
  <c r="O109" i="39" s="1"/>
  <c r="M79" i="150" s="1"/>
  <c r="P146" i="131"/>
  <c r="O146" i="39" s="1"/>
  <c r="M116" i="150" s="1"/>
  <c r="P54" i="131"/>
  <c r="O54" i="39" s="1"/>
  <c r="M24" i="150" s="1"/>
  <c r="P32" i="131"/>
  <c r="O32" i="39" s="1"/>
  <c r="P108" i="131"/>
  <c r="O108" i="39" s="1"/>
  <c r="M78" i="150" s="1"/>
  <c r="P101" i="131"/>
  <c r="O101" i="39" s="1"/>
  <c r="M71" i="150" s="1"/>
  <c r="P89" i="131"/>
  <c r="O89" i="39" s="1"/>
  <c r="M59" i="150" s="1"/>
  <c r="P96" i="131"/>
  <c r="O96" i="39" s="1"/>
  <c r="M66" i="150" s="1"/>
  <c r="P138" i="131"/>
  <c r="O138" i="39" s="1"/>
  <c r="M108" i="150" s="1"/>
  <c r="P6" i="131"/>
  <c r="O6" i="39" s="1"/>
  <c r="C92" i="150"/>
  <c r="T148" i="39"/>
  <c r="C44" i="150"/>
  <c r="U74" i="39"/>
  <c r="C79" i="150"/>
  <c r="P135" i="116"/>
  <c r="H135" i="39" s="1"/>
  <c r="F105" i="150" s="1"/>
  <c r="P74" i="116"/>
  <c r="H74" i="39" s="1"/>
  <c r="F44" i="150" s="1"/>
  <c r="P110" i="116"/>
  <c r="H110" i="39" s="1"/>
  <c r="F80" i="150" s="1"/>
  <c r="P144" i="105"/>
  <c r="E144" i="39" s="1"/>
  <c r="P156" i="105"/>
  <c r="P173" i="105"/>
  <c r="P103" i="116"/>
  <c r="H103" i="39" s="1"/>
  <c r="F73" i="150" s="1"/>
  <c r="P55" i="116"/>
  <c r="H55" i="39" s="1"/>
  <c r="F25" i="150" s="1"/>
  <c r="P191" i="116"/>
  <c r="P75" i="105"/>
  <c r="E75" i="39" s="1"/>
  <c r="P84" i="105"/>
  <c r="E84" i="39" s="1"/>
  <c r="P142" i="105"/>
  <c r="E142" i="39" s="1"/>
  <c r="P32" i="132"/>
  <c r="P32" i="39" s="1"/>
  <c r="P131" i="132"/>
  <c r="P131" i="39" s="1"/>
  <c r="N101" i="150" s="1"/>
  <c r="P33" i="116"/>
  <c r="H33" i="39" s="1"/>
  <c r="P66" i="116"/>
  <c r="H66" i="39" s="1"/>
  <c r="F36" i="150" s="1"/>
  <c r="P9" i="116"/>
  <c r="H9" i="39" s="1"/>
  <c r="Y9" i="39" s="1"/>
  <c r="P108" i="105"/>
  <c r="E108" i="39" s="1"/>
  <c r="P57" i="105"/>
  <c r="E57" i="39" s="1"/>
  <c r="P183" i="105"/>
  <c r="P18" i="122"/>
  <c r="N18" i="39" s="1"/>
  <c r="P180" i="122"/>
  <c r="P77" i="122"/>
  <c r="N77" i="39" s="1"/>
  <c r="L47" i="150" s="1"/>
  <c r="P23" i="132"/>
  <c r="P23" i="39" s="1"/>
  <c r="P105" i="132"/>
  <c r="P105" i="39" s="1"/>
  <c r="N75" i="150" s="1"/>
  <c r="P15" i="116"/>
  <c r="H15" i="39" s="1"/>
  <c r="P122" i="116"/>
  <c r="H122" i="39" s="1"/>
  <c r="F92" i="150" s="1"/>
  <c r="P183" i="116"/>
  <c r="P7" i="105"/>
  <c r="E7" i="39" s="1"/>
  <c r="P88" i="105"/>
  <c r="E88" i="39" s="1"/>
  <c r="P130" i="105"/>
  <c r="E130" i="39" s="1"/>
  <c r="P17" i="122"/>
  <c r="N17" i="39" s="1"/>
  <c r="P20" i="122"/>
  <c r="N20" i="39" s="1"/>
  <c r="P162" i="122"/>
  <c r="P152" i="132"/>
  <c r="P152" i="39" s="1"/>
  <c r="P52" i="132"/>
  <c r="P52" i="39" s="1"/>
  <c r="N22" i="150" s="1"/>
  <c r="P130" i="116"/>
  <c r="H130" i="39" s="1"/>
  <c r="F100" i="150" s="1"/>
  <c r="P107" i="116"/>
  <c r="H107" i="39" s="1"/>
  <c r="F77" i="150" s="1"/>
  <c r="P175" i="116"/>
  <c r="P29" i="105"/>
  <c r="E29" i="39" s="1"/>
  <c r="P61" i="105"/>
  <c r="E61" i="39" s="1"/>
  <c r="P36" i="105"/>
  <c r="E36" i="39" s="1"/>
  <c r="P62" i="122"/>
  <c r="N62" i="39" s="1"/>
  <c r="L32" i="150" s="1"/>
  <c r="P187" i="122"/>
  <c r="P166" i="122"/>
  <c r="P132" i="131"/>
  <c r="O132" i="39" s="1"/>
  <c r="M102" i="150" s="1"/>
  <c r="P87" i="131"/>
  <c r="O87" i="39" s="1"/>
  <c r="M57" i="150" s="1"/>
  <c r="P68" i="131"/>
  <c r="O68" i="39" s="1"/>
  <c r="M38" i="150" s="1"/>
  <c r="P131" i="131"/>
  <c r="O131" i="39" s="1"/>
  <c r="M101" i="150" s="1"/>
  <c r="B8" i="149"/>
  <c r="P13" i="131"/>
  <c r="O13" i="39" s="1"/>
  <c r="P70" i="131"/>
  <c r="O70" i="39" s="1"/>
  <c r="M40" i="150" s="1"/>
  <c r="C103" i="150"/>
  <c r="C108" i="150"/>
  <c r="P189" i="116"/>
  <c r="P149" i="105"/>
  <c r="E149" i="39" s="1"/>
  <c r="P24" i="105"/>
  <c r="E24" i="39" s="1"/>
  <c r="P165" i="105"/>
  <c r="P137" i="116"/>
  <c r="H137" i="39" s="1"/>
  <c r="F107" i="150" s="1"/>
  <c r="P101" i="116"/>
  <c r="H101" i="39" s="1"/>
  <c r="F71" i="150" s="1"/>
  <c r="P21" i="116"/>
  <c r="H21" i="39" s="1"/>
  <c r="P135" i="105"/>
  <c r="E135" i="39" s="1"/>
  <c r="P116" i="105"/>
  <c r="E116" i="39" s="1"/>
  <c r="P79" i="105"/>
  <c r="E79" i="39" s="1"/>
  <c r="P31" i="132"/>
  <c r="P31" i="39" s="1"/>
  <c r="P12" i="132"/>
  <c r="P12" i="39" s="1"/>
  <c r="Y12" i="39" s="1"/>
  <c r="P8" i="116"/>
  <c r="H8" i="39" s="1"/>
  <c r="P12" i="116"/>
  <c r="H12" i="39" s="1"/>
  <c r="P114" i="116"/>
  <c r="H114" i="39" s="1"/>
  <c r="F84" i="150" s="1"/>
  <c r="P28" i="105"/>
  <c r="E28" i="39" s="1"/>
  <c r="P113" i="105"/>
  <c r="E113" i="39" s="1"/>
  <c r="P66" i="105"/>
  <c r="E66" i="39" s="1"/>
  <c r="P33" i="122"/>
  <c r="N33" i="39" s="1"/>
  <c r="P104" i="122"/>
  <c r="N104" i="39" s="1"/>
  <c r="L74" i="150" s="1"/>
  <c r="P7" i="122"/>
  <c r="N7" i="39" s="1"/>
  <c r="P46" i="132"/>
  <c r="P46" i="39" s="1"/>
  <c r="P109" i="132"/>
  <c r="P109" i="39" s="1"/>
  <c r="N79" i="150" s="1"/>
  <c r="P13" i="116"/>
  <c r="H13" i="39" s="1"/>
  <c r="P188" i="116"/>
  <c r="P125" i="116"/>
  <c r="H125" i="39" s="1"/>
  <c r="F95" i="150" s="1"/>
  <c r="P141" i="105"/>
  <c r="E141" i="39" s="1"/>
  <c r="P168" i="105"/>
  <c r="P11" i="105"/>
  <c r="E11" i="39" s="1"/>
  <c r="P55" i="122"/>
  <c r="N55" i="39" s="1"/>
  <c r="L25" i="150" s="1"/>
  <c r="P155" i="122"/>
  <c r="P53" i="122"/>
  <c r="N53" i="39" s="1"/>
  <c r="L23" i="150" s="1"/>
  <c r="P24" i="132"/>
  <c r="P24" i="39" s="1"/>
  <c r="P93" i="132"/>
  <c r="P93" i="39" s="1"/>
  <c r="N63" i="150" s="1"/>
  <c r="P147" i="116"/>
  <c r="H147" i="39" s="1"/>
  <c r="P78" i="116"/>
  <c r="H78" i="39" s="1"/>
  <c r="F48" i="150" s="1"/>
  <c r="P116" i="116"/>
  <c r="H116" i="39" s="1"/>
  <c r="F86" i="150" s="1"/>
  <c r="P47" i="105"/>
  <c r="E47" i="39" s="1"/>
  <c r="P123" i="105"/>
  <c r="E123" i="39" s="1"/>
  <c r="P59" i="105"/>
  <c r="E59" i="39" s="1"/>
  <c r="P63" i="122"/>
  <c r="N63" i="39" s="1"/>
  <c r="L33" i="150" s="1"/>
  <c r="P92" i="122"/>
  <c r="N92" i="39" s="1"/>
  <c r="L62" i="150" s="1"/>
  <c r="P84" i="132"/>
  <c r="P84" i="39" s="1"/>
  <c r="N54" i="150" s="1"/>
  <c r="P62" i="132"/>
  <c r="P62" i="39" s="1"/>
  <c r="N32" i="150" s="1"/>
  <c r="P176" i="116"/>
  <c r="P94" i="116"/>
  <c r="H94" i="39" s="1"/>
  <c r="F64" i="150" s="1"/>
  <c r="P185" i="116"/>
  <c r="P86" i="105"/>
  <c r="E86" i="39" s="1"/>
  <c r="P67" i="105"/>
  <c r="E67" i="39" s="1"/>
  <c r="P187" i="105"/>
  <c r="P106" i="122"/>
  <c r="N106" i="39" s="1"/>
  <c r="L76" i="150" s="1"/>
  <c r="P103" i="122"/>
  <c r="N103" i="39" s="1"/>
  <c r="L73" i="150" s="1"/>
  <c r="P102" i="132"/>
  <c r="P102" i="39" s="1"/>
  <c r="N72" i="150" s="1"/>
  <c r="P98" i="132"/>
  <c r="P98" i="39" s="1"/>
  <c r="N68" i="150" s="1"/>
  <c r="P135" i="132"/>
  <c r="P135" i="39" s="1"/>
  <c r="N105" i="150" s="1"/>
  <c r="P56" i="116"/>
  <c r="H56" i="39" s="1"/>
  <c r="F26" i="150" s="1"/>
  <c r="P67" i="116"/>
  <c r="H67" i="39" s="1"/>
  <c r="F37" i="150" s="1"/>
  <c r="P173" i="116"/>
  <c r="P35" i="105"/>
  <c r="E35" i="39" s="1"/>
  <c r="P158" i="105"/>
  <c r="P76" i="105"/>
  <c r="E76" i="39" s="1"/>
  <c r="P46" i="121"/>
  <c r="M46" i="39" s="1"/>
  <c r="P79" i="121"/>
  <c r="M79" i="39" s="1"/>
  <c r="K49" i="150" s="1"/>
  <c r="P177" i="121"/>
  <c r="P147" i="122"/>
  <c r="N147" i="39" s="1"/>
  <c r="P123" i="122"/>
  <c r="N123" i="39" s="1"/>
  <c r="L93" i="150" s="1"/>
  <c r="P45" i="122"/>
  <c r="N45" i="39" s="1"/>
  <c r="L15" i="150" s="1"/>
  <c r="P149" i="131"/>
  <c r="O149" i="39" s="1"/>
  <c r="P107" i="131"/>
  <c r="O107" i="39" s="1"/>
  <c r="M77" i="150" s="1"/>
  <c r="P64" i="131"/>
  <c r="O64" i="39" s="1"/>
  <c r="M34" i="150" s="1"/>
  <c r="P104" i="131"/>
  <c r="O104" i="39" s="1"/>
  <c r="M74" i="150" s="1"/>
  <c r="P61" i="131"/>
  <c r="O61" i="39" s="1"/>
  <c r="M31" i="150" s="1"/>
  <c r="P125" i="131"/>
  <c r="O125" i="39" s="1"/>
  <c r="M95" i="150" s="1"/>
  <c r="P31" i="131"/>
  <c r="O31" i="39" s="1"/>
  <c r="Y31" i="39" s="1"/>
  <c r="P45" i="131"/>
  <c r="O45" i="39" s="1"/>
  <c r="M15" i="150" s="1"/>
  <c r="P122" i="131"/>
  <c r="O122" i="39" s="1"/>
  <c r="M92" i="150" s="1"/>
  <c r="P39" i="131"/>
  <c r="O39" i="39" s="1"/>
  <c r="M9" i="150" s="1"/>
  <c r="P120" i="131"/>
  <c r="O120" i="39" s="1"/>
  <c r="M90" i="150" s="1"/>
  <c r="P47" i="131"/>
  <c r="O47" i="39" s="1"/>
  <c r="M17" i="150" s="1"/>
  <c r="T9" i="39"/>
  <c r="C69" i="150"/>
  <c r="T12" i="39"/>
  <c r="P139" i="116"/>
  <c r="H139" i="39" s="1"/>
  <c r="F109" i="150" s="1"/>
  <c r="P59" i="116"/>
  <c r="H59" i="39" s="1"/>
  <c r="F29" i="150" s="1"/>
  <c r="P100" i="116"/>
  <c r="H100" i="39" s="1"/>
  <c r="F70" i="150" s="1"/>
  <c r="P126" i="105"/>
  <c r="E126" i="39" s="1"/>
  <c r="P92" i="105"/>
  <c r="E92" i="39" s="1"/>
  <c r="P93" i="105"/>
  <c r="E93" i="39" s="1"/>
  <c r="P148" i="116"/>
  <c r="H148" i="39" s="1"/>
  <c r="Y148" i="39" s="1"/>
  <c r="P154" i="116"/>
  <c r="P102" i="116"/>
  <c r="H102" i="39" s="1"/>
  <c r="F72" i="150" s="1"/>
  <c r="P150" i="105"/>
  <c r="E150" i="39" s="1"/>
  <c r="P60" i="105"/>
  <c r="E60" i="39" s="1"/>
  <c r="P177" i="105"/>
  <c r="P145" i="132"/>
  <c r="P145" i="39" s="1"/>
  <c r="N115" i="150" s="1"/>
  <c r="P106" i="132"/>
  <c r="P106" i="39" s="1"/>
  <c r="N76" i="150" s="1"/>
  <c r="P35" i="116"/>
  <c r="H35" i="39" s="1"/>
  <c r="P88" i="116"/>
  <c r="H88" i="39" s="1"/>
  <c r="F58" i="150" s="1"/>
  <c r="P169" i="116"/>
  <c r="P26" i="105"/>
  <c r="E26" i="39" s="1"/>
  <c r="P45" i="105"/>
  <c r="E45" i="39" s="1"/>
  <c r="P189" i="105"/>
  <c r="P176" i="122"/>
  <c r="P41" i="122"/>
  <c r="N41" i="39" s="1"/>
  <c r="L11" i="150" s="1"/>
  <c r="P142" i="122"/>
  <c r="N142" i="39" s="1"/>
  <c r="L112" i="150" s="1"/>
  <c r="P112" i="132"/>
  <c r="P112" i="39" s="1"/>
  <c r="N82" i="150" s="1"/>
  <c r="P16" i="132"/>
  <c r="P16" i="39" s="1"/>
  <c r="P144" i="116"/>
  <c r="H144" i="39" s="1"/>
  <c r="F114" i="150" s="1"/>
  <c r="P106" i="116"/>
  <c r="H106" i="39" s="1"/>
  <c r="F76" i="150" s="1"/>
  <c r="P32" i="105"/>
  <c r="E32" i="39" s="1"/>
  <c r="P98" i="105"/>
  <c r="E98" i="39" s="1"/>
  <c r="P107" i="105"/>
  <c r="E107" i="39" s="1"/>
  <c r="P149" i="122"/>
  <c r="N149" i="39" s="1"/>
  <c r="P126" i="122"/>
  <c r="N126" i="39" s="1"/>
  <c r="L96" i="150" s="1"/>
  <c r="P22" i="122"/>
  <c r="N22" i="39" s="1"/>
  <c r="P15" i="132"/>
  <c r="P15" i="39" s="1"/>
  <c r="P72" i="132"/>
  <c r="P72" i="39" s="1"/>
  <c r="N42" i="150" s="1"/>
  <c r="P10" i="116"/>
  <c r="H10" i="39" s="1"/>
  <c r="P92" i="116"/>
  <c r="H92" i="39" s="1"/>
  <c r="F62" i="150" s="1"/>
  <c r="P97" i="116"/>
  <c r="H97" i="39" s="1"/>
  <c r="F67" i="150" s="1"/>
  <c r="P114" i="105"/>
  <c r="E114" i="39" s="1"/>
  <c r="P17" i="105"/>
  <c r="E17" i="39" s="1"/>
  <c r="P133" i="122"/>
  <c r="N133" i="39" s="1"/>
  <c r="L103" i="150" s="1"/>
  <c r="P118" i="122"/>
  <c r="N118" i="39" s="1"/>
  <c r="L88" i="150" s="1"/>
  <c r="P159" i="122"/>
  <c r="P11" i="132"/>
  <c r="P11" i="39" s="1"/>
  <c r="P103" i="132"/>
  <c r="P103" i="39" s="1"/>
  <c r="N73" i="150" s="1"/>
  <c r="P86" i="116"/>
  <c r="H86" i="39" s="1"/>
  <c r="F56" i="150" s="1"/>
  <c r="P168" i="116"/>
  <c r="P171" i="116"/>
  <c r="P139" i="105"/>
  <c r="E139" i="39" s="1"/>
  <c r="P127" i="105"/>
  <c r="E127" i="39" s="1"/>
  <c r="P127" i="122"/>
  <c r="N127" i="39" s="1"/>
  <c r="L97" i="150" s="1"/>
  <c r="P25" i="122"/>
  <c r="N25" i="39" s="1"/>
  <c r="P172" i="122"/>
  <c r="P48" i="132"/>
  <c r="P48" i="39" s="1"/>
  <c r="N18" i="150" s="1"/>
  <c r="P130" i="132"/>
  <c r="P130" i="39" s="1"/>
  <c r="N100" i="150" s="1"/>
  <c r="P132" i="132"/>
  <c r="P132" i="39" s="1"/>
  <c r="N102" i="150" s="1"/>
  <c r="P131" i="116"/>
  <c r="H131" i="39" s="1"/>
  <c r="F101" i="150" s="1"/>
  <c r="P18" i="116"/>
  <c r="H18" i="39" s="1"/>
  <c r="P152" i="116"/>
  <c r="H152" i="39" s="1"/>
  <c r="P89" i="105"/>
  <c r="E89" i="39" s="1"/>
  <c r="P102" i="105"/>
  <c r="E102" i="39" s="1"/>
  <c r="P39" i="105"/>
  <c r="E39" i="39" s="1"/>
  <c r="P152" i="121"/>
  <c r="M152" i="39" s="1"/>
  <c r="P17" i="121"/>
  <c r="M17" i="39" s="1"/>
  <c r="P143" i="121"/>
  <c r="M143" i="39" s="1"/>
  <c r="K113" i="150" s="1"/>
  <c r="P23" i="122"/>
  <c r="N23" i="39" s="1"/>
  <c r="P189" i="122"/>
  <c r="P169" i="122"/>
  <c r="P27" i="131"/>
  <c r="O27" i="39" s="1"/>
  <c r="P55" i="131"/>
  <c r="O55" i="39" s="1"/>
  <c r="M25" i="150" s="1"/>
  <c r="P130" i="131"/>
  <c r="O130" i="39" s="1"/>
  <c r="M100" i="150" s="1"/>
  <c r="P110" i="131"/>
  <c r="O110" i="39" s="1"/>
  <c r="M80" i="150" s="1"/>
  <c r="P7" i="131"/>
  <c r="O7" i="39" s="1"/>
  <c r="P98" i="131"/>
  <c r="O98" i="39" s="1"/>
  <c r="M68" i="150" s="1"/>
  <c r="P53" i="131"/>
  <c r="O53" i="39" s="1"/>
  <c r="M23" i="150" s="1"/>
  <c r="P115" i="131"/>
  <c r="O115" i="39" s="1"/>
  <c r="M85" i="150" s="1"/>
  <c r="P22" i="131"/>
  <c r="O22" i="39" s="1"/>
  <c r="P102" i="131"/>
  <c r="O102" i="39" s="1"/>
  <c r="M72" i="150" s="1"/>
  <c r="P16" i="131"/>
  <c r="O16" i="39" s="1"/>
  <c r="P72" i="131"/>
  <c r="O72" i="39" s="1"/>
  <c r="M42" i="150" s="1"/>
  <c r="C16" i="150"/>
  <c r="Y46" i="39"/>
  <c r="U46" i="39"/>
  <c r="T46" i="39"/>
  <c r="P30" i="105"/>
  <c r="E30" i="39" s="1"/>
  <c r="P52" i="105"/>
  <c r="E52" i="39" s="1"/>
  <c r="P153" i="105"/>
  <c r="P30" i="116"/>
  <c r="H30" i="39" s="1"/>
  <c r="P160" i="116"/>
  <c r="P23" i="116"/>
  <c r="H23" i="39" s="1"/>
  <c r="P101" i="105"/>
  <c r="E101" i="39" s="1"/>
  <c r="P90" i="105"/>
  <c r="E90" i="39" s="1"/>
  <c r="P155" i="105"/>
  <c r="L16" i="150"/>
  <c r="P56" i="132"/>
  <c r="P56" i="39" s="1"/>
  <c r="N26" i="150" s="1"/>
  <c r="P129" i="132"/>
  <c r="P129" i="39" s="1"/>
  <c r="N99" i="150" s="1"/>
  <c r="P85" i="132"/>
  <c r="P85" i="39" s="1"/>
  <c r="N55" i="150" s="1"/>
  <c r="P150" i="116"/>
  <c r="H150" i="39" s="1"/>
  <c r="P93" i="116"/>
  <c r="H93" i="39" s="1"/>
  <c r="F63" i="150" s="1"/>
  <c r="P51" i="116"/>
  <c r="H51" i="39" s="1"/>
  <c r="F21" i="150" s="1"/>
  <c r="P164" i="105"/>
  <c r="P16" i="105"/>
  <c r="E16" i="39" s="1"/>
  <c r="P178" i="105"/>
  <c r="P186" i="122"/>
  <c r="P8" i="132"/>
  <c r="P8" i="39" s="1"/>
  <c r="P59" i="132"/>
  <c r="P59" i="39" s="1"/>
  <c r="N29" i="150" s="1"/>
  <c r="P174" i="116"/>
  <c r="P7" i="116"/>
  <c r="H7" i="39" s="1"/>
  <c r="P153" i="116"/>
  <c r="P176" i="105"/>
  <c r="P25" i="105"/>
  <c r="E25" i="39" s="1"/>
  <c r="P160" i="105"/>
  <c r="P19" i="122"/>
  <c r="N19" i="39" s="1"/>
  <c r="P80" i="122"/>
  <c r="N80" i="39" s="1"/>
  <c r="L50" i="150" s="1"/>
  <c r="P153" i="122"/>
  <c r="P37" i="132"/>
  <c r="P37" i="39" s="1"/>
  <c r="N7" i="150" s="1"/>
  <c r="P50" i="132"/>
  <c r="P50" i="39" s="1"/>
  <c r="N20" i="150" s="1"/>
  <c r="P110" i="132"/>
  <c r="P110" i="39" s="1"/>
  <c r="N80" i="150" s="1"/>
  <c r="P133" i="116"/>
  <c r="H133" i="39" s="1"/>
  <c r="F103" i="150" s="1"/>
  <c r="P90" i="116"/>
  <c r="H90" i="39" s="1"/>
  <c r="F60" i="150" s="1"/>
  <c r="P120" i="116"/>
  <c r="H120" i="39" s="1"/>
  <c r="F90" i="150" s="1"/>
  <c r="P34" i="105"/>
  <c r="E34" i="39" s="1"/>
  <c r="P50" i="105"/>
  <c r="E50" i="39" s="1"/>
  <c r="P188" i="105"/>
  <c r="P184" i="122"/>
  <c r="P145" i="122"/>
  <c r="N145" i="39" s="1"/>
  <c r="L115" i="150" s="1"/>
  <c r="P44" i="122"/>
  <c r="N44" i="39" s="1"/>
  <c r="L14" i="150" s="1"/>
  <c r="P45" i="132"/>
  <c r="P45" i="39" s="1"/>
  <c r="N15" i="150" s="1"/>
  <c r="P126" i="132"/>
  <c r="P126" i="39" s="1"/>
  <c r="N96" i="150" s="1"/>
  <c r="P158" i="116"/>
  <c r="P75" i="116"/>
  <c r="H75" i="39" s="1"/>
  <c r="F45" i="150" s="1"/>
  <c r="P181" i="116"/>
  <c r="P117" i="105"/>
  <c r="E117" i="39" s="1"/>
  <c r="P42" i="105"/>
  <c r="E42" i="39" s="1"/>
  <c r="P55" i="105"/>
  <c r="E55" i="39" s="1"/>
  <c r="P139" i="122"/>
  <c r="N139" i="39" s="1"/>
  <c r="L109" i="150" s="1"/>
  <c r="P98" i="122"/>
  <c r="N98" i="39" s="1"/>
  <c r="L68" i="150" s="1"/>
  <c r="P107" i="122"/>
  <c r="N107" i="39" s="1"/>
  <c r="L77" i="150" s="1"/>
  <c r="P104" i="132"/>
  <c r="P104" i="39" s="1"/>
  <c r="N74" i="150" s="1"/>
  <c r="P68" i="132"/>
  <c r="P68" i="39" s="1"/>
  <c r="N38" i="150" s="1"/>
  <c r="P121" i="132"/>
  <c r="P121" i="39" s="1"/>
  <c r="N91" i="150" s="1"/>
  <c r="P41" i="116"/>
  <c r="H41" i="39" s="1"/>
  <c r="F11" i="150" s="1"/>
  <c r="P57" i="116"/>
  <c r="H57" i="39" s="1"/>
  <c r="F27" i="150" s="1"/>
  <c r="P167" i="116"/>
  <c r="P41" i="105"/>
  <c r="E41" i="39" s="1"/>
  <c r="P106" i="105"/>
  <c r="E106" i="39" s="1"/>
  <c r="P10" i="105"/>
  <c r="E10" i="39" s="1"/>
  <c r="P137" i="122"/>
  <c r="N137" i="39" s="1"/>
  <c r="L107" i="150" s="1"/>
  <c r="P94" i="122"/>
  <c r="N94" i="39" s="1"/>
  <c r="L64" i="150" s="1"/>
  <c r="P42" i="122"/>
  <c r="N42" i="39" s="1"/>
  <c r="L12" i="150" s="1"/>
  <c r="P89" i="132"/>
  <c r="P89" i="39" s="1"/>
  <c r="N59" i="150" s="1"/>
  <c r="P37" i="116"/>
  <c r="H37" i="39" s="1"/>
  <c r="F7" i="150" s="1"/>
  <c r="P113" i="116"/>
  <c r="H113" i="39" s="1"/>
  <c r="F83" i="150" s="1"/>
  <c r="P146" i="105"/>
  <c r="E146" i="39" s="1"/>
  <c r="P71" i="105"/>
  <c r="E71" i="39" s="1"/>
  <c r="P30" i="121"/>
  <c r="M30" i="39" s="1"/>
  <c r="P18" i="121"/>
  <c r="M18" i="39" s="1"/>
  <c r="P101" i="122"/>
  <c r="N101" i="39" s="1"/>
  <c r="L71" i="150" s="1"/>
  <c r="P33" i="131"/>
  <c r="O33" i="39" s="1"/>
  <c r="U33" i="39" s="1"/>
  <c r="P97" i="131"/>
  <c r="O97" i="39" s="1"/>
  <c r="M67" i="150" s="1"/>
  <c r="P124" i="131"/>
  <c r="O124" i="39" s="1"/>
  <c r="M94" i="150" s="1"/>
  <c r="P10" i="131"/>
  <c r="O10" i="39" s="1"/>
  <c r="P126" i="131"/>
  <c r="O126" i="39" s="1"/>
  <c r="M96" i="150" s="1"/>
  <c r="P95" i="131"/>
  <c r="O95" i="39" s="1"/>
  <c r="M65" i="150" s="1"/>
  <c r="B9" i="149"/>
  <c r="P150" i="131"/>
  <c r="O150" i="39" s="1"/>
  <c r="P116" i="131"/>
  <c r="O116" i="39" s="1"/>
  <c r="M86" i="150" s="1"/>
  <c r="B5" i="149"/>
  <c r="Y25" i="39" l="1"/>
  <c r="T25" i="39"/>
  <c r="U25" i="39"/>
  <c r="Y17" i="39"/>
  <c r="T17" i="39"/>
  <c r="U17" i="39"/>
  <c r="Y29" i="39"/>
  <c r="T29" i="39"/>
  <c r="U29" i="39"/>
  <c r="U109" i="39"/>
  <c r="Y27" i="39"/>
  <c r="T27" i="39"/>
  <c r="U27" i="39"/>
  <c r="C43" i="150"/>
  <c r="Y73" i="39"/>
  <c r="T73" i="39"/>
  <c r="U73" i="39"/>
  <c r="C91" i="150"/>
  <c r="Y121" i="39"/>
  <c r="U121" i="39"/>
  <c r="T121" i="39"/>
  <c r="Y8" i="39"/>
  <c r="U8" i="39"/>
  <c r="T8" i="39"/>
  <c r="C94" i="150"/>
  <c r="Y124" i="39"/>
  <c r="U124" i="39"/>
  <c r="T124" i="39"/>
  <c r="C82" i="150"/>
  <c r="Y112" i="39"/>
  <c r="U112" i="39"/>
  <c r="T112" i="39"/>
  <c r="W75" i="150"/>
  <c r="R75" i="150"/>
  <c r="S75" i="150"/>
  <c r="C53" i="150"/>
  <c r="Y83" i="39"/>
  <c r="T83" i="39"/>
  <c r="U83" i="39"/>
  <c r="T118" i="39"/>
  <c r="U111" i="39"/>
  <c r="C87" i="150"/>
  <c r="Y117" i="39"/>
  <c r="T117" i="39"/>
  <c r="U117" i="39"/>
  <c r="C22" i="150"/>
  <c r="Y52" i="39"/>
  <c r="U52" i="39"/>
  <c r="T52" i="39"/>
  <c r="C84" i="150"/>
  <c r="Y114" i="39"/>
  <c r="U114" i="39"/>
  <c r="T114" i="39"/>
  <c r="U12" i="39"/>
  <c r="Y33" i="39"/>
  <c r="Y35" i="39"/>
  <c r="T35" i="39"/>
  <c r="U35" i="39"/>
  <c r="C111" i="150"/>
  <c r="Y141" i="39"/>
  <c r="T141" i="39"/>
  <c r="U141" i="39"/>
  <c r="Y24" i="39"/>
  <c r="U24" i="39"/>
  <c r="T24" i="39"/>
  <c r="T133" i="39"/>
  <c r="C100" i="150"/>
  <c r="Y130" i="39"/>
  <c r="U130" i="39"/>
  <c r="T130" i="39"/>
  <c r="T109" i="39"/>
  <c r="U148" i="39"/>
  <c r="Y14" i="39"/>
  <c r="U14" i="39"/>
  <c r="T14" i="39"/>
  <c r="W28" i="150"/>
  <c r="S28" i="150"/>
  <c r="R28" i="150"/>
  <c r="W10" i="150"/>
  <c r="S10" i="150"/>
  <c r="R10" i="150"/>
  <c r="C26" i="150"/>
  <c r="Y56" i="39"/>
  <c r="U56" i="39"/>
  <c r="T56" i="39"/>
  <c r="C35" i="150"/>
  <c r="Y65" i="39"/>
  <c r="T65" i="39"/>
  <c r="U65" i="39"/>
  <c r="W85" i="150"/>
  <c r="S85" i="150"/>
  <c r="R85" i="150"/>
  <c r="Y6" i="39"/>
  <c r="U6" i="39"/>
  <c r="T6" i="39"/>
  <c r="C95" i="150"/>
  <c r="Y125" i="39"/>
  <c r="U125" i="39"/>
  <c r="T125" i="39"/>
  <c r="C18" i="150"/>
  <c r="Y48" i="39"/>
  <c r="U48" i="39"/>
  <c r="T48" i="39"/>
  <c r="Y152" i="39"/>
  <c r="T152" i="39"/>
  <c r="U152" i="39"/>
  <c r="Y15" i="39"/>
  <c r="T15" i="39"/>
  <c r="U15" i="39"/>
  <c r="C98" i="150"/>
  <c r="Y128" i="39"/>
  <c r="U128" i="39"/>
  <c r="T128" i="39"/>
  <c r="U118" i="39"/>
  <c r="T111" i="39"/>
  <c r="C12" i="150"/>
  <c r="Y42" i="39"/>
  <c r="U42" i="39"/>
  <c r="T42" i="39"/>
  <c r="Y16" i="39"/>
  <c r="T16" i="39"/>
  <c r="U16" i="39"/>
  <c r="C113" i="150"/>
  <c r="Y143" i="39"/>
  <c r="T143" i="39"/>
  <c r="U143" i="39"/>
  <c r="Y23" i="39"/>
  <c r="T23" i="39"/>
  <c r="U23" i="39"/>
  <c r="Y30" i="39"/>
  <c r="T30" i="39"/>
  <c r="U30" i="39"/>
  <c r="C9" i="150"/>
  <c r="Y39" i="39"/>
  <c r="T39" i="39"/>
  <c r="U39" i="39"/>
  <c r="C77" i="150"/>
  <c r="Y107" i="39"/>
  <c r="T107" i="39"/>
  <c r="U107" i="39"/>
  <c r="C63" i="150"/>
  <c r="Y93" i="39"/>
  <c r="T93" i="39"/>
  <c r="U93" i="39"/>
  <c r="U9" i="39"/>
  <c r="C36" i="150"/>
  <c r="Y66" i="39"/>
  <c r="U66" i="39"/>
  <c r="T66" i="39"/>
  <c r="C49" i="150"/>
  <c r="Y79" i="39"/>
  <c r="T79" i="39"/>
  <c r="U79" i="39"/>
  <c r="Y149" i="39"/>
  <c r="T149" i="39"/>
  <c r="U149" i="39"/>
  <c r="Y133" i="39"/>
  <c r="C58" i="150"/>
  <c r="Y88" i="39"/>
  <c r="U88" i="39"/>
  <c r="T88" i="39"/>
  <c r="Y109" i="39"/>
  <c r="B13" i="149"/>
  <c r="M16" i="150"/>
  <c r="C64" i="150"/>
  <c r="Y94" i="39"/>
  <c r="U94" i="39"/>
  <c r="T94" i="39"/>
  <c r="U120" i="39"/>
  <c r="U81" i="39"/>
  <c r="Y151" i="39"/>
  <c r="U151" i="39"/>
  <c r="T151" i="39"/>
  <c r="C50" i="150"/>
  <c r="Y80" i="39"/>
  <c r="U80" i="39"/>
  <c r="T80" i="39"/>
  <c r="C48" i="150"/>
  <c r="Y78" i="39"/>
  <c r="U78" i="39"/>
  <c r="T78" i="39"/>
  <c r="C47" i="150"/>
  <c r="Y77" i="39"/>
  <c r="U77" i="39"/>
  <c r="T77" i="39"/>
  <c r="C61" i="150"/>
  <c r="Y91" i="39"/>
  <c r="T91" i="39"/>
  <c r="U91" i="39"/>
  <c r="Y118" i="39"/>
  <c r="Y111" i="39"/>
  <c r="T120" i="39"/>
  <c r="T81" i="39"/>
  <c r="Y20" i="39"/>
  <c r="U20" i="39"/>
  <c r="T20" i="39"/>
  <c r="C52" i="150"/>
  <c r="Y82" i="39"/>
  <c r="U82" i="39"/>
  <c r="T82" i="39"/>
  <c r="W8" i="150"/>
  <c r="R8" i="150"/>
  <c r="S8" i="150"/>
  <c r="C33" i="150"/>
  <c r="Y63" i="39"/>
  <c r="T63" i="39"/>
  <c r="U63" i="39"/>
  <c r="C39" i="150"/>
  <c r="Y69" i="39"/>
  <c r="U69" i="39"/>
  <c r="T69" i="39"/>
  <c r="C102" i="150"/>
  <c r="Y132" i="39"/>
  <c r="U132" i="39"/>
  <c r="T132" i="39"/>
  <c r="C7" i="150"/>
  <c r="Y37" i="39"/>
  <c r="T37" i="39"/>
  <c r="U37" i="39"/>
  <c r="C115" i="150"/>
  <c r="Y145" i="39"/>
  <c r="T145" i="39"/>
  <c r="U145" i="39"/>
  <c r="W88" i="150"/>
  <c r="S88" i="150"/>
  <c r="R88" i="150"/>
  <c r="W81" i="150"/>
  <c r="S81" i="150"/>
  <c r="R81" i="150"/>
  <c r="C25" i="150"/>
  <c r="Y55" i="39"/>
  <c r="U55" i="39"/>
  <c r="T55" i="39"/>
  <c r="B12" i="149"/>
  <c r="U133" i="39"/>
  <c r="C41" i="150"/>
  <c r="T71" i="39"/>
  <c r="Y71" i="39"/>
  <c r="U71" i="39"/>
  <c r="C20" i="150"/>
  <c r="Y50" i="39"/>
  <c r="T50" i="39"/>
  <c r="U50" i="39"/>
  <c r="C60" i="150"/>
  <c r="Y90" i="39"/>
  <c r="T90" i="39"/>
  <c r="U90" i="39"/>
  <c r="C72" i="150"/>
  <c r="Y102" i="39"/>
  <c r="U102" i="39"/>
  <c r="T102" i="39"/>
  <c r="C68" i="150"/>
  <c r="Y98" i="39"/>
  <c r="U98" i="39"/>
  <c r="T98" i="39"/>
  <c r="C62" i="150"/>
  <c r="Y92" i="39"/>
  <c r="U92" i="39"/>
  <c r="T92" i="39"/>
  <c r="U99" i="39"/>
  <c r="C37" i="150"/>
  <c r="Y67" i="39"/>
  <c r="T67" i="39"/>
  <c r="U67" i="39"/>
  <c r="C83" i="150"/>
  <c r="Y113" i="39"/>
  <c r="T113" i="39"/>
  <c r="U113" i="39"/>
  <c r="C86" i="150"/>
  <c r="Y116" i="39"/>
  <c r="U116" i="39"/>
  <c r="T116" i="39"/>
  <c r="W103" i="150"/>
  <c r="S103" i="150"/>
  <c r="R103" i="150"/>
  <c r="Y7" i="39"/>
  <c r="T7" i="39"/>
  <c r="U7" i="39"/>
  <c r="W79" i="150"/>
  <c r="S79" i="150"/>
  <c r="R79" i="150"/>
  <c r="T122" i="39"/>
  <c r="Y13" i="39"/>
  <c r="T13" i="39"/>
  <c r="U13" i="39"/>
  <c r="C116" i="150"/>
  <c r="Y146" i="39"/>
  <c r="T146" i="39"/>
  <c r="U146" i="39"/>
  <c r="C76" i="150"/>
  <c r="Y106" i="39"/>
  <c r="U106" i="39"/>
  <c r="T106" i="39"/>
  <c r="Y34" i="39"/>
  <c r="U34" i="39"/>
  <c r="T34" i="39"/>
  <c r="C71" i="150"/>
  <c r="Y101" i="39"/>
  <c r="T101" i="39"/>
  <c r="U101" i="39"/>
  <c r="C59" i="150"/>
  <c r="Y89" i="39"/>
  <c r="T89" i="39"/>
  <c r="U89" i="39"/>
  <c r="Y32" i="39"/>
  <c r="U32" i="39"/>
  <c r="T32" i="39"/>
  <c r="C96" i="150"/>
  <c r="Y126" i="39"/>
  <c r="U126" i="39"/>
  <c r="T126" i="39"/>
  <c r="T99" i="39"/>
  <c r="C56" i="150"/>
  <c r="Y86" i="39"/>
  <c r="U86" i="39"/>
  <c r="T86" i="39"/>
  <c r="C29" i="150"/>
  <c r="Y59" i="39"/>
  <c r="T59" i="39"/>
  <c r="U59" i="39"/>
  <c r="Y28" i="39"/>
  <c r="T28" i="39"/>
  <c r="U28" i="39"/>
  <c r="C105" i="150"/>
  <c r="Y135" i="39"/>
  <c r="T135" i="39"/>
  <c r="U135" i="39"/>
  <c r="T138" i="39"/>
  <c r="C112" i="150"/>
  <c r="Y142" i="39"/>
  <c r="T142" i="39"/>
  <c r="U142" i="39"/>
  <c r="C114" i="150"/>
  <c r="Y144" i="39"/>
  <c r="U144" i="39"/>
  <c r="T144" i="39"/>
  <c r="T74" i="39"/>
  <c r="U122" i="39"/>
  <c r="C67" i="150"/>
  <c r="Y97" i="39"/>
  <c r="T97" i="39"/>
  <c r="U97" i="39"/>
  <c r="C99" i="150"/>
  <c r="Y129" i="39"/>
  <c r="T129" i="39"/>
  <c r="U129" i="39"/>
  <c r="Y120" i="39"/>
  <c r="Y81" i="39"/>
  <c r="C24" i="150"/>
  <c r="Y54" i="39"/>
  <c r="U54" i="39"/>
  <c r="T54" i="39"/>
  <c r="U87" i="39"/>
  <c r="C65" i="150"/>
  <c r="Y95" i="39"/>
  <c r="T95" i="39"/>
  <c r="U95" i="39"/>
  <c r="C74" i="150"/>
  <c r="Y104" i="39"/>
  <c r="U104" i="39"/>
  <c r="T104" i="39"/>
  <c r="T110" i="39"/>
  <c r="T68" i="39"/>
  <c r="C30" i="150"/>
  <c r="Y60" i="39"/>
  <c r="U60" i="39"/>
  <c r="T60" i="39"/>
  <c r="U138" i="39"/>
  <c r="C27" i="150"/>
  <c r="Y57" i="39"/>
  <c r="T57" i="39"/>
  <c r="U57" i="39"/>
  <c r="C54" i="150"/>
  <c r="Y84" i="39"/>
  <c r="U84" i="39"/>
  <c r="T84" i="39"/>
  <c r="Y122" i="39"/>
  <c r="C55" i="150"/>
  <c r="Y85" i="39"/>
  <c r="T85" i="39"/>
  <c r="U85" i="39"/>
  <c r="C70" i="150"/>
  <c r="Y100" i="39"/>
  <c r="U100" i="39"/>
  <c r="T100" i="39"/>
  <c r="C73" i="150"/>
  <c r="Y103" i="39"/>
  <c r="T103" i="39"/>
  <c r="U103" i="39"/>
  <c r="W90" i="150"/>
  <c r="S90" i="150"/>
  <c r="R90" i="150"/>
  <c r="W51" i="150"/>
  <c r="S51" i="150"/>
  <c r="R51" i="150"/>
  <c r="C23" i="150"/>
  <c r="Y53" i="39"/>
  <c r="T53" i="39"/>
  <c r="U53" i="39"/>
  <c r="Y19" i="39"/>
  <c r="U19" i="39"/>
  <c r="T19" i="39"/>
  <c r="T87" i="39"/>
  <c r="B6" i="149"/>
  <c r="Y18" i="39"/>
  <c r="U18" i="39"/>
  <c r="T18" i="39"/>
  <c r="Y147" i="39"/>
  <c r="T147" i="39"/>
  <c r="U147" i="39"/>
  <c r="U105" i="39"/>
  <c r="C32" i="150"/>
  <c r="Y62" i="39"/>
  <c r="U62" i="39"/>
  <c r="T62" i="39"/>
  <c r="U31" i="39"/>
  <c r="U110" i="39"/>
  <c r="U68" i="39"/>
  <c r="T33" i="39"/>
  <c r="Y10" i="39"/>
  <c r="U10" i="39"/>
  <c r="T10" i="39"/>
  <c r="C11" i="150"/>
  <c r="Y41" i="39"/>
  <c r="T41" i="39"/>
  <c r="U41" i="39"/>
  <c r="C15" i="150"/>
  <c r="Y45" i="39"/>
  <c r="T45" i="39"/>
  <c r="U45" i="39"/>
  <c r="Y99" i="39"/>
  <c r="C93" i="150"/>
  <c r="Y123" i="39"/>
  <c r="T123" i="39"/>
  <c r="U123" i="39"/>
  <c r="B3" i="149"/>
  <c r="C97" i="150"/>
  <c r="Y127" i="39"/>
  <c r="T127" i="39"/>
  <c r="U127" i="39"/>
  <c r="Y26" i="39"/>
  <c r="T26" i="39"/>
  <c r="U26" i="39"/>
  <c r="Y150" i="39"/>
  <c r="T150" i="39"/>
  <c r="U150" i="39"/>
  <c r="W69" i="150"/>
  <c r="S69" i="150"/>
  <c r="R69" i="150"/>
  <c r="K16" i="150"/>
  <c r="B11" i="149"/>
  <c r="C17" i="150"/>
  <c r="Y47" i="39"/>
  <c r="T47" i="39"/>
  <c r="U47" i="39"/>
  <c r="B14" i="149"/>
  <c r="N16" i="150"/>
  <c r="Y138" i="39"/>
  <c r="C6" i="150"/>
  <c r="Y36" i="39"/>
  <c r="U36" i="39"/>
  <c r="T36" i="39"/>
  <c r="C78" i="150"/>
  <c r="Y108" i="39"/>
  <c r="U108" i="39"/>
  <c r="T108" i="39"/>
  <c r="C45" i="150"/>
  <c r="Y75" i="39"/>
  <c r="T75" i="39"/>
  <c r="U75" i="39"/>
  <c r="Y74" i="39"/>
  <c r="W92" i="150"/>
  <c r="R92" i="150"/>
  <c r="S92" i="150"/>
  <c r="Y22" i="39"/>
  <c r="T22" i="39"/>
  <c r="U22" i="39"/>
  <c r="C42" i="150"/>
  <c r="Y72" i="39"/>
  <c r="U72" i="39"/>
  <c r="T72" i="39"/>
  <c r="C66" i="150"/>
  <c r="Y96" i="39"/>
  <c r="U96" i="39"/>
  <c r="T96" i="39"/>
  <c r="C34" i="150"/>
  <c r="Y64" i="39"/>
  <c r="U64" i="39"/>
  <c r="T64" i="39"/>
  <c r="T58" i="39"/>
  <c r="T40" i="39"/>
  <c r="C21" i="150"/>
  <c r="Y51" i="39"/>
  <c r="T51" i="39"/>
  <c r="U51" i="39"/>
  <c r="C107" i="150"/>
  <c r="Y137" i="39"/>
  <c r="T137" i="39"/>
  <c r="U137" i="39"/>
  <c r="Y87" i="39"/>
  <c r="U115" i="39"/>
  <c r="C89" i="150"/>
  <c r="Y119" i="39"/>
  <c r="T119" i="39"/>
  <c r="U119" i="39"/>
  <c r="C13" i="150"/>
  <c r="Y43" i="39"/>
  <c r="U43" i="39"/>
  <c r="T43" i="39"/>
  <c r="T105" i="39"/>
  <c r="C14" i="150"/>
  <c r="Y44" i="39"/>
  <c r="U44" i="39"/>
  <c r="T44" i="39"/>
  <c r="T31" i="39"/>
  <c r="Y110" i="39"/>
  <c r="Y68" i="39"/>
  <c r="W16" i="150"/>
  <c r="S16" i="150"/>
  <c r="R16" i="150"/>
  <c r="C109" i="150"/>
  <c r="Y139" i="39"/>
  <c r="T139" i="39"/>
  <c r="U139" i="39"/>
  <c r="C46" i="150"/>
  <c r="Y76" i="39"/>
  <c r="U76" i="39"/>
  <c r="T76" i="39"/>
  <c r="Y11" i="39"/>
  <c r="T11" i="39"/>
  <c r="U11" i="39"/>
  <c r="W108" i="150"/>
  <c r="S108" i="150"/>
  <c r="R108" i="150"/>
  <c r="C31" i="150"/>
  <c r="Y61" i="39"/>
  <c r="T61" i="39"/>
  <c r="U61" i="39"/>
  <c r="W44" i="150"/>
  <c r="S44" i="150"/>
  <c r="R44" i="150"/>
  <c r="C40" i="150"/>
  <c r="Y70" i="39"/>
  <c r="U70" i="39"/>
  <c r="T70" i="39"/>
  <c r="C104" i="150"/>
  <c r="Y134" i="39"/>
  <c r="U134" i="39"/>
  <c r="T134" i="39"/>
  <c r="U58" i="39"/>
  <c r="C110" i="150"/>
  <c r="Y140" i="39"/>
  <c r="U140" i="39"/>
  <c r="T140" i="39"/>
  <c r="W57" i="150"/>
  <c r="S57" i="150"/>
  <c r="R57" i="150"/>
  <c r="T115" i="39"/>
  <c r="C19" i="150"/>
  <c r="Y49" i="39"/>
  <c r="T49" i="39"/>
  <c r="U49" i="39"/>
  <c r="C101" i="150"/>
  <c r="Y131" i="39"/>
  <c r="T131" i="39"/>
  <c r="U131" i="39"/>
  <c r="Y21" i="39"/>
  <c r="U21" i="39"/>
  <c r="T21" i="39"/>
  <c r="Y105" i="39"/>
  <c r="C106" i="150"/>
  <c r="Y136" i="39"/>
  <c r="T136" i="39"/>
  <c r="U136" i="39"/>
  <c r="W80" i="150"/>
  <c r="S80" i="150"/>
  <c r="R80" i="150"/>
  <c r="W38" i="150"/>
  <c r="S38" i="150"/>
  <c r="R38" i="150"/>
  <c r="W31" i="150" l="1"/>
  <c r="S31" i="150"/>
  <c r="R31" i="150"/>
  <c r="W14" i="150"/>
  <c r="R14" i="150"/>
  <c r="S14" i="150"/>
  <c r="W78" i="150"/>
  <c r="S78" i="150"/>
  <c r="R78" i="150"/>
  <c r="W11" i="150"/>
  <c r="S11" i="150"/>
  <c r="R11" i="150"/>
  <c r="W99" i="150"/>
  <c r="S99" i="150"/>
  <c r="R99" i="150"/>
  <c r="W39" i="150"/>
  <c r="S39" i="150"/>
  <c r="R39" i="150"/>
  <c r="W19" i="150"/>
  <c r="S19" i="150"/>
  <c r="R19" i="150"/>
  <c r="W110" i="150"/>
  <c r="S110" i="150"/>
  <c r="R110" i="150"/>
  <c r="W40" i="150"/>
  <c r="S40" i="150"/>
  <c r="R40" i="150"/>
  <c r="W89" i="150"/>
  <c r="S89" i="150"/>
  <c r="R89" i="150"/>
  <c r="W34" i="150"/>
  <c r="S34" i="150"/>
  <c r="R34" i="150"/>
  <c r="W42" i="150"/>
  <c r="S42" i="150"/>
  <c r="R42" i="150"/>
  <c r="W70" i="150"/>
  <c r="S70" i="150"/>
  <c r="R70" i="150"/>
  <c r="W74" i="150"/>
  <c r="R74" i="150"/>
  <c r="S74" i="150"/>
  <c r="W116" i="150"/>
  <c r="S116" i="150"/>
  <c r="R116" i="150"/>
  <c r="W25" i="150"/>
  <c r="S25" i="150"/>
  <c r="R25" i="150"/>
  <c r="W47" i="150"/>
  <c r="S47" i="150"/>
  <c r="R47" i="150"/>
  <c r="W50" i="150"/>
  <c r="R50" i="150"/>
  <c r="S50" i="150"/>
  <c r="W58" i="150"/>
  <c r="R58" i="150"/>
  <c r="S58" i="150"/>
  <c r="W49" i="150"/>
  <c r="S49" i="150"/>
  <c r="R49" i="150"/>
  <c r="W98" i="150"/>
  <c r="R98" i="150"/>
  <c r="S98" i="150"/>
  <c r="W35" i="150"/>
  <c r="S35" i="150"/>
  <c r="R35" i="150"/>
  <c r="W22" i="150"/>
  <c r="R22" i="150"/>
  <c r="S22" i="150"/>
  <c r="W43" i="150"/>
  <c r="S43" i="150"/>
  <c r="R43" i="150"/>
  <c r="W72" i="150"/>
  <c r="R72" i="150"/>
  <c r="S72" i="150"/>
  <c r="W97" i="150"/>
  <c r="S97" i="150"/>
  <c r="R97" i="150"/>
  <c r="W54" i="150"/>
  <c r="S54" i="150"/>
  <c r="R54" i="150"/>
  <c r="W24" i="150"/>
  <c r="S24" i="150"/>
  <c r="R24" i="150"/>
  <c r="W114" i="150"/>
  <c r="S114" i="150"/>
  <c r="R114" i="150"/>
  <c r="W29" i="150"/>
  <c r="S29" i="150"/>
  <c r="R29" i="150"/>
  <c r="W59" i="150"/>
  <c r="S59" i="150"/>
  <c r="R59" i="150"/>
  <c r="W86" i="150"/>
  <c r="S86" i="150"/>
  <c r="R86" i="150"/>
  <c r="W37" i="150"/>
  <c r="S37" i="150"/>
  <c r="R37" i="150"/>
  <c r="W52" i="150"/>
  <c r="S52" i="150"/>
  <c r="R52" i="150"/>
  <c r="W64" i="150"/>
  <c r="S64" i="150"/>
  <c r="R64" i="150"/>
  <c r="W63" i="150"/>
  <c r="S63" i="150"/>
  <c r="R63" i="150"/>
  <c r="W9" i="150"/>
  <c r="S9" i="150"/>
  <c r="R9" i="150"/>
  <c r="W82" i="150"/>
  <c r="S82" i="150"/>
  <c r="R82" i="150"/>
  <c r="W93" i="150"/>
  <c r="S93" i="150"/>
  <c r="R93" i="150"/>
  <c r="W21" i="150"/>
  <c r="S21" i="150"/>
  <c r="R21" i="150"/>
  <c r="W17" i="150"/>
  <c r="S17" i="150"/>
  <c r="R17" i="150"/>
  <c r="B17" i="149"/>
  <c r="W32" i="150"/>
  <c r="S32" i="150"/>
  <c r="R32" i="150"/>
  <c r="W23" i="150"/>
  <c r="S23" i="150"/>
  <c r="R23" i="150"/>
  <c r="W30" i="150"/>
  <c r="R30" i="150"/>
  <c r="S30" i="150"/>
  <c r="W105" i="150"/>
  <c r="R105" i="150"/>
  <c r="S105" i="150"/>
  <c r="W96" i="150"/>
  <c r="S96" i="150"/>
  <c r="R96" i="150"/>
  <c r="W68" i="150"/>
  <c r="S68" i="150"/>
  <c r="R68" i="150"/>
  <c r="W60" i="150"/>
  <c r="S60" i="150"/>
  <c r="R60" i="150"/>
  <c r="W41" i="150"/>
  <c r="S41" i="150"/>
  <c r="R41" i="150"/>
  <c r="W115" i="150"/>
  <c r="S115" i="150"/>
  <c r="R115" i="150"/>
  <c r="W102" i="150"/>
  <c r="S102" i="150"/>
  <c r="R102" i="150"/>
  <c r="W33" i="150"/>
  <c r="S33" i="150"/>
  <c r="R33" i="150"/>
  <c r="W12" i="150"/>
  <c r="S12" i="150"/>
  <c r="R12" i="150"/>
  <c r="W18" i="150"/>
  <c r="S18" i="150"/>
  <c r="R18" i="150"/>
  <c r="W53" i="150"/>
  <c r="S53" i="150"/>
  <c r="R53" i="150"/>
  <c r="W20" i="150"/>
  <c r="S20" i="150"/>
  <c r="R20" i="150"/>
  <c r="W95" i="150"/>
  <c r="S95" i="150"/>
  <c r="R95" i="150"/>
  <c r="W101" i="150"/>
  <c r="S101" i="150"/>
  <c r="R101" i="150"/>
  <c r="W45" i="150"/>
  <c r="S45" i="150"/>
  <c r="R45" i="150"/>
  <c r="W6" i="150"/>
  <c r="S6" i="150"/>
  <c r="R6" i="150"/>
  <c r="W15" i="150"/>
  <c r="S15" i="150"/>
  <c r="R15" i="150"/>
  <c r="W67" i="150"/>
  <c r="S67" i="150"/>
  <c r="R67" i="150"/>
  <c r="W113" i="150"/>
  <c r="S113" i="150"/>
  <c r="R113" i="150"/>
  <c r="W100" i="150"/>
  <c r="S100" i="150"/>
  <c r="R100" i="150"/>
  <c r="W111" i="150"/>
  <c r="S111" i="150"/>
  <c r="R111" i="150"/>
  <c r="W107" i="150"/>
  <c r="S107" i="150"/>
  <c r="R107" i="150"/>
  <c r="W106" i="150"/>
  <c r="S106" i="150"/>
  <c r="R106" i="150"/>
  <c r="W104" i="150"/>
  <c r="S104" i="150"/>
  <c r="R104" i="150"/>
  <c r="W13" i="150"/>
  <c r="S13" i="150"/>
  <c r="R13" i="150"/>
  <c r="W66" i="150"/>
  <c r="R66" i="150"/>
  <c r="S66" i="150"/>
  <c r="W73" i="150"/>
  <c r="R73" i="150"/>
  <c r="S73" i="150"/>
  <c r="W55" i="150"/>
  <c r="S55" i="150"/>
  <c r="R55" i="150"/>
  <c r="W65" i="150"/>
  <c r="R65" i="150"/>
  <c r="S65" i="150"/>
  <c r="W76" i="150"/>
  <c r="R76" i="150"/>
  <c r="S76" i="150"/>
  <c r="W61" i="150"/>
  <c r="S61" i="150"/>
  <c r="R61" i="150"/>
  <c r="W48" i="150"/>
  <c r="S48" i="150"/>
  <c r="R48" i="150"/>
  <c r="W36" i="150"/>
  <c r="S36" i="150"/>
  <c r="R36" i="150"/>
  <c r="W26" i="150"/>
  <c r="S26" i="150"/>
  <c r="R26" i="150"/>
  <c r="W84" i="150"/>
  <c r="S84" i="150"/>
  <c r="R84" i="150"/>
  <c r="W87" i="150"/>
  <c r="S87" i="150"/>
  <c r="R87" i="150"/>
  <c r="W91" i="150"/>
  <c r="S91" i="150"/>
  <c r="R91" i="150"/>
  <c r="W62" i="150"/>
  <c r="S62" i="150"/>
  <c r="R62" i="150"/>
  <c r="W7" i="150"/>
  <c r="R7" i="150"/>
  <c r="S7" i="150"/>
  <c r="W46" i="150"/>
  <c r="R46" i="150"/>
  <c r="S46" i="150"/>
  <c r="W109" i="150"/>
  <c r="S109" i="150"/>
  <c r="R109" i="150"/>
  <c r="W27" i="150"/>
  <c r="S27" i="150"/>
  <c r="R27" i="150"/>
  <c r="W112" i="150"/>
  <c r="S112" i="150"/>
  <c r="R112" i="150"/>
  <c r="W56" i="150"/>
  <c r="S56" i="150"/>
  <c r="R56" i="150"/>
  <c r="W71" i="150"/>
  <c r="R71" i="150"/>
  <c r="S71" i="150"/>
  <c r="W83" i="150"/>
  <c r="S83" i="150"/>
  <c r="R83" i="150"/>
  <c r="W77" i="150"/>
  <c r="R77" i="150"/>
  <c r="S77" i="150"/>
  <c r="W94" i="150"/>
  <c r="S94" i="150"/>
  <c r="R94" i="150"/>
</calcChain>
</file>

<file path=xl/sharedStrings.xml><?xml version="1.0" encoding="utf-8"?>
<sst xmlns="http://schemas.openxmlformats.org/spreadsheetml/2006/main" count="353" uniqueCount="46">
  <si>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</si>
  <si>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</si>
  <si>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</si>
  <si>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</si>
  <si>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</si>
  <si>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</si>
  <si>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</si>
  <si>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</si>
  <si>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</si>
  <si>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</si>
  <si>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</si>
  <si>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</si>
  <si>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</si>
  <si>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</si>
  <si>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</si>
  <si>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</si>
  <si>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</si>
  <si>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</si>
  <si>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</si>
  <si>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</si>
  <si>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</si>
  <si>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</si>
  <si>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</si>
  <si>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</si>
  <si>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</si>
  <si>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</si>
  <si>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</si>
  <si>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</si>
  <si>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</si>
  <si>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</si>
  <si>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</si>
  <si>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</si>
  <si>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</si>
  <si>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</si>
  <si>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</si>
  <si>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</si>
  <si>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</si>
  <si>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r>
      <t>15%CO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balance N</t>
    </r>
    <r>
      <rPr>
        <vertAlign val="subscript"/>
        <sz val="10"/>
        <rFont val="Arial"/>
        <family val="2"/>
      </rPr>
      <t>2</t>
    </r>
  </si>
  <si>
    <t>Dauers (1% SDS treated)</t>
  </si>
  <si>
    <t>R1_DensMeanChannel0::R1_eYFP</t>
  </si>
  <si>
    <t>R1_DensMeanChannel1::R1_eCFP</t>
  </si>
  <si>
    <t>R2_DensMeanChannel0::R2_eYFP</t>
  </si>
  <si>
    <t>R2_DensMeanChannel1::R2_eCFP</t>
  </si>
  <si>
    <t>Final graph starts</t>
  </si>
  <si>
    <t>MAX/MIN analyses ends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</si>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</sst>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98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0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6" fillId="0" borderId="0" xfId="0" applyFont="1"/>
    <xf numFmtId="0" fontId="6" fillId="0" borderId="0" xfId="1" applyFont="1"/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0" fillId="4" borderId="0" xfId="0" applyFill="1"/>
    <xf numFmtId="0" fontId="6" fillId="4" borderId="0" xfId="1" applyFill="1"/>
    <xf numFmtId="2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0" fontId="6" fillId="5" borderId="0" xfId="1" applyFill="1"/>
    <xf numFmtId="2" fontId="0" fillId="5" borderId="0" xfId="0" applyNumberFormat="1" applyFill="1"/>
    <xf numFmtId="165" fontId="0" fillId="5" borderId="0" xfId="0" applyNumberFormat="1" applyFill="1"/>
    <xf numFmtId="2" fontId="2" fillId="0" borderId="0" xfId="0" applyNumberFormat="1" applyFont="1" applyAlignment="1">
      <alignment horizontal="center"/>
    </xf>
    <xf numFmtId="0" fontId="2" fillId="6" borderId="0" xfId="1" applyFont="1" applyFill="1" applyAlignment="1">
      <alignment horizontal="right"/>
    </xf>
    <xf numFmtId="2" fontId="2" fillId="6" borderId="0" xfId="0" applyNumberFormat="1" applyFont="1" applyFill="1"/>
    <xf numFmtId="0" fontId="10" fillId="0" borderId="0" xfId="0" applyFont="1" applyAlignment="1">
      <alignment horizontal="center"/>
    </xf>
  </cellXfs>
  <cellStyles count="19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Normal" xfId="0" builtinId="0"/>
    <cellStyle name="Normal 2" xfId="1" xr:uid="{00000000-0005-0000-0000-0000C1000000}"/>
    <cellStyle name="Normal 3" xfId="157" xr:uid="{00000000-0005-0000-0000-0000C2000000}"/>
    <cellStyle name="Normal 3 2" xfId="154" xr:uid="{00000000-0005-0000-0000-0000C3000000}"/>
    <cellStyle name="Normal 4" xfId="156" xr:uid="{00000000-0005-0000-0000-0000C4000000}"/>
    <cellStyle name="Normal 5" xfId="155" xr:uid="{00000000-0005-0000-0000-0000C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'6914'!$L$2:$L$141</c:f>
              <c:numCache>
                <c:formatCode>0.00</c:formatCode>
                <c:ptCount val="140"/>
                <c:pt idx="0">
                  <c:v>1.2535220134054901</c:v>
                </c:pt>
                <c:pt idx="1">
                  <c:v>1.2884295967578705</c:v>
                </c:pt>
                <c:pt idx="2">
                  <c:v>1.2997658814785007</c:v>
                </c:pt>
                <c:pt idx="3">
                  <c:v>1.287623303154223</c:v>
                </c:pt>
                <c:pt idx="4">
                  <c:v>1.2592013769585952</c:v>
                </c:pt>
                <c:pt idx="5">
                  <c:v>1.271861559044261</c:v>
                </c:pt>
                <c:pt idx="6">
                  <c:v>1.2681655090814057</c:v>
                </c:pt>
                <c:pt idx="7">
                  <c:v>1.2840653476793475</c:v>
                </c:pt>
                <c:pt idx="8">
                  <c:v>1.2850481185562876</c:v>
                </c:pt>
                <c:pt idx="9">
                  <c:v>1.2836325575647882</c:v>
                </c:pt>
                <c:pt idx="10">
                  <c:v>1.2730275401748343</c:v>
                </c:pt>
                <c:pt idx="11">
                  <c:v>1.262499389172925</c:v>
                </c:pt>
                <c:pt idx="12">
                  <c:v>1.2490307525967288</c:v>
                </c:pt>
                <c:pt idx="13">
                  <c:v>1.2447349358225266</c:v>
                </c:pt>
                <c:pt idx="14">
                  <c:v>1.2267739879661912</c:v>
                </c:pt>
                <c:pt idx="15">
                  <c:v>1.2284887708868888</c:v>
                </c:pt>
                <c:pt idx="16">
                  <c:v>1.2433679749310986</c:v>
                </c:pt>
                <c:pt idx="17">
                  <c:v>1.2341829362627612</c:v>
                </c:pt>
                <c:pt idx="18">
                  <c:v>1.2284450784828913</c:v>
                </c:pt>
                <c:pt idx="19">
                  <c:v>1.2302260876219269</c:v>
                </c:pt>
                <c:pt idx="20">
                  <c:v>1.2306730265398136</c:v>
                </c:pt>
                <c:pt idx="21">
                  <c:v>1.2207056620701775</c:v>
                </c:pt>
                <c:pt idx="22">
                  <c:v>1.2199719447479807</c:v>
                </c:pt>
                <c:pt idx="23">
                  <c:v>1.2231161162809547</c:v>
                </c:pt>
                <c:pt idx="24">
                  <c:v>1.2109952913514543</c:v>
                </c:pt>
                <c:pt idx="25">
                  <c:v>1.1988526361426974</c:v>
                </c:pt>
                <c:pt idx="26">
                  <c:v>1.2084739030398464</c:v>
                </c:pt>
                <c:pt idx="27">
                  <c:v>1.218133752728378</c:v>
                </c:pt>
                <c:pt idx="28">
                  <c:v>1.2044830766703689</c:v>
                </c:pt>
                <c:pt idx="29">
                  <c:v>1.2101789671080589</c:v>
                </c:pt>
                <c:pt idx="30">
                  <c:v>1.2309719618361445</c:v>
                </c:pt>
                <c:pt idx="31">
                  <c:v>1.2184330198859266</c:v>
                </c:pt>
                <c:pt idx="32">
                  <c:v>1.2097484155974025</c:v>
                </c:pt>
                <c:pt idx="33">
                  <c:v>1.1985497544875123</c:v>
                </c:pt>
                <c:pt idx="34">
                  <c:v>1.2030311526010591</c:v>
                </c:pt>
                <c:pt idx="35">
                  <c:v>1.2057682691756948</c:v>
                </c:pt>
                <c:pt idx="36">
                  <c:v>1.212909733460646</c:v>
                </c:pt>
                <c:pt idx="37">
                  <c:v>1.2029724497212007</c:v>
                </c:pt>
                <c:pt idx="38">
                  <c:v>1.1916674692905924</c:v>
                </c:pt>
                <c:pt idx="39">
                  <c:v>1.195628669112307</c:v>
                </c:pt>
                <c:pt idx="40">
                  <c:v>1.1900174824245799</c:v>
                </c:pt>
                <c:pt idx="41">
                  <c:v>1.1981247823737677</c:v>
                </c:pt>
                <c:pt idx="42">
                  <c:v>1.1862620632355501</c:v>
                </c:pt>
                <c:pt idx="43">
                  <c:v>1.1786256073077914</c:v>
                </c:pt>
                <c:pt idx="44">
                  <c:v>1.2033911587561879</c:v>
                </c:pt>
                <c:pt idx="45">
                  <c:v>1.2104541528774724</c:v>
                </c:pt>
                <c:pt idx="46">
                  <c:v>1.2075906423772269</c:v>
                </c:pt>
                <c:pt idx="47">
                  <c:v>1.2125449445492646</c:v>
                </c:pt>
                <c:pt idx="48">
                  <c:v>1.2112913196612951</c:v>
                </c:pt>
                <c:pt idx="49">
                  <c:v>1.2178105742072927</c:v>
                </c:pt>
                <c:pt idx="50">
                  <c:v>1.2181830237069708</c:v>
                </c:pt>
                <c:pt idx="51">
                  <c:v>1.1937099606437966</c:v>
                </c:pt>
                <c:pt idx="52">
                  <c:v>1.2133585847986088</c:v>
                </c:pt>
                <c:pt idx="53">
                  <c:v>1.2163720137347367</c:v>
                </c:pt>
                <c:pt idx="54">
                  <c:v>1.2330373660460328</c:v>
                </c:pt>
                <c:pt idx="55">
                  <c:v>1.2141462743143565</c:v>
                </c:pt>
                <c:pt idx="56">
                  <c:v>1.2140041419394516</c:v>
                </c:pt>
                <c:pt idx="57">
                  <c:v>1.2263617716740529</c:v>
                </c:pt>
                <c:pt idx="58">
                  <c:v>1.1886607782681864</c:v>
                </c:pt>
                <c:pt idx="59">
                  <c:v>1.1920162036584483</c:v>
                </c:pt>
                <c:pt idx="60">
                  <c:v>1.1754750181982927</c:v>
                </c:pt>
                <c:pt idx="61">
                  <c:v>1.1769968536044049</c:v>
                </c:pt>
                <c:pt idx="62">
                  <c:v>1.1919416238369178</c:v>
                </c:pt>
                <c:pt idx="63">
                  <c:v>1.1884758676949156</c:v>
                </c:pt>
                <c:pt idx="64">
                  <c:v>1.2191509201346113</c:v>
                </c:pt>
                <c:pt idx="65">
                  <c:v>1.1848756990371152</c:v>
                </c:pt>
                <c:pt idx="66">
                  <c:v>1.1905814628586586</c:v>
                </c:pt>
                <c:pt idx="67">
                  <c:v>1.2062083870923188</c:v>
                </c:pt>
                <c:pt idx="68">
                  <c:v>1.1983004266457362</c:v>
                </c:pt>
                <c:pt idx="69">
                  <c:v>1.1968803421205758</c:v>
                </c:pt>
                <c:pt idx="70">
                  <c:v>1.188034509349049</c:v>
                </c:pt>
                <c:pt idx="71">
                  <c:v>1.1962666363365111</c:v>
                </c:pt>
                <c:pt idx="72">
                  <c:v>1.1797113209752996</c:v>
                </c:pt>
                <c:pt idx="73">
                  <c:v>1.196930492723685</c:v>
                </c:pt>
                <c:pt idx="74">
                  <c:v>1.1887749273587647</c:v>
                </c:pt>
                <c:pt idx="75">
                  <c:v>1.1767323883121659</c:v>
                </c:pt>
                <c:pt idx="76">
                  <c:v>1.1933374613500143</c:v>
                </c:pt>
                <c:pt idx="77">
                  <c:v>1.2161342389597527</c:v>
                </c:pt>
                <c:pt idx="78">
                  <c:v>1.2296333813315894</c:v>
                </c:pt>
                <c:pt idx="79">
                  <c:v>1.1933195850071245</c:v>
                </c:pt>
                <c:pt idx="80">
                  <c:v>1.2251998508961031</c:v>
                </c:pt>
                <c:pt idx="81">
                  <c:v>1.2010541729657371</c:v>
                </c:pt>
                <c:pt idx="82">
                  <c:v>1.1720038927161089</c:v>
                </c:pt>
                <c:pt idx="83">
                  <c:v>1.1871683489077829</c:v>
                </c:pt>
                <c:pt idx="84">
                  <c:v>1.1955470006767492</c:v>
                </c:pt>
                <c:pt idx="85">
                  <c:v>1.2005572809321308</c:v>
                </c:pt>
                <c:pt idx="86">
                  <c:v>1.2087472293007087</c:v>
                </c:pt>
                <c:pt idx="87">
                  <c:v>1.2144579309559631</c:v>
                </c:pt>
                <c:pt idx="88">
                  <c:v>1.1977956435037569</c:v>
                </c:pt>
                <c:pt idx="89">
                  <c:v>1.191999519512523</c:v>
                </c:pt>
                <c:pt idx="90">
                  <c:v>1.1917847856793835</c:v>
                </c:pt>
                <c:pt idx="91">
                  <c:v>1.2053410329574195</c:v>
                </c:pt>
                <c:pt idx="92">
                  <c:v>1.1862564222326049</c:v>
                </c:pt>
                <c:pt idx="93">
                  <c:v>1.1967548101730421</c:v>
                </c:pt>
                <c:pt idx="94">
                  <c:v>1.1851226766799787</c:v>
                </c:pt>
                <c:pt idx="95">
                  <c:v>1.2044519343934859</c:v>
                </c:pt>
                <c:pt idx="96">
                  <c:v>1.2204636582017254</c:v>
                </c:pt>
                <c:pt idx="97">
                  <c:v>1.2039595634123448</c:v>
                </c:pt>
                <c:pt idx="98">
                  <c:v>1.2230165077596502</c:v>
                </c:pt>
                <c:pt idx="99">
                  <c:v>1.2162305652033938</c:v>
                </c:pt>
                <c:pt idx="100">
                  <c:v>1.2163849229699788</c:v>
                </c:pt>
                <c:pt idx="101">
                  <c:v>1.2067233583415213</c:v>
                </c:pt>
                <c:pt idx="102">
                  <c:v>1.2144152290222143</c:v>
                </c:pt>
                <c:pt idx="103">
                  <c:v>1.2064034933548522</c:v>
                </c:pt>
                <c:pt idx="104">
                  <c:v>1.2240400202185397</c:v>
                </c:pt>
                <c:pt idx="105">
                  <c:v>1.235812140010401</c:v>
                </c:pt>
                <c:pt idx="106">
                  <c:v>1.2270833603369466</c:v>
                </c:pt>
                <c:pt idx="107">
                  <c:v>1.2123952578130703</c:v>
                </c:pt>
                <c:pt idx="108">
                  <c:v>1.2053305247453805</c:v>
                </c:pt>
                <c:pt idx="109">
                  <c:v>1.1887642982456466</c:v>
                </c:pt>
                <c:pt idx="110">
                  <c:v>1.2018559567719895</c:v>
                </c:pt>
                <c:pt idx="111">
                  <c:v>1.1764494664428073</c:v>
                </c:pt>
                <c:pt idx="112">
                  <c:v>1.1923295664067475</c:v>
                </c:pt>
                <c:pt idx="113">
                  <c:v>1.2098340241122918</c:v>
                </c:pt>
                <c:pt idx="114">
                  <c:v>1.2095361972594401</c:v>
                </c:pt>
                <c:pt idx="115">
                  <c:v>1.2257983583039582</c:v>
                </c:pt>
                <c:pt idx="116">
                  <c:v>1.1980360199682343</c:v>
                </c:pt>
                <c:pt idx="117">
                  <c:v>1.20356116177107</c:v>
                </c:pt>
                <c:pt idx="118">
                  <c:v>1.2229928465196183</c:v>
                </c:pt>
                <c:pt idx="119">
                  <c:v>1.1993940579913163</c:v>
                </c:pt>
                <c:pt idx="120">
                  <c:v>1.2138852751948757</c:v>
                </c:pt>
                <c:pt idx="121">
                  <c:v>1.2123043299257952</c:v>
                </c:pt>
                <c:pt idx="122">
                  <c:v>1.2108172705884572</c:v>
                </c:pt>
                <c:pt idx="123">
                  <c:v>1.2250558166597867</c:v>
                </c:pt>
                <c:pt idx="124">
                  <c:v>1.2020282367112793</c:v>
                </c:pt>
                <c:pt idx="125">
                  <c:v>1.2242614977744455</c:v>
                </c:pt>
                <c:pt idx="126">
                  <c:v>1.2203148746393351</c:v>
                </c:pt>
                <c:pt idx="127">
                  <c:v>1.2320833859566691</c:v>
                </c:pt>
                <c:pt idx="128">
                  <c:v>1.2478439311454774</c:v>
                </c:pt>
                <c:pt idx="129">
                  <c:v>1.2351682696001378</c:v>
                </c:pt>
                <c:pt idx="130">
                  <c:v>1.2014638646227589</c:v>
                </c:pt>
                <c:pt idx="131">
                  <c:v>1.2147994744638055</c:v>
                </c:pt>
                <c:pt idx="132">
                  <c:v>1.2034975161264259</c:v>
                </c:pt>
                <c:pt idx="133">
                  <c:v>1.1917510011473191</c:v>
                </c:pt>
                <c:pt idx="134">
                  <c:v>1.2066030089661157</c:v>
                </c:pt>
                <c:pt idx="135">
                  <c:v>1.1861434336245165</c:v>
                </c:pt>
                <c:pt idx="136">
                  <c:v>1.2021758430592253</c:v>
                </c:pt>
                <c:pt idx="137">
                  <c:v>1.1819607043192399</c:v>
                </c:pt>
                <c:pt idx="138">
                  <c:v>1.1899911246546535</c:v>
                </c:pt>
                <c:pt idx="139">
                  <c:v>1.1924282863495124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F-47BD-9991-2B85502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581616"/>
        <c:axId val="1917585008"/>
      </c:scatterChart>
      <c:valAx>
        <c:axId val="191758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585008"/>
        <c:crossesAt val="0"/>
        <c:crossBetween val="midCat"/>
        <c:majorUnit val="10"/>
      </c:valAx>
      <c:valAx>
        <c:axId val="19175850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58161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'6917'!$L$1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'6917'!$A$2:$A$141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'6917'!$L$2:$L$141</c:f>
              <c:numCache>
                <c:formatCode>0.00</c:formatCode>
                <c:ptCount val="140"/>
                <c:pt idx="0">
                  <c:v>1.30331077616757</c:v>
                </c:pt>
                <c:pt idx="1">
                  <c:v>1.2988144711592258</c:v>
                </c:pt>
                <c:pt idx="2">
                  <c:v>1.2884970869610932</c:v>
                </c:pt>
                <c:pt idx="3">
                  <c:v>1.2767760892101845</c:v>
                </c:pt>
                <c:pt idx="4">
                  <c:v>1.28179853979747</c:v>
                </c:pt>
                <c:pt idx="5">
                  <c:v>1.3009515825355153</c:v>
                </c:pt>
                <c:pt idx="6">
                  <c:v>1.2743626194285451</c:v>
                </c:pt>
                <c:pt idx="7">
                  <c:v>1.288606181182202</c:v>
                </c:pt>
                <c:pt idx="8">
                  <c:v>1.265469211208424</c:v>
                </c:pt>
                <c:pt idx="9">
                  <c:v>1.257974655591094</c:v>
                </c:pt>
                <c:pt idx="10">
                  <c:v>1.2882199469471955</c:v>
                </c:pt>
                <c:pt idx="11">
                  <c:v>1.2913954794563463</c:v>
                </c:pt>
                <c:pt idx="12">
                  <c:v>1.2812600361032005</c:v>
                </c:pt>
                <c:pt idx="13">
                  <c:v>1.264282436590406</c:v>
                </c:pt>
                <c:pt idx="14">
                  <c:v>1.2688427866438741</c:v>
                </c:pt>
                <c:pt idx="15">
                  <c:v>1.2689090556537594</c:v>
                </c:pt>
                <c:pt idx="16">
                  <c:v>1.2636312311572711</c:v>
                </c:pt>
                <c:pt idx="17">
                  <c:v>1.2774968874787469</c:v>
                </c:pt>
                <c:pt idx="18">
                  <c:v>1.2555504104197963</c:v>
                </c:pt>
                <c:pt idx="19">
                  <c:v>1.2563574900861667</c:v>
                </c:pt>
                <c:pt idx="20">
                  <c:v>1.2569392032324793</c:v>
                </c:pt>
                <c:pt idx="21">
                  <c:v>1.2599669270493599</c:v>
                </c:pt>
                <c:pt idx="22">
                  <c:v>1.2696120279557923</c:v>
                </c:pt>
                <c:pt idx="23">
                  <c:v>1.2726745406142481</c:v>
                </c:pt>
                <c:pt idx="24">
                  <c:v>1.2723977955142654</c:v>
                </c:pt>
                <c:pt idx="25">
                  <c:v>1.2912121368360867</c:v>
                </c:pt>
                <c:pt idx="26">
                  <c:v>1.2878148472883786</c:v>
                </c:pt>
                <c:pt idx="27">
                  <c:v>1.3002367231029466</c:v>
                </c:pt>
                <c:pt idx="28">
                  <c:v>1.3049618697676417</c:v>
                </c:pt>
                <c:pt idx="29">
                  <c:v>1.3008761782201246</c:v>
                </c:pt>
                <c:pt idx="30">
                  <c:v>1.2841142019504606</c:v>
                </c:pt>
                <c:pt idx="31">
                  <c:v>1.2782956766874436</c:v>
                </c:pt>
                <c:pt idx="32">
                  <c:v>1.2716746872372116</c:v>
                </c:pt>
                <c:pt idx="33">
                  <c:v>1.2555491944935737</c:v>
                </c:pt>
                <c:pt idx="34">
                  <c:v>1.2781013757098709</c:v>
                </c:pt>
                <c:pt idx="35">
                  <c:v>1.2720232360793917</c:v>
                </c:pt>
                <c:pt idx="36">
                  <c:v>1.2809418279597151</c:v>
                </c:pt>
                <c:pt idx="37">
                  <c:v>1.2697353527976625</c:v>
                </c:pt>
                <c:pt idx="38">
                  <c:v>1.3039122997805743</c:v>
                </c:pt>
                <c:pt idx="39">
                  <c:v>1.3020027489078778</c:v>
                </c:pt>
                <c:pt idx="40">
                  <c:v>1.3022939390739983</c:v>
                </c:pt>
                <c:pt idx="41">
                  <c:v>1.3135564012750494</c:v>
                </c:pt>
                <c:pt idx="42">
                  <c:v>1.2894089854652295</c:v>
                </c:pt>
                <c:pt idx="43">
                  <c:v>1.2861740393434817</c:v>
                </c:pt>
                <c:pt idx="44">
                  <c:v>1.2956034374468919</c:v>
                </c:pt>
                <c:pt idx="45">
                  <c:v>1.2919067829393209</c:v>
                </c:pt>
                <c:pt idx="46">
                  <c:v>1.2709974959731465</c:v>
                </c:pt>
                <c:pt idx="47">
                  <c:v>1.2688764563823982</c:v>
                </c:pt>
                <c:pt idx="48">
                  <c:v>1.2754718606557018</c:v>
                </c:pt>
                <c:pt idx="49">
                  <c:v>1.2822014030725613</c:v>
                </c:pt>
                <c:pt idx="50">
                  <c:v>1.2800745005140262</c:v>
                </c:pt>
                <c:pt idx="51">
                  <c:v>1.2975528684798658</c:v>
                </c:pt>
                <c:pt idx="52">
                  <c:v>1.277900784671927</c:v>
                </c:pt>
                <c:pt idx="53">
                  <c:v>1.2955015081571188</c:v>
                </c:pt>
                <c:pt idx="54">
                  <c:v>1.2673996348109189</c:v>
                </c:pt>
                <c:pt idx="55">
                  <c:v>1.252710943392904</c:v>
                </c:pt>
                <c:pt idx="56">
                  <c:v>1.2493068166816206</c:v>
                </c:pt>
                <c:pt idx="57">
                  <c:v>1.2480104966787404</c:v>
                </c:pt>
                <c:pt idx="58">
                  <c:v>1.2710134939262727</c:v>
                </c:pt>
                <c:pt idx="59">
                  <c:v>1.23608227677433</c:v>
                </c:pt>
                <c:pt idx="60">
                  <c:v>1.2465931996373214</c:v>
                </c:pt>
                <c:pt idx="61">
                  <c:v>1.2372946923562185</c:v>
                </c:pt>
                <c:pt idx="62">
                  <c:v>1.2558621246519031</c:v>
                </c:pt>
                <c:pt idx="63">
                  <c:v>1.2456734354815067</c:v>
                </c:pt>
                <c:pt idx="64">
                  <c:v>1.2461172203636808</c:v>
                </c:pt>
                <c:pt idx="65">
                  <c:v>1.2629608568931023</c:v>
                </c:pt>
                <c:pt idx="66">
                  <c:v>1.2478792170157151</c:v>
                </c:pt>
                <c:pt idx="67">
                  <c:v>1.2257593719614766</c:v>
                </c:pt>
                <c:pt idx="68">
                  <c:v>1.2346991969068286</c:v>
                </c:pt>
                <c:pt idx="69">
                  <c:v>1.2117493009436293</c:v>
                </c:pt>
                <c:pt idx="70">
                  <c:v>1.2216178397707951</c:v>
                </c:pt>
                <c:pt idx="71">
                  <c:v>1.2455121715309914</c:v>
                </c:pt>
                <c:pt idx="72">
                  <c:v>1.2467916313676757</c:v>
                </c:pt>
                <c:pt idx="73">
                  <c:v>1.2501534446839051</c:v>
                </c:pt>
                <c:pt idx="74">
                  <c:v>1.2393249686503218</c:v>
                </c:pt>
                <c:pt idx="75">
                  <c:v>1.2529775975112083</c:v>
                </c:pt>
                <c:pt idx="76">
                  <c:v>1.2409014609207276</c:v>
                </c:pt>
                <c:pt idx="77">
                  <c:v>1.2416115989401344</c:v>
                </c:pt>
                <c:pt idx="78">
                  <c:v>1.2247524783588084</c:v>
                </c:pt>
                <c:pt idx="79">
                  <c:v>1.2125142755843492</c:v>
                </c:pt>
                <c:pt idx="80">
                  <c:v>1.2164508187534502</c:v>
                </c:pt>
                <c:pt idx="81">
                  <c:v>1.2235053337454642</c:v>
                </c:pt>
                <c:pt idx="82">
                  <c:v>1.2240074867224697</c:v>
                </c:pt>
                <c:pt idx="83">
                  <c:v>1.2393278426593015</c:v>
                </c:pt>
                <c:pt idx="84">
                  <c:v>1.2408728833567775</c:v>
                </c:pt>
                <c:pt idx="85">
                  <c:v>1.2305393919198446</c:v>
                </c:pt>
                <c:pt idx="86">
                  <c:v>1.2334091867869426</c:v>
                </c:pt>
                <c:pt idx="87">
                  <c:v>1.2286034913762471</c:v>
                </c:pt>
                <c:pt idx="88">
                  <c:v>1.2237407268107983</c:v>
                </c:pt>
                <c:pt idx="89">
                  <c:v>1.2334421971559277</c:v>
                </c:pt>
                <c:pt idx="90">
                  <c:v>1.2085329097476689</c:v>
                </c:pt>
                <c:pt idx="91">
                  <c:v>1.2388148492804762</c:v>
                </c:pt>
                <c:pt idx="92">
                  <c:v>1.2354839126669142</c:v>
                </c:pt>
                <c:pt idx="93">
                  <c:v>1.2227363990937232</c:v>
                </c:pt>
                <c:pt idx="94">
                  <c:v>1.2388495927504031</c:v>
                </c:pt>
                <c:pt idx="95">
                  <c:v>1.2252349535411489</c:v>
                </c:pt>
                <c:pt idx="96">
                  <c:v>1.2243980161291614</c:v>
                </c:pt>
                <c:pt idx="97">
                  <c:v>1.2086894705351385</c:v>
                </c:pt>
                <c:pt idx="98">
                  <c:v>1.2211498493512996</c:v>
                </c:pt>
                <c:pt idx="99">
                  <c:v>1.2446601363327043</c:v>
                </c:pt>
                <c:pt idx="100">
                  <c:v>1.2191780471369227</c:v>
                </c:pt>
                <c:pt idx="101">
                  <c:v>1.221149067832934</c:v>
                </c:pt>
                <c:pt idx="102">
                  <c:v>1.2262919565684371</c:v>
                </c:pt>
                <c:pt idx="103">
                  <c:v>1.2231795786476471</c:v>
                </c:pt>
                <c:pt idx="104">
                  <c:v>1.2330760973883945</c:v>
                </c:pt>
                <c:pt idx="105">
                  <c:v>1.2312056929323725</c:v>
                </c:pt>
                <c:pt idx="106">
                  <c:v>1.2196087356357064</c:v>
                </c:pt>
                <c:pt idx="107">
                  <c:v>1.2220027068356303</c:v>
                </c:pt>
                <c:pt idx="108">
                  <c:v>1.2249153230074499</c:v>
                </c:pt>
                <c:pt idx="109">
                  <c:v>1.2053841293130341</c:v>
                </c:pt>
                <c:pt idx="110">
                  <c:v>1.2115321022252605</c:v>
                </c:pt>
                <c:pt idx="111">
                  <c:v>1.2009049791692212</c:v>
                </c:pt>
                <c:pt idx="112">
                  <c:v>1.2052138785303892</c:v>
                </c:pt>
                <c:pt idx="113">
                  <c:v>1.2145373979564662</c:v>
                </c:pt>
                <c:pt idx="114">
                  <c:v>1.2257553433378681</c:v>
                </c:pt>
                <c:pt idx="115">
                  <c:v>1.2172707060590906</c:v>
                </c:pt>
                <c:pt idx="116">
                  <c:v>1.2195388912410647</c:v>
                </c:pt>
                <c:pt idx="117">
                  <c:v>1.2244921477352697</c:v>
                </c:pt>
                <c:pt idx="118">
                  <c:v>1.2131147432170553</c:v>
                </c:pt>
                <c:pt idx="119">
                  <c:v>1.2204903094288166</c:v>
                </c:pt>
                <c:pt idx="120">
                  <c:v>1.2004466157106883</c:v>
                </c:pt>
                <c:pt idx="121">
                  <c:v>1.2110261618059031</c:v>
                </c:pt>
                <c:pt idx="122">
                  <c:v>1.2111068345282494</c:v>
                </c:pt>
                <c:pt idx="123">
                  <c:v>1.205778114392789</c:v>
                </c:pt>
                <c:pt idx="124">
                  <c:v>1.2131544630288977</c:v>
                </c:pt>
                <c:pt idx="125">
                  <c:v>1.208164010715612</c:v>
                </c:pt>
                <c:pt idx="126">
                  <c:v>1.2261944748292106</c:v>
                </c:pt>
                <c:pt idx="127">
                  <c:v>1.2048419374033765</c:v>
                </c:pt>
                <c:pt idx="128">
                  <c:v>1.2034944059812152</c:v>
                </c:pt>
                <c:pt idx="129">
                  <c:v>1.209644497012091</c:v>
                </c:pt>
                <c:pt idx="130">
                  <c:v>1.2214898810300132</c:v>
                </c:pt>
                <c:pt idx="131">
                  <c:v>1.2031087902275717</c:v>
                </c:pt>
                <c:pt idx="132">
                  <c:v>1.2033903850719094</c:v>
                </c:pt>
                <c:pt idx="133">
                  <c:v>1.2100347673414216</c:v>
                </c:pt>
                <c:pt idx="134">
                  <c:v>1.2039125557721904</c:v>
                </c:pt>
                <c:pt idx="135">
                  <c:v>1.203369266047783</c:v>
                </c:pt>
                <c:pt idx="136">
                  <c:v>1.1947357839438657</c:v>
                </c:pt>
                <c:pt idx="137">
                  <c:v>1.2075405397724601</c:v>
                </c:pt>
                <c:pt idx="138">
                  <c:v>1.2100723895994003</c:v>
                </c:pt>
                <c:pt idx="139">
                  <c:v>1.2091907303585605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805-BFE6-22D60F9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711584"/>
        <c:axId val="1917715616"/>
      </c:scatterChart>
      <c:valAx>
        <c:axId val="191771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715616"/>
        <c:crossesAt val="0"/>
        <c:crossBetween val="midCat"/>
        <c:majorUnit val="10"/>
      </c:valAx>
      <c:valAx>
        <c:axId val="191771561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71158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'6917'!$A$2:$A$179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'6917'!$P$2:$P$177</c:f>
              <c:numCache>
                <c:formatCode>General</c:formatCode>
                <c:ptCount val="176"/>
                <c:pt idx="4">
                  <c:v>-2.8768867613051761</c:v>
                </c:pt>
                <c:pt idx="5">
                  <c:v>-1.3737067922200368</c:v>
                </c:pt>
                <c:pt idx="6">
                  <c:v>-3.3264277565795357</c:v>
                </c:pt>
                <c:pt idx="7">
                  <c:v>-2.1941689922654386</c:v>
                </c:pt>
                <c:pt idx="8">
                  <c:v>-3.8860849029142579</c:v>
                </c:pt>
                <c:pt idx="9">
                  <c:v>-4.3961848136495734</c:v>
                </c:pt>
                <c:pt idx="10">
                  <c:v>-2.0549630568251023</c:v>
                </c:pt>
                <c:pt idx="11">
                  <c:v>-1.7589162576592048</c:v>
                </c:pt>
                <c:pt idx="12">
                  <c:v>-2.4685405710245938</c:v>
                </c:pt>
                <c:pt idx="13">
                  <c:v>-3.6951036023601223</c:v>
                </c:pt>
                <c:pt idx="14">
                  <c:v>-3.2944310406014701</c:v>
                </c:pt>
                <c:pt idx="15">
                  <c:v>-3.2332953790416648</c:v>
                </c:pt>
                <c:pt idx="16">
                  <c:v>-3.5759167761396689</c:v>
                </c:pt>
                <c:pt idx="17">
                  <c:v>-2.4722095305379934</c:v>
                </c:pt>
                <c:pt idx="18">
                  <c:v>-4.0741812968580637</c:v>
                </c:pt>
                <c:pt idx="19">
                  <c:v>-3.9570758938766106</c:v>
                </c:pt>
                <c:pt idx="20">
                  <c:v>-3.8569973866914138</c:v>
                </c:pt>
                <c:pt idx="21">
                  <c:v>-3.5721178327774892</c:v>
                </c:pt>
                <c:pt idx="22">
                  <c:v>-2.7872820736585755</c:v>
                </c:pt>
                <c:pt idx="23">
                  <c:v>-2.4997741524954851</c:v>
                </c:pt>
                <c:pt idx="24">
                  <c:v>-2.4645538997722429</c:v>
                </c:pt>
                <c:pt idx="25">
                  <c:v>-0.98696350680786471</c:v>
                </c:pt>
                <c:pt idx="26">
                  <c:v>-1.1875066901326272</c:v>
                </c:pt>
                <c:pt idx="27">
                  <c:v>-0.1928799780435958</c:v>
                </c:pt>
                <c:pt idx="28">
                  <c:v>0.22024330055720232</c:v>
                </c:pt>
                <c:pt idx="29">
                  <c:v>-3.2310044319852349E-2</c:v>
                </c:pt>
                <c:pt idx="30">
                  <c:v>-1.2425823041109083</c:v>
                </c:pt>
                <c:pt idx="31">
                  <c:v>-1.6260547362529723</c:v>
                </c:pt>
                <c:pt idx="32">
                  <c:v>-2.0701549585940242</c:v>
                </c:pt>
                <c:pt idx="33">
                  <c:v>-3.2323396023944544</c:v>
                </c:pt>
                <c:pt idx="34">
                  <c:v>-1.4723478555376934</c:v>
                </c:pt>
                <c:pt idx="35">
                  <c:v>-1.8754346775228339</c:v>
                </c:pt>
                <c:pt idx="36">
                  <c:v>-1.1454881427635595</c:v>
                </c:pt>
                <c:pt idx="37">
                  <c:v>-1.9360310726122603</c:v>
                </c:pt>
                <c:pt idx="38">
                  <c:v>0.70223520816060703</c:v>
                </c:pt>
                <c:pt idx="39">
                  <c:v>0.61409368673746911</c:v>
                </c:pt>
                <c:pt idx="40">
                  <c:v>0.69222259595717484</c:v>
                </c:pt>
                <c:pt idx="41">
                  <c:v>1.5992532677068843</c:v>
                </c:pt>
                <c:pt idx="42">
                  <c:v>-0.16900386680089477</c:v>
                </c:pt>
                <c:pt idx="43">
                  <c:v>-0.35728167638547093</c:v>
                </c:pt>
                <c:pt idx="44">
                  <c:v>0.41125730027842922</c:v>
                </c:pt>
                <c:pt idx="45">
                  <c:v>0.18809648956461122</c:v>
                </c:pt>
                <c:pt idx="46">
                  <c:v>-1.335513470280898</c:v>
                </c:pt>
                <c:pt idx="47">
                  <c:v>-1.4396333915277015</c:v>
                </c:pt>
                <c:pt idx="48">
                  <c:v>-0.88520837296229493</c:v>
                </c:pt>
                <c:pt idx="49">
                  <c:v>-0.32064894671272043</c:v>
                </c:pt>
                <c:pt idx="50">
                  <c:v>-0.42521182701811622</c:v>
                </c:pt>
                <c:pt idx="51">
                  <c:v>0.95144308044005821</c:v>
                </c:pt>
                <c:pt idx="52">
                  <c:v>-0.4771826414427095</c:v>
                </c:pt>
                <c:pt idx="53">
                  <c:v>0.90871647264193167</c:v>
                </c:pt>
                <c:pt idx="54">
                  <c:v>-1.1583079161385952</c:v>
                </c:pt>
                <c:pt idx="55">
                  <c:v>-2.2119393176693336</c:v>
                </c:pt>
                <c:pt idx="56">
                  <c:v>-2.4129990625122515</c:v>
                </c:pt>
                <c:pt idx="57">
                  <c:v>-2.4548097530882091</c:v>
                </c:pt>
                <c:pt idx="58">
                  <c:v>-0.66075794449222403</c:v>
                </c:pt>
                <c:pt idx="59">
                  <c:v>-3.2437530520262943</c:v>
                </c:pt>
                <c:pt idx="60">
                  <c:v>-2.3935026952614642</c:v>
                </c:pt>
                <c:pt idx="61">
                  <c:v>-3.0398947979011952</c:v>
                </c:pt>
                <c:pt idx="62">
                  <c:v>-1.5809588805799257</c:v>
                </c:pt>
                <c:pt idx="63">
                  <c:v>-2.2946060229870051</c:v>
                </c:pt>
                <c:pt idx="64">
                  <c:v>-2.2049482747514637</c:v>
                </c:pt>
                <c:pt idx="65">
                  <c:v>-0.87624860937508919</c:v>
                </c:pt>
                <c:pt idx="66">
                  <c:v>-1.9595680607071773</c:v>
                </c:pt>
                <c:pt idx="67">
                  <c:v>-3.5746381292480658</c:v>
                </c:pt>
                <c:pt idx="68">
                  <c:v>-2.8430873935383336</c:v>
                </c:pt>
                <c:pt idx="69">
                  <c:v>-4.5208694848270508</c:v>
                </c:pt>
                <c:pt idx="70">
                  <c:v>-3.7191525394863358</c:v>
                </c:pt>
                <c:pt idx="71">
                  <c:v>-1.857758608099237</c:v>
                </c:pt>
                <c:pt idx="72">
                  <c:v>-1.7049639291148924</c:v>
                </c:pt>
                <c:pt idx="73">
                  <c:v>-1.3948432387154832</c:v>
                </c:pt>
                <c:pt idx="74">
                  <c:v>-2.1568275709079141</c:v>
                </c:pt>
                <c:pt idx="75">
                  <c:v>-1.0692149802366449</c:v>
                </c:pt>
                <c:pt idx="76">
                  <c:v>-1.925462587586136</c:v>
                </c:pt>
                <c:pt idx="77">
                  <c:v>-1.8156813218400791</c:v>
                </c:pt>
                <c:pt idx="78">
                  <c:v>-3.033293030593827</c:v>
                </c:pt>
                <c:pt idx="79">
                  <c:v>-3.9017850654917927</c:v>
                </c:pt>
                <c:pt idx="80">
                  <c:v>-3.5482423738415467</c:v>
                </c:pt>
                <c:pt idx="81">
                  <c:v>-2.9591306131441559</c:v>
                </c:pt>
                <c:pt idx="82">
                  <c:v>-2.8650630374494979</c:v>
                </c:pt>
                <c:pt idx="83">
                  <c:v>-1.6514502976370131</c:v>
                </c:pt>
                <c:pt idx="84">
                  <c:v>-1.4785904481871521</c:v>
                </c:pt>
                <c:pt idx="85">
                  <c:v>-2.2031776943095029</c:v>
                </c:pt>
                <c:pt idx="86">
                  <c:v>-1.9302299915439542</c:v>
                </c:pt>
                <c:pt idx="87">
                  <c:v>-2.2371810825817775</c:v>
                </c:pt>
                <c:pt idx="88">
                  <c:v>-2.5484438635322024</c:v>
                </c:pt>
                <c:pt idx="89">
                  <c:v>-1.7593492794620869</c:v>
                </c:pt>
                <c:pt idx="90">
                  <c:v>-3.585167352096001</c:v>
                </c:pt>
                <c:pt idx="91">
                  <c:v>-1.241176751497697</c:v>
                </c:pt>
                <c:pt idx="92">
                  <c:v>-1.4367068366249516</c:v>
                </c:pt>
                <c:pt idx="93">
                  <c:v>-2.3436783310969758</c:v>
                </c:pt>
                <c:pt idx="94">
                  <c:v>-1.0701651001390893</c:v>
                </c:pt>
                <c:pt idx="95">
                  <c:v>-2.0426496878768177</c:v>
                </c:pt>
                <c:pt idx="96">
                  <c:v>-2.0497530958282932</c:v>
                </c:pt>
                <c:pt idx="97">
                  <c:v>-3.1804365403058457</c:v>
                </c:pt>
                <c:pt idx="98">
                  <c:v>-2.1829008486762715</c:v>
                </c:pt>
                <c:pt idx="99">
                  <c:v>-0.35052227603858571</c:v>
                </c:pt>
                <c:pt idx="100">
                  <c:v>-2.219616680691828</c:v>
                </c:pt>
                <c:pt idx="101">
                  <c:v>-2.0145731819381965</c:v>
                </c:pt>
                <c:pt idx="102">
                  <c:v>-1.5698886461127963</c:v>
                </c:pt>
                <c:pt idx="103">
                  <c:v>-1.7489061805459969</c:v>
                </c:pt>
                <c:pt idx="104">
                  <c:v>-0.9450752962190303</c:v>
                </c:pt>
                <c:pt idx="105">
                  <c:v>-1.0302592267926398</c:v>
                </c:pt>
                <c:pt idx="106">
                  <c:v>-1.8503038706255592</c:v>
                </c:pt>
                <c:pt idx="107">
                  <c:v>-1.6133056070060194</c:v>
                </c:pt>
                <c:pt idx="108">
                  <c:v>-1.3371226681762818</c:v>
                </c:pt>
                <c:pt idx="109">
                  <c:v>-2.756614897802852</c:v>
                </c:pt>
                <c:pt idx="110">
                  <c:v>-2.2359942223097216</c:v>
                </c:pt>
                <c:pt idx="111">
                  <c:v>-2.9827659303465124</c:v>
                </c:pt>
                <c:pt idx="112">
                  <c:v>-2.6010909762830643</c:v>
                </c:pt>
                <c:pt idx="113">
                  <c:v>-1.8405513475503958</c:v>
                </c:pt>
                <c:pt idx="114">
                  <c:v>-0.93688401144235067</c:v>
                </c:pt>
                <c:pt idx="115">
                  <c:v>-1.5217865915135025</c:v>
                </c:pt>
                <c:pt idx="116">
                  <c:v>-1.29429171561858</c:v>
                </c:pt>
                <c:pt idx="117">
                  <c:v>-0.8639342786513744</c:v>
                </c:pt>
                <c:pt idx="118">
                  <c:v>-1.6673912666092485</c:v>
                </c:pt>
                <c:pt idx="119">
                  <c:v>-1.0540234377856168</c:v>
                </c:pt>
                <c:pt idx="120">
                  <c:v>-2.5122360793753065</c:v>
                </c:pt>
                <c:pt idx="121">
                  <c:v>-1.6568010988075725</c:v>
                </c:pt>
                <c:pt idx="122">
                  <c:v>-1.5945772076780458</c:v>
                </c:pt>
                <c:pt idx="123">
                  <c:v>-1.9410438731017874</c:v>
                </c:pt>
                <c:pt idx="124">
                  <c:v>-1.3276169305383219</c:v>
                </c:pt>
                <c:pt idx="125">
                  <c:v>-1.6485267787475395</c:v>
                </c:pt>
                <c:pt idx="126">
                  <c:v>-0.23015989217642163</c:v>
                </c:pt>
                <c:pt idx="127">
                  <c:v>-1.7872583195473326</c:v>
                </c:pt>
                <c:pt idx="128">
                  <c:v>-1.832938136289235</c:v>
                </c:pt>
                <c:pt idx="129">
                  <c:v>-1.3121574326538699</c:v>
                </c:pt>
                <c:pt idx="130">
                  <c:v>-0.36108584022664025</c:v>
                </c:pt>
                <c:pt idx="131">
                  <c:v>-1.6936854733326849</c:v>
                </c:pt>
                <c:pt idx="132">
                  <c:v>-1.6162815100547427</c:v>
                </c:pt>
                <c:pt idx="133">
                  <c:v>-1.0581561049477242</c:v>
                </c:pt>
                <c:pt idx="134">
                  <c:v>-1.4645726509241686</c:v>
                </c:pt>
                <c:pt idx="135">
                  <c:v>-1.4494903829555466</c:v>
                </c:pt>
                <c:pt idx="136">
                  <c:v>-2.0456384902097913</c:v>
                </c:pt>
                <c:pt idx="137">
                  <c:v>-1.0220844197020125</c:v>
                </c:pt>
                <c:pt idx="138">
                  <c:v>-0.77466914731765835</c:v>
                </c:pt>
                <c:pt idx="139">
                  <c:v>-0.78515137977016869</c:v>
                </c:pt>
                <c:pt idx="140">
                  <c:v>-0.98253841927903407</c:v>
                </c:pt>
                <c:pt idx="141">
                  <c:v>1.4044320200329423</c:v>
                </c:pt>
                <c:pt idx="142">
                  <c:v>-0.7532172806538342</c:v>
                </c:pt>
                <c:pt idx="143">
                  <c:v>-1.5452438158694686</c:v>
                </c:pt>
                <c:pt idx="144">
                  <c:v>-0.74698585562670949</c:v>
                </c:pt>
                <c:pt idx="145">
                  <c:v>-0.42779636938099708</c:v>
                </c:pt>
                <c:pt idx="146">
                  <c:v>-0.7218439797123759</c:v>
                </c:pt>
                <c:pt idx="147">
                  <c:v>-1.6462746360163871</c:v>
                </c:pt>
                <c:pt idx="148">
                  <c:v>-0.23572844983403332</c:v>
                </c:pt>
                <c:pt idx="149">
                  <c:v>0.3454327914053078</c:v>
                </c:pt>
                <c:pt idx="150">
                  <c:v>-0.82888783371118102</c:v>
                </c:pt>
                <c:pt idx="151">
                  <c:v>-0.26247402973111528</c:v>
                </c:pt>
                <c:pt idx="152">
                  <c:v>0.61932025472902519</c:v>
                </c:pt>
                <c:pt idx="153">
                  <c:v>-0.99252283837439836</c:v>
                </c:pt>
                <c:pt idx="154">
                  <c:v>9.4351116168422205E-2</c:v>
                </c:pt>
                <c:pt idx="155">
                  <c:v>-0.30091754870727611</c:v>
                </c:pt>
                <c:pt idx="156">
                  <c:v>-0.11851869684952367</c:v>
                </c:pt>
                <c:pt idx="157">
                  <c:v>-0.87390866347109486</c:v>
                </c:pt>
                <c:pt idx="158">
                  <c:v>5.9498326765694713E-2</c:v>
                </c:pt>
                <c:pt idx="159">
                  <c:v>-0.79548117895736259</c:v>
                </c:pt>
                <c:pt idx="160">
                  <c:v>-5.7085240281654653E-2</c:v>
                </c:pt>
                <c:pt idx="161">
                  <c:v>-0.55496566567417438</c:v>
                </c:pt>
                <c:pt idx="162">
                  <c:v>0.69788924842664601</c:v>
                </c:pt>
                <c:pt idx="163">
                  <c:v>-0.42259405853597981</c:v>
                </c:pt>
                <c:pt idx="164">
                  <c:v>0.60393569769923638</c:v>
                </c:pt>
                <c:pt idx="165">
                  <c:v>-0.11562437244951179</c:v>
                </c:pt>
                <c:pt idx="166">
                  <c:v>-0.41914965562610862</c:v>
                </c:pt>
                <c:pt idx="167">
                  <c:v>0.98076864888846316</c:v>
                </c:pt>
                <c:pt idx="168">
                  <c:v>-1.0261762550707467</c:v>
                </c:pt>
                <c:pt idx="169">
                  <c:v>-0.55050266979294604</c:v>
                </c:pt>
                <c:pt idx="170">
                  <c:v>-0.17756776881540087</c:v>
                </c:pt>
                <c:pt idx="171">
                  <c:v>0.72374162101593087</c:v>
                </c:pt>
                <c:pt idx="172">
                  <c:v>0.14698876327330868</c:v>
                </c:pt>
                <c:pt idx="173">
                  <c:v>-0.55634541716572417</c:v>
                </c:pt>
                <c:pt idx="174">
                  <c:v>2.0000001456134346</c:v>
                </c:pt>
                <c:pt idx="175">
                  <c:v>-0.2773591637782768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A-4D86-882E-30B48260BB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D86-882E-30B48260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612224"/>
        <c:axId val="1931616256"/>
      </c:scatterChart>
      <c:valAx>
        <c:axId val="193161222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616256"/>
        <c:crossesAt val="0"/>
        <c:crossBetween val="midCat"/>
        <c:majorUnit val="10"/>
      </c:valAx>
      <c:valAx>
        <c:axId val="1931616256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61222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'6917'!$L$1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'6917'!$A$2:$A$141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'6917'!$M$2:$M$177</c:f>
              <c:numCache>
                <c:formatCode>0.00</c:formatCode>
                <c:ptCount val="176"/>
                <c:pt idx="4">
                  <c:v>1.2855131263911423</c:v>
                </c:pt>
                <c:pt idx="5">
                  <c:v>1.3054090864479222</c:v>
                </c:pt>
                <c:pt idx="6">
                  <c:v>1.2795630406596865</c:v>
                </c:pt>
                <c:pt idx="7">
                  <c:v>1.2945495197320778</c:v>
                </c:pt>
                <c:pt idx="8">
                  <c:v>1.2721554670770343</c:v>
                </c:pt>
                <c:pt idx="9">
                  <c:v>1.2654038287784388</c:v>
                </c:pt>
                <c:pt idx="10">
                  <c:v>1.2963920374532747</c:v>
                </c:pt>
                <c:pt idx="11">
                  <c:v>1.3003104872811599</c:v>
                </c:pt>
                <c:pt idx="12">
                  <c:v>1.2909179612467487</c:v>
                </c:pt>
                <c:pt idx="13">
                  <c:v>1.2746832790526885</c:v>
                </c:pt>
                <c:pt idx="14">
                  <c:v>1.2799865464248912</c:v>
                </c:pt>
                <c:pt idx="15">
                  <c:v>1.2807957327535109</c:v>
                </c:pt>
                <c:pt idx="16">
                  <c:v>1.276260825575757</c:v>
                </c:pt>
                <c:pt idx="17">
                  <c:v>1.2908693992159674</c:v>
                </c:pt>
                <c:pt idx="18">
                  <c:v>1.2696658394757512</c:v>
                </c:pt>
                <c:pt idx="19">
                  <c:v>1.2712158364608561</c:v>
                </c:pt>
                <c:pt idx="20">
                  <c:v>1.2725404669259033</c:v>
                </c:pt>
                <c:pt idx="21">
                  <c:v>1.2763111080615182</c:v>
                </c:pt>
                <c:pt idx="22">
                  <c:v>1.2866991262866851</c:v>
                </c:pt>
                <c:pt idx="23">
                  <c:v>1.2905045562638755</c:v>
                </c:pt>
                <c:pt idx="24">
                  <c:v>1.2909707284826271</c:v>
                </c:pt>
                <c:pt idx="25">
                  <c:v>1.310527987123183</c:v>
                </c:pt>
                <c:pt idx="26">
                  <c:v>1.3078736148942094</c:v>
                </c:pt>
                <c:pt idx="27">
                  <c:v>1.3210384080275117</c:v>
                </c:pt>
                <c:pt idx="28">
                  <c:v>1.3265064720109414</c:v>
                </c:pt>
                <c:pt idx="29">
                  <c:v>1.3231636977821588</c:v>
                </c:pt>
                <c:pt idx="30">
                  <c:v>1.3071446388312291</c:v>
                </c:pt>
                <c:pt idx="31">
                  <c:v>1.3020690308869467</c:v>
                </c:pt>
                <c:pt idx="32">
                  <c:v>1.2961909587554492</c:v>
                </c:pt>
                <c:pt idx="33">
                  <c:v>1.2808083833305457</c:v>
                </c:pt>
                <c:pt idx="34">
                  <c:v>1.3041034818655775</c:v>
                </c:pt>
                <c:pt idx="35">
                  <c:v>1.2987682595538328</c:v>
                </c:pt>
                <c:pt idx="36">
                  <c:v>1.3084297687528905</c:v>
                </c:pt>
                <c:pt idx="37">
                  <c:v>1.2979662109095724</c:v>
                </c:pt>
                <c:pt idx="38">
                  <c:v>1.3328860752112188</c:v>
                </c:pt>
                <c:pt idx="39">
                  <c:v>1.3317194416572566</c:v>
                </c:pt>
                <c:pt idx="40">
                  <c:v>1.3327535491421116</c:v>
                </c:pt>
                <c:pt idx="41">
                  <c:v>1.3447589286618971</c:v>
                </c:pt>
                <c:pt idx="42">
                  <c:v>1.3213544301708118</c:v>
                </c:pt>
                <c:pt idx="43">
                  <c:v>1.3188624013677985</c:v>
                </c:pt>
                <c:pt idx="44">
                  <c:v>1.329034716789943</c:v>
                </c:pt>
                <c:pt idx="45">
                  <c:v>1.3260809796011066</c:v>
                </c:pt>
                <c:pt idx="46">
                  <c:v>1.3059146099536667</c:v>
                </c:pt>
                <c:pt idx="47">
                  <c:v>1.3045364876816528</c:v>
                </c:pt>
                <c:pt idx="48">
                  <c:v>1.3118748092736909</c:v>
                </c:pt>
                <c:pt idx="49">
                  <c:v>1.3193472690092849</c:v>
                </c:pt>
                <c:pt idx="50">
                  <c:v>1.3179632837694841</c:v>
                </c:pt>
                <c:pt idx="51">
                  <c:v>1.3361845690540584</c:v>
                </c:pt>
                <c:pt idx="52">
                  <c:v>1.3172754025648541</c:v>
                </c:pt>
                <c:pt idx="53">
                  <c:v>1.3356190433687802</c:v>
                </c:pt>
                <c:pt idx="54">
                  <c:v>1.3082600873413148</c:v>
                </c:pt>
                <c:pt idx="55">
                  <c:v>1.2943143132420345</c:v>
                </c:pt>
                <c:pt idx="56">
                  <c:v>1.2916531038494854</c:v>
                </c:pt>
                <c:pt idx="57">
                  <c:v>1.2910997011653398</c:v>
                </c:pt>
                <c:pt idx="58">
                  <c:v>1.3148456157316066</c:v>
                </c:pt>
                <c:pt idx="59">
                  <c:v>1.2806573158983983</c:v>
                </c:pt>
                <c:pt idx="60">
                  <c:v>1.2919111560801242</c:v>
                </c:pt>
                <c:pt idx="61">
                  <c:v>1.2833555661177558</c:v>
                </c:pt>
                <c:pt idx="62">
                  <c:v>1.3026659157321747</c:v>
                </c:pt>
                <c:pt idx="63">
                  <c:v>1.2932201438805129</c:v>
                </c:pt>
                <c:pt idx="64">
                  <c:v>1.2944068460814215</c:v>
                </c:pt>
                <c:pt idx="65">
                  <c:v>1.3119933999295774</c:v>
                </c:pt>
                <c:pt idx="66">
                  <c:v>1.2976546773709248</c:v>
                </c:pt>
                <c:pt idx="67">
                  <c:v>1.2762777496354207</c:v>
                </c:pt>
                <c:pt idx="68">
                  <c:v>1.2859604918995071</c:v>
                </c:pt>
                <c:pt idx="69">
                  <c:v>1.2637535132550424</c:v>
                </c:pt>
                <c:pt idx="70">
                  <c:v>1.2743649694009425</c:v>
                </c:pt>
                <c:pt idx="71">
                  <c:v>1.2990022184798733</c:v>
                </c:pt>
                <c:pt idx="72">
                  <c:v>1.3010245956352922</c:v>
                </c:pt>
                <c:pt idx="73">
                  <c:v>1.3051293262702559</c:v>
                </c:pt>
                <c:pt idx="74">
                  <c:v>1.2950437675554072</c:v>
                </c:pt>
                <c:pt idx="75">
                  <c:v>1.3094393137350282</c:v>
                </c:pt>
                <c:pt idx="76">
                  <c:v>1.2981060944632818</c:v>
                </c:pt>
                <c:pt idx="77">
                  <c:v>1.2995591498014232</c:v>
                </c:pt>
                <c:pt idx="78">
                  <c:v>1.2834429465388317</c:v>
                </c:pt>
                <c:pt idx="79">
                  <c:v>1.2719476610831069</c:v>
                </c:pt>
                <c:pt idx="80">
                  <c:v>1.2766271215709424</c:v>
                </c:pt>
                <c:pt idx="81">
                  <c:v>1.284424553881691</c:v>
                </c:pt>
                <c:pt idx="82">
                  <c:v>1.2856696241774308</c:v>
                </c:pt>
                <c:pt idx="83">
                  <c:v>1.3017328974329971</c:v>
                </c:pt>
                <c:pt idx="84">
                  <c:v>1.3040208554492076</c:v>
                </c:pt>
                <c:pt idx="85">
                  <c:v>1.2944302813310091</c:v>
                </c:pt>
                <c:pt idx="86">
                  <c:v>1.2980429935168416</c:v>
                </c:pt>
                <c:pt idx="87">
                  <c:v>1.2939802154248807</c:v>
                </c:pt>
                <c:pt idx="88">
                  <c:v>1.2898603681781662</c:v>
                </c:pt>
                <c:pt idx="89">
                  <c:v>1.3003047558420302</c:v>
                </c:pt>
                <c:pt idx="90">
                  <c:v>1.2761383857525059</c:v>
                </c:pt>
                <c:pt idx="91">
                  <c:v>1.3071632426040476</c:v>
                </c:pt>
                <c:pt idx="92">
                  <c:v>1.30457522330922</c:v>
                </c:pt>
                <c:pt idx="93">
                  <c:v>1.2925706270547637</c:v>
                </c:pt>
                <c:pt idx="94">
                  <c:v>1.3094267380301778</c:v>
                </c:pt>
                <c:pt idx="95">
                  <c:v>1.2965550161396582</c:v>
                </c:pt>
                <c:pt idx="96">
                  <c:v>1.2964609960464051</c:v>
                </c:pt>
                <c:pt idx="97">
                  <c:v>1.2814953677711167</c:v>
                </c:pt>
                <c:pt idx="98">
                  <c:v>1.2946986639060123</c:v>
                </c:pt>
                <c:pt idx="99">
                  <c:v>1.3189518682061514</c:v>
                </c:pt>
                <c:pt idx="100">
                  <c:v>1.2942126963291043</c:v>
                </c:pt>
                <c:pt idx="101">
                  <c:v>1.2969266343438501</c:v>
                </c:pt>
                <c:pt idx="102">
                  <c:v>1.3028124403980876</c:v>
                </c:pt>
                <c:pt idx="103">
                  <c:v>1.3004429797960322</c:v>
                </c:pt>
                <c:pt idx="104">
                  <c:v>1.3110824158555141</c:v>
                </c:pt>
                <c:pt idx="105">
                  <c:v>1.3099549287182264</c:v>
                </c:pt>
                <c:pt idx="106">
                  <c:v>1.2991008887402948</c:v>
                </c:pt>
                <c:pt idx="107">
                  <c:v>1.3022377772589533</c:v>
                </c:pt>
                <c:pt idx="108">
                  <c:v>1.3058933107495072</c:v>
                </c:pt>
                <c:pt idx="109">
                  <c:v>1.287105034373826</c:v>
                </c:pt>
                <c:pt idx="110">
                  <c:v>1.293995924604787</c:v>
                </c:pt>
                <c:pt idx="111">
                  <c:v>1.284111718867482</c:v>
                </c:pt>
                <c:pt idx="112">
                  <c:v>1.2891635355473845</c:v>
                </c:pt>
                <c:pt idx="113">
                  <c:v>1.2992299722921961</c:v>
                </c:pt>
                <c:pt idx="114">
                  <c:v>1.3111908349923322</c:v>
                </c:pt>
                <c:pt idx="115">
                  <c:v>1.3034491150322893</c:v>
                </c:pt>
                <c:pt idx="116">
                  <c:v>1.306460217532998</c:v>
                </c:pt>
                <c:pt idx="117">
                  <c:v>1.3121563913459373</c:v>
                </c:pt>
                <c:pt idx="118">
                  <c:v>1.3015219041464574</c:v>
                </c:pt>
                <c:pt idx="119">
                  <c:v>1.3096403876769531</c:v>
                </c:pt>
                <c:pt idx="120">
                  <c:v>1.2903396112775594</c:v>
                </c:pt>
                <c:pt idx="121">
                  <c:v>1.3016620746915086</c:v>
                </c:pt>
                <c:pt idx="122">
                  <c:v>1.3024856647325893</c:v>
                </c:pt>
                <c:pt idx="123">
                  <c:v>1.2978998619158635</c:v>
                </c:pt>
                <c:pt idx="124">
                  <c:v>1.3060191278707067</c:v>
                </c:pt>
                <c:pt idx="125">
                  <c:v>1.3017715928761553</c:v>
                </c:pt>
                <c:pt idx="126">
                  <c:v>1.3205449743084885</c:v>
                </c:pt>
                <c:pt idx="127">
                  <c:v>1.2999353542013889</c:v>
                </c:pt>
                <c:pt idx="128">
                  <c:v>1.2993307400979619</c:v>
                </c:pt>
                <c:pt idx="129">
                  <c:v>1.3062237484475723</c:v>
                </c:pt>
                <c:pt idx="130">
                  <c:v>1.3188120497842291</c:v>
                </c:pt>
                <c:pt idx="131">
                  <c:v>1.3011738763005218</c:v>
                </c:pt>
                <c:pt idx="132">
                  <c:v>1.3021983884635941</c:v>
                </c:pt>
                <c:pt idx="133">
                  <c:v>1.3095856880518408</c:v>
                </c:pt>
                <c:pt idx="134">
                  <c:v>1.304206393801344</c:v>
                </c:pt>
                <c:pt idx="135">
                  <c:v>1.3044060213956712</c:v>
                </c:pt>
                <c:pt idx="136">
                  <c:v>1.2965154566104884</c:v>
                </c:pt>
                <c:pt idx="137">
                  <c:v>1.3100631297578171</c:v>
                </c:pt>
                <c:pt idx="138">
                  <c:v>1.3133378969034919</c:v>
                </c:pt>
                <c:pt idx="139">
                  <c:v>1.3131991549813866</c:v>
                </c:pt>
                <c:pt idx="140">
                  <c:v>1.310586557198977</c:v>
                </c:pt>
                <c:pt idx="141">
                  <c:v>1.3421802914782923</c:v>
                </c:pt>
                <c:pt idx="142">
                  <c:v>1.3136218319552253</c:v>
                </c:pt>
                <c:pt idx="143">
                  <c:v>1.3031386372395914</c:v>
                </c:pt>
                <c:pt idx="144">
                  <c:v>1.3137043105579118</c:v>
                </c:pt>
                <c:pt idx="145">
                  <c:v>1.317929074990313</c:v>
                </c:pt>
                <c:pt idx="146">
                  <c:v>1.3140370862529263</c:v>
                </c:pt>
                <c:pt idx="147">
                  <c:v>1.301801402042551</c:v>
                </c:pt>
                <c:pt idx="148">
                  <c:v>1.3204712693609717</c:v>
                </c:pt>
                <c:pt idx="149">
                  <c:v>1.3281634692838351</c:v>
                </c:pt>
                <c:pt idx="150">
                  <c:v>1.3126202630599055</c:v>
                </c:pt>
                <c:pt idx="151">
                  <c:v>1.3201172671787502</c:v>
                </c:pt>
                <c:pt idx="152">
                  <c:v>1.3317886200591331</c:v>
                </c:pt>
                <c:pt idx="153">
                  <c:v>1.3104544042914097</c:v>
                </c:pt>
                <c:pt idx="154">
                  <c:v>1.3248401739471212</c:v>
                </c:pt>
                <c:pt idx="155">
                  <c:v>1.3196084320866639</c:v>
                </c:pt>
                <c:pt idx="156">
                  <c:v>1.3220226475136916</c:v>
                </c:pt>
                <c:pt idx="157">
                  <c:v>1.3120243712511745</c:v>
                </c:pt>
                <c:pt idx="158">
                  <c:v>1.3243788654410971</c:v>
                </c:pt>
                <c:pt idx="159">
                  <c:v>1.3130624306527967</c:v>
                </c:pt>
                <c:pt idx="160">
                  <c:v>1.3228357754312809</c:v>
                </c:pt>
                <c:pt idx="161">
                  <c:v>1.3162458731837869</c:v>
                </c:pt>
                <c:pt idx="162">
                  <c:v>1.3328285524640737</c:v>
                </c:pt>
                <c:pt idx="163">
                  <c:v>1.3179979323266959</c:v>
                </c:pt>
                <c:pt idx="164">
                  <c:v>1.3315849913929381</c:v>
                </c:pt>
                <c:pt idx="165">
                  <c:v>1.3220609565411123</c:v>
                </c:pt>
                <c:pt idx="166">
                  <c:v>1.3180435221456954</c:v>
                </c:pt>
                <c:pt idx="167">
                  <c:v>1.3365727197415951</c:v>
                </c:pt>
                <c:pt idx="168">
                  <c:v>1.3100089705787903</c:v>
                </c:pt>
                <c:pt idx="169">
                  <c:v>1.3163049450112545</c:v>
                </c:pt>
                <c:pt idx="170">
                  <c:v>1.3212410791044624</c:v>
                </c:pt>
                <c:pt idx="171">
                  <c:v>1.3331707322316251</c:v>
                </c:pt>
                <c:pt idx="172">
                  <c:v>1.3255368812914314</c:v>
                </c:pt>
                <c:pt idx="173">
                  <c:v>1.3162276109123832</c:v>
                </c:pt>
                <c:pt idx="174">
                  <c:v>1.3500631796762055</c:v>
                </c:pt>
                <c:pt idx="175">
                  <c:v>1.3199202488319568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43D7-A026-BD7CEC00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638640"/>
        <c:axId val="1931642672"/>
      </c:scatterChart>
      <c:valAx>
        <c:axId val="193163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642672"/>
        <c:crossesAt val="0"/>
        <c:crossBetween val="midCat"/>
        <c:majorUnit val="10"/>
      </c:valAx>
      <c:valAx>
        <c:axId val="193164267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6386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'6986'!$L$1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'6986'!$A$2:$A$141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'6986'!$L$2:$L$141</c:f>
              <c:numCache>
                <c:formatCode>0.00</c:formatCode>
                <c:ptCount val="140"/>
                <c:pt idx="0">
                  <c:v>1.2690845946506362</c:v>
                </c:pt>
                <c:pt idx="1">
                  <c:v>1.3105855112574689</c:v>
                </c:pt>
                <c:pt idx="2">
                  <c:v>1.3277861668358879</c:v>
                </c:pt>
                <c:pt idx="3">
                  <c:v>1.3437685168209705</c:v>
                </c:pt>
                <c:pt idx="4">
                  <c:v>1.3354619908756213</c:v>
                </c:pt>
                <c:pt idx="5">
                  <c:v>1.3071216246716444</c:v>
                </c:pt>
                <c:pt idx="6">
                  <c:v>1.3384729280709238</c:v>
                </c:pt>
                <c:pt idx="7">
                  <c:v>1.3309251105100166</c:v>
                </c:pt>
                <c:pt idx="8">
                  <c:v>1.3032906130931763</c:v>
                </c:pt>
                <c:pt idx="9">
                  <c:v>1.332222146439799</c:v>
                </c:pt>
                <c:pt idx="10">
                  <c:v>1.312206487758879</c:v>
                </c:pt>
                <c:pt idx="11">
                  <c:v>1.3016676073957001</c:v>
                </c:pt>
                <c:pt idx="12">
                  <c:v>1.3177489475547843</c:v>
                </c:pt>
                <c:pt idx="13">
                  <c:v>1.2959883782919228</c:v>
                </c:pt>
                <c:pt idx="14">
                  <c:v>1.3208639389697709</c:v>
                </c:pt>
                <c:pt idx="15">
                  <c:v>1.2909628468465013</c:v>
                </c:pt>
                <c:pt idx="16">
                  <c:v>1.269999658504928</c:v>
                </c:pt>
                <c:pt idx="17">
                  <c:v>1.274856890984382</c:v>
                </c:pt>
                <c:pt idx="18">
                  <c:v>1.2882953439393325</c:v>
                </c:pt>
                <c:pt idx="19">
                  <c:v>1.2670290777292474</c:v>
                </c:pt>
                <c:pt idx="20">
                  <c:v>1.2586262492636364</c:v>
                </c:pt>
                <c:pt idx="21">
                  <c:v>1.3047237045406153</c:v>
                </c:pt>
                <c:pt idx="22">
                  <c:v>1.2819863344969582</c:v>
                </c:pt>
                <c:pt idx="23">
                  <c:v>1.2816505868486923</c:v>
                </c:pt>
                <c:pt idx="24">
                  <c:v>1.2968275692500497</c:v>
                </c:pt>
                <c:pt idx="25">
                  <c:v>1.2794226338902293</c:v>
                </c:pt>
                <c:pt idx="26">
                  <c:v>1.2595071740420931</c:v>
                </c:pt>
                <c:pt idx="27">
                  <c:v>1.2885228008589593</c:v>
                </c:pt>
                <c:pt idx="28">
                  <c:v>1.2514868069069487</c:v>
                </c:pt>
                <c:pt idx="29">
                  <c:v>1.2586660085694976</c:v>
                </c:pt>
                <c:pt idx="30">
                  <c:v>1.2608631913389137</c:v>
                </c:pt>
                <c:pt idx="31">
                  <c:v>1.2625928637311341</c:v>
                </c:pt>
                <c:pt idx="32">
                  <c:v>1.2751884758950849</c:v>
                </c:pt>
                <c:pt idx="33">
                  <c:v>1.2801409376736677</c:v>
                </c:pt>
                <c:pt idx="34">
                  <c:v>1.2443842303877184</c:v>
                </c:pt>
                <c:pt idx="35">
                  <c:v>1.2344436453134104</c:v>
                </c:pt>
                <c:pt idx="36">
                  <c:v>1.2620214007359642</c:v>
                </c:pt>
                <c:pt idx="37">
                  <c:v>1.2430900142665395</c:v>
                </c:pt>
                <c:pt idx="38">
                  <c:v>1.2577829157764238</c:v>
                </c:pt>
                <c:pt idx="39">
                  <c:v>1.2829508449826603</c:v>
                </c:pt>
                <c:pt idx="40">
                  <c:v>1.2416264536740627</c:v>
                </c:pt>
                <c:pt idx="41">
                  <c:v>1.2843465875396891</c:v>
                </c:pt>
                <c:pt idx="42">
                  <c:v>1.2371243389315385</c:v>
                </c:pt>
                <c:pt idx="43">
                  <c:v>1.2749254936913459</c:v>
                </c:pt>
                <c:pt idx="44">
                  <c:v>1.2625403191265294</c:v>
                </c:pt>
                <c:pt idx="45">
                  <c:v>1.2651670243272262</c:v>
                </c:pt>
                <c:pt idx="46">
                  <c:v>1.267063598299496</c:v>
                </c:pt>
                <c:pt idx="47">
                  <c:v>1.2393456959224647</c:v>
                </c:pt>
                <c:pt idx="48">
                  <c:v>1.2340764689124597</c:v>
                </c:pt>
                <c:pt idx="49">
                  <c:v>1.2223611905855249</c:v>
                </c:pt>
                <c:pt idx="50">
                  <c:v>1.2376722446137347</c:v>
                </c:pt>
                <c:pt idx="51">
                  <c:v>1.2068922896372341</c:v>
                </c:pt>
                <c:pt idx="52">
                  <c:v>1.2302697952284369</c:v>
                </c:pt>
                <c:pt idx="53">
                  <c:v>1.2457391883164128</c:v>
                </c:pt>
                <c:pt idx="54">
                  <c:v>1.2335309546399289</c:v>
                </c:pt>
                <c:pt idx="55">
                  <c:v>1.2744661716864549</c:v>
                </c:pt>
                <c:pt idx="56">
                  <c:v>1.2410650440117597</c:v>
                </c:pt>
                <c:pt idx="57">
                  <c:v>1.2690346973648237</c:v>
                </c:pt>
                <c:pt idx="58">
                  <c:v>1.2346516335721871</c:v>
                </c:pt>
                <c:pt idx="59">
                  <c:v>1.2206043249599021</c:v>
                </c:pt>
                <c:pt idx="60">
                  <c:v>1.2453325530241348</c:v>
                </c:pt>
                <c:pt idx="61">
                  <c:v>1.2513527148410031</c:v>
                </c:pt>
                <c:pt idx="62">
                  <c:v>1.2250715104845686</c:v>
                </c:pt>
                <c:pt idx="63">
                  <c:v>1.2337104652462196</c:v>
                </c:pt>
                <c:pt idx="64">
                  <c:v>1.2463609939876279</c:v>
                </c:pt>
                <c:pt idx="65">
                  <c:v>1.2392823566718285</c:v>
                </c:pt>
                <c:pt idx="66">
                  <c:v>1.260725507318202</c:v>
                </c:pt>
                <c:pt idx="67">
                  <c:v>1.2398431665842768</c:v>
                </c:pt>
                <c:pt idx="68">
                  <c:v>1.2533313828771708</c:v>
                </c:pt>
                <c:pt idx="69">
                  <c:v>1.2508891712551602</c:v>
                </c:pt>
                <c:pt idx="70">
                  <c:v>1.2514040575453134</c:v>
                </c:pt>
                <c:pt idx="71">
                  <c:v>1.2446070047833522</c:v>
                </c:pt>
                <c:pt idx="72">
                  <c:v>1.2457429119300767</c:v>
                </c:pt>
                <c:pt idx="73">
                  <c:v>1.2613497038755881</c:v>
                </c:pt>
                <c:pt idx="74">
                  <c:v>1.2317231640305484</c:v>
                </c:pt>
                <c:pt idx="75">
                  <c:v>1.232022311067132</c:v>
                </c:pt>
                <c:pt idx="76">
                  <c:v>1.2240707129005131</c:v>
                </c:pt>
                <c:pt idx="77">
                  <c:v>1.2022758310801944</c:v>
                </c:pt>
                <c:pt idx="78">
                  <c:v>1.19155909024244</c:v>
                </c:pt>
                <c:pt idx="79">
                  <c:v>1.2188058358048557</c:v>
                </c:pt>
                <c:pt idx="80">
                  <c:v>1.2292775046685702</c:v>
                </c:pt>
                <c:pt idx="81">
                  <c:v>1.2133314825312609</c:v>
                </c:pt>
                <c:pt idx="82">
                  <c:v>1.2135493389067167</c:v>
                </c:pt>
                <c:pt idx="83">
                  <c:v>1.2247202193169695</c:v>
                </c:pt>
                <c:pt idx="84">
                  <c:v>1.2020774202700484</c:v>
                </c:pt>
                <c:pt idx="85">
                  <c:v>1.2230436901681487</c:v>
                </c:pt>
                <c:pt idx="86">
                  <c:v>1.2106647193531064</c:v>
                </c:pt>
                <c:pt idx="87">
                  <c:v>1.2481222374153325</c:v>
                </c:pt>
                <c:pt idx="88">
                  <c:v>1.2339379152859751</c:v>
                </c:pt>
                <c:pt idx="89">
                  <c:v>1.1957713724112164</c:v>
                </c:pt>
                <c:pt idx="90">
                  <c:v>1.2220546734235016</c:v>
                </c:pt>
                <c:pt idx="91">
                  <c:v>1.2256466215528123</c:v>
                </c:pt>
                <c:pt idx="92">
                  <c:v>1.2292287163952631</c:v>
                </c:pt>
                <c:pt idx="93">
                  <c:v>1.2155712987227385</c:v>
                </c:pt>
                <c:pt idx="94">
                  <c:v>1.2244501428424113</c:v>
                </c:pt>
                <c:pt idx="95">
                  <c:v>1.2080803093235626</c:v>
                </c:pt>
                <c:pt idx="96">
                  <c:v>1.2226204532338487</c:v>
                </c:pt>
                <c:pt idx="97">
                  <c:v>1.229281588655939</c:v>
                </c:pt>
                <c:pt idx="98">
                  <c:v>1.1774745363887678</c:v>
                </c:pt>
                <c:pt idx="99">
                  <c:v>1.2408115956945307</c:v>
                </c:pt>
                <c:pt idx="100">
                  <c:v>1.2059547843759673</c:v>
                </c:pt>
                <c:pt idx="101">
                  <c:v>1.2274872577092324</c:v>
                </c:pt>
                <c:pt idx="102">
                  <c:v>1.205927625342418</c:v>
                </c:pt>
                <c:pt idx="103">
                  <c:v>1.1811356053892195</c:v>
                </c:pt>
                <c:pt idx="104">
                  <c:v>1.187902822700841</c:v>
                </c:pt>
                <c:pt idx="105">
                  <c:v>1.2293420699548914</c:v>
                </c:pt>
                <c:pt idx="106">
                  <c:v>1.2150752665352911</c:v>
                </c:pt>
                <c:pt idx="107">
                  <c:v>1.2128816616647278</c:v>
                </c:pt>
                <c:pt idx="108">
                  <c:v>1.2495847596948437</c:v>
                </c:pt>
                <c:pt idx="109">
                  <c:v>1.2116524171767538</c:v>
                </c:pt>
                <c:pt idx="110">
                  <c:v>1.2184983152406388</c:v>
                </c:pt>
                <c:pt idx="111">
                  <c:v>1.2180982213348626</c:v>
                </c:pt>
                <c:pt idx="112">
                  <c:v>1.2202426368191719</c:v>
                </c:pt>
                <c:pt idx="113">
                  <c:v>1.1927122950171818</c:v>
                </c:pt>
                <c:pt idx="114">
                  <c:v>1.2217461637354614</c:v>
                </c:pt>
                <c:pt idx="115">
                  <c:v>1.220358683734837</c:v>
                </c:pt>
                <c:pt idx="116">
                  <c:v>1.1864546093952884</c:v>
                </c:pt>
                <c:pt idx="117">
                  <c:v>1.214631603290351</c:v>
                </c:pt>
                <c:pt idx="118">
                  <c:v>1.181199812894697</c:v>
                </c:pt>
                <c:pt idx="119">
                  <c:v>1.2063472193026259</c:v>
                </c:pt>
                <c:pt idx="120">
                  <c:v>1.2172208990084836</c:v>
                </c:pt>
                <c:pt idx="121">
                  <c:v>1.2097708274096985</c:v>
                </c:pt>
                <c:pt idx="122">
                  <c:v>1.2250802028530823</c:v>
                </c:pt>
                <c:pt idx="123">
                  <c:v>1.2435386895767824</c:v>
                </c:pt>
                <c:pt idx="124">
                  <c:v>1.1960298916749637</c:v>
                </c:pt>
                <c:pt idx="125">
                  <c:v>1.239016827844841</c:v>
                </c:pt>
                <c:pt idx="126">
                  <c:v>1.2069521378874957</c:v>
                </c:pt>
                <c:pt idx="127">
                  <c:v>1.2196726032743144</c:v>
                </c:pt>
                <c:pt idx="128">
                  <c:v>1.1928599761556129</c:v>
                </c:pt>
                <c:pt idx="129">
                  <c:v>1.2079690428617054</c:v>
                </c:pt>
                <c:pt idx="130">
                  <c:v>1.2012243279730008</c:v>
                </c:pt>
                <c:pt idx="131">
                  <c:v>1.1861445661591981</c:v>
                </c:pt>
                <c:pt idx="132">
                  <c:v>1.2037029203113654</c:v>
                </c:pt>
                <c:pt idx="133">
                  <c:v>1.2050926313229922</c:v>
                </c:pt>
                <c:pt idx="134">
                  <c:v>1.2198802587145627</c:v>
                </c:pt>
                <c:pt idx="135">
                  <c:v>1.2084250146735589</c:v>
                </c:pt>
                <c:pt idx="136">
                  <c:v>1.2294069158944299</c:v>
                </c:pt>
                <c:pt idx="137">
                  <c:v>1.2225489238196343</c:v>
                </c:pt>
                <c:pt idx="138">
                  <c:v>1.2129362756527682</c:v>
                </c:pt>
                <c:pt idx="139">
                  <c:v>1.2195003453564275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4150-9ADA-0D64A304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676960"/>
        <c:axId val="1931680992"/>
      </c:scatterChart>
      <c:valAx>
        <c:axId val="193167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680992"/>
        <c:crossesAt val="0"/>
        <c:crossBetween val="midCat"/>
        <c:majorUnit val="10"/>
      </c:valAx>
      <c:valAx>
        <c:axId val="19316809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6769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'6986'!$A$2:$A$179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'6986'!$P$2:$P$177</c:f>
              <c:numCache>
                <c:formatCode>General</c:formatCode>
                <c:ptCount val="176"/>
                <c:pt idx="4">
                  <c:v>4.3396529600463438</c:v>
                </c:pt>
                <c:pt idx="5">
                  <c:v>2.1723595398648601</c:v>
                </c:pt>
                <c:pt idx="6">
                  <c:v>4.6592925520917321</c:v>
                </c:pt>
                <c:pt idx="7">
                  <c:v>4.1132174716705423</c:v>
                </c:pt>
                <c:pt idx="8">
                  <c:v>2.0009614325631531</c:v>
                </c:pt>
                <c:pt idx="9">
                  <c:v>4.2992222596379008</c:v>
                </c:pt>
                <c:pt idx="10">
                  <c:v>2.781015622476593</c:v>
                </c:pt>
                <c:pt idx="11">
                  <c:v>2.0017240204225848</c:v>
                </c:pt>
                <c:pt idx="12">
                  <c:v>3.298040871185222</c:v>
                </c:pt>
                <c:pt idx="13">
                  <c:v>1.6437815987627515</c:v>
                </c:pt>
                <c:pt idx="14">
                  <c:v>3.6257936874522918</c:v>
                </c:pt>
                <c:pt idx="15">
                  <c:v>1.3368087167479761</c:v>
                </c:pt>
                <c:pt idx="16">
                  <c:v>-0.25527787085560083</c:v>
                </c:pt>
                <c:pt idx="17">
                  <c:v>0.16588271455301828</c:v>
                </c:pt>
                <c:pt idx="18">
                  <c:v>1.2561306856024612</c:v>
                </c:pt>
                <c:pt idx="19">
                  <c:v>-0.35958722335770038</c:v>
                </c:pt>
                <c:pt idx="20">
                  <c:v>-0.97232846304564302</c:v>
                </c:pt>
                <c:pt idx="21">
                  <c:v>2.6643785511761933</c:v>
                </c:pt>
                <c:pt idx="22">
                  <c:v>0.9339570262418958</c:v>
                </c:pt>
                <c:pt idx="23">
                  <c:v>0.95021512636154304</c:v>
                </c:pt>
                <c:pt idx="24">
                  <c:v>2.1760181883770815</c:v>
                </c:pt>
                <c:pt idx="25">
                  <c:v>0.86137257689201352</c:v>
                </c:pt>
                <c:pt idx="26">
                  <c:v>-0.64902144488866742</c:v>
                </c:pt>
                <c:pt idx="27">
                  <c:v>1.6557962443848222</c:v>
                </c:pt>
                <c:pt idx="28">
                  <c:v>-1.1895050248027017</c:v>
                </c:pt>
                <c:pt idx="29">
                  <c:v>-0.58729789774049745</c:v>
                </c:pt>
                <c:pt idx="30">
                  <c:v>-0.3735443718808476</c:v>
                </c:pt>
                <c:pt idx="31">
                  <c:v>-0.1962431545163571</c:v>
                </c:pt>
                <c:pt idx="32">
                  <c:v>0.82828757468251024</c:v>
                </c:pt>
                <c:pt idx="33">
                  <c:v>1.2568732953585728</c:v>
                </c:pt>
                <c:pt idx="34">
                  <c:v>-1.488680557558212</c:v>
                </c:pt>
                <c:pt idx="35">
                  <c:v>-2.2213224048582179</c:v>
                </c:pt>
                <c:pt idx="36">
                  <c:v>-2.86171609945076E-2</c:v>
                </c:pt>
                <c:pt idx="37">
                  <c:v>-1.4622818776464992</c:v>
                </c:pt>
                <c:pt idx="38">
                  <c:v>-0.2742231457107408</c:v>
                </c:pt>
                <c:pt idx="39">
                  <c:v>1.7305852450738002</c:v>
                </c:pt>
                <c:pt idx="40">
                  <c:v>-1.4490871761079167</c:v>
                </c:pt>
                <c:pt idx="41">
                  <c:v>1.924286299482316</c:v>
                </c:pt>
                <c:pt idx="42">
                  <c:v>-1.7152486707049746</c:v>
                </c:pt>
                <c:pt idx="43">
                  <c:v>1.2745864866084362</c:v>
                </c:pt>
                <c:pt idx="44">
                  <c:v>0.3513372547481779</c:v>
                </c:pt>
                <c:pt idx="45">
                  <c:v>0.59858112635064242</c:v>
                </c:pt>
                <c:pt idx="46">
                  <c:v>0.78889584711754512</c:v>
                </c:pt>
                <c:pt idx="47">
                  <c:v>-1.3298633702875198</c:v>
                </c:pt>
                <c:pt idx="48">
                  <c:v>-1.6982741896630387</c:v>
                </c:pt>
                <c:pt idx="49">
                  <c:v>-2.5692908604633877</c:v>
                </c:pt>
                <c:pt idx="50">
                  <c:v>-1.3330340833201026</c:v>
                </c:pt>
                <c:pt idx="51">
                  <c:v>-3.6905449764715015</c:v>
                </c:pt>
                <c:pt idx="52">
                  <c:v>-1.8253379231882378</c:v>
                </c:pt>
                <c:pt idx="53">
                  <c:v>-0.57673527195323393</c:v>
                </c:pt>
                <c:pt idx="54">
                  <c:v>-1.4861882242836235</c:v>
                </c:pt>
                <c:pt idx="55">
                  <c:v>1.7480132848609713</c:v>
                </c:pt>
                <c:pt idx="56">
                  <c:v>-0.81387338361936978</c:v>
                </c:pt>
                <c:pt idx="57">
                  <c:v>1.4093885814603806</c:v>
                </c:pt>
                <c:pt idx="58">
                  <c:v>-1.229060747529116</c:v>
                </c:pt>
                <c:pt idx="59">
                  <c:v>-2.2819084354109975</c:v>
                </c:pt>
                <c:pt idx="60">
                  <c:v>-0.31138403586137325</c:v>
                </c:pt>
                <c:pt idx="61">
                  <c:v>0.20045145439060535</c:v>
                </c:pt>
                <c:pt idx="62">
                  <c:v>-1.8062868068694171</c:v>
                </c:pt>
                <c:pt idx="63">
                  <c:v>-1.0902610933312824</c:v>
                </c:pt>
                <c:pt idx="64">
                  <c:v>-6.1448456990634316E-2</c:v>
                </c:pt>
                <c:pt idx="65">
                  <c:v>-0.57094102744253805</c:v>
                </c:pt>
                <c:pt idx="66">
                  <c:v>1.1434422011140555</c:v>
                </c:pt>
                <c:pt idx="67">
                  <c:v>-0.44234060783809531</c:v>
                </c:pt>
                <c:pt idx="68">
                  <c:v>0.65178746648810115</c:v>
                </c:pt>
                <c:pt idx="69">
                  <c:v>0.50380220784963226</c:v>
                </c:pt>
                <c:pt idx="70">
                  <c:v>0.58638519026539981</c:v>
                </c:pt>
                <c:pt idx="71">
                  <c:v>9.884808331690205E-2</c:v>
                </c:pt>
                <c:pt idx="72">
                  <c:v>0.22985275849048983</c:v>
                </c:pt>
                <c:pt idx="73">
                  <c:v>1.4891685527616296</c:v>
                </c:pt>
                <c:pt idx="74">
                  <c:v>-0.77840926885625972</c:v>
                </c:pt>
                <c:pt idx="75">
                  <c:v>-0.71264771802626004</c:v>
                </c:pt>
                <c:pt idx="76">
                  <c:v>-1.2902060251772165</c:v>
                </c:pt>
                <c:pt idx="77">
                  <c:v>-2.9471406861914602</c:v>
                </c:pt>
                <c:pt idx="78">
                  <c:v>-3.7403002689461564</c:v>
                </c:pt>
                <c:pt idx="79">
                  <c:v>-1.573404235156185</c:v>
                </c:pt>
                <c:pt idx="80">
                  <c:v>-0.71447974740774811</c:v>
                </c:pt>
                <c:pt idx="81">
                  <c:v>-1.9153722585367505</c:v>
                </c:pt>
                <c:pt idx="82">
                  <c:v>-1.8559490317349412</c:v>
                </c:pt>
                <c:pt idx="83">
                  <c:v>-0.94250623542900502</c:v>
                </c:pt>
                <c:pt idx="84">
                  <c:v>-2.6655539536718149</c:v>
                </c:pt>
                <c:pt idx="85">
                  <c:v>-0.98835365195361491</c:v>
                </c:pt>
                <c:pt idx="86">
                  <c:v>-1.9111191704855375</c:v>
                </c:pt>
                <c:pt idx="87">
                  <c:v>1.0519222480757551</c:v>
                </c:pt>
                <c:pt idx="88">
                  <c:v>-1.1608537414119022E-2</c:v>
                </c:pt>
                <c:pt idx="89">
                  <c:v>-2.9450599741938306</c:v>
                </c:pt>
                <c:pt idx="90">
                  <c:v>-0.85328479262963897</c:v>
                </c:pt>
                <c:pt idx="91">
                  <c:v>-0.53077984721386207</c:v>
                </c:pt>
                <c:pt idx="92">
                  <c:v>-0.20904317362652647</c:v>
                </c:pt>
                <c:pt idx="93">
                  <c:v>-1.2314906276122812</c:v>
                </c:pt>
                <c:pt idx="94">
                  <c:v>-0.49676047175616034</c:v>
                </c:pt>
                <c:pt idx="95">
                  <c:v>-1.7306980316738194</c:v>
                </c:pt>
                <c:pt idx="96">
                  <c:v>-0.55454998112000586</c:v>
                </c:pt>
                <c:pt idx="97">
                  <c:v>7.2629400821945635E-3</c:v>
                </c:pt>
                <c:pt idx="98">
                  <c:v>-3.9897543139655594</c:v>
                </c:pt>
                <c:pt idx="99">
                  <c:v>0.99114396326368259</c:v>
                </c:pt>
                <c:pt idx="100">
                  <c:v>-1.6842439917034953</c:v>
                </c:pt>
                <c:pt idx="101">
                  <c:v>3.7103826939236355E-2</c:v>
                </c:pt>
                <c:pt idx="102">
                  <c:v>-1.6014881703166204</c:v>
                </c:pt>
                <c:pt idx="103">
                  <c:v>-3.4921130533056393</c:v>
                </c:pt>
                <c:pt idx="104">
                  <c:v>-2.922028808189431</c:v>
                </c:pt>
                <c:pt idx="105">
                  <c:v>0.35147250158369259</c:v>
                </c:pt>
                <c:pt idx="106">
                  <c:v>-0.7184894426219316</c:v>
                </c:pt>
                <c:pt idx="107">
                  <c:v>-0.84709055399911781</c:v>
                </c:pt>
                <c:pt idx="108">
                  <c:v>2.0571278884597475</c:v>
                </c:pt>
                <c:pt idx="109">
                  <c:v>-0.85806268381855821</c:v>
                </c:pt>
                <c:pt idx="110">
                  <c:v>-0.28184361219574772</c:v>
                </c:pt>
                <c:pt idx="111">
                  <c:v>-0.27060266194844312</c:v>
                </c:pt>
                <c:pt idx="112">
                  <c:v>-6.0963460495238569E-2</c:v>
                </c:pt>
                <c:pt idx="113">
                  <c:v>-2.1650983694861377</c:v>
                </c:pt>
                <c:pt idx="114">
                  <c:v>0.141141661301671</c:v>
                </c:pt>
                <c:pt idx="115">
                  <c:v>7.5395010227381112E-2</c:v>
                </c:pt>
                <c:pt idx="116">
                  <c:v>-2.5257069738440761</c:v>
                </c:pt>
                <c:pt idx="117">
                  <c:v>-0.28627843414019344</c:v>
                </c:pt>
                <c:pt idx="118">
                  <c:v>-2.8505559093666739</c:v>
                </c:pt>
                <c:pt idx="119">
                  <c:v>-0.84734770418569227</c:v>
                </c:pt>
                <c:pt idx="120">
                  <c:v>4.2922019841987714E-2</c:v>
                </c:pt>
                <c:pt idx="121">
                  <c:v>-0.49553169827530702</c:v>
                </c:pt>
                <c:pt idx="122">
                  <c:v>0.7405941977263002</c:v>
                </c:pt>
                <c:pt idx="123">
                  <c:v>2.2222598324696978</c:v>
                </c:pt>
                <c:pt idx="124">
                  <c:v>-1.4396177075542613</c:v>
                </c:pt>
                <c:pt idx="125">
                  <c:v>1.9545586429584598</c:v>
                </c:pt>
                <c:pt idx="126">
                  <c:v>-0.50312447767844504</c:v>
                </c:pt>
                <c:pt idx="127">
                  <c:v>0.53114119734962295</c:v>
                </c:pt>
                <c:pt idx="128">
                  <c:v>-1.5170326927571878</c:v>
                </c:pt>
                <c:pt idx="129">
                  <c:v>-0.29652509367941959</c:v>
                </c:pt>
                <c:pt idx="130">
                  <c:v>-0.77998135794505707</c:v>
                </c:pt>
                <c:pt idx="131">
                  <c:v>-1.9133305800052796</c:v>
                </c:pt>
                <c:pt idx="132">
                  <c:v>-0.501849291502249</c:v>
                </c:pt>
                <c:pt idx="133">
                  <c:v>-0.35105524430191382</c:v>
                </c:pt>
                <c:pt idx="134">
                  <c:v>0.84438937087866106</c:v>
                </c:pt>
                <c:pt idx="135">
                  <c:v>-6.3521349789727784E-3</c:v>
                </c:pt>
                <c:pt idx="136">
                  <c:v>1.6720669585085806</c:v>
                </c:pt>
                <c:pt idx="137">
                  <c:v>1.1797783449855384</c:v>
                </c:pt>
                <c:pt idx="138">
                  <c:v>0.47270610619074888</c:v>
                </c:pt>
                <c:pt idx="139">
                  <c:v>1.0269507044526516</c:v>
                </c:pt>
                <c:pt idx="140">
                  <c:v>-0.51251876298965771</c:v>
                </c:pt>
                <c:pt idx="141">
                  <c:v>0.27230906027575691</c:v>
                </c:pt>
                <c:pt idx="142">
                  <c:v>0.72431422170572513</c:v>
                </c:pt>
                <c:pt idx="143">
                  <c:v>-1.343264338070576</c:v>
                </c:pt>
                <c:pt idx="144">
                  <c:v>0.87810032965890539</c:v>
                </c:pt>
                <c:pt idx="145">
                  <c:v>-0.13673419133401948</c:v>
                </c:pt>
                <c:pt idx="146">
                  <c:v>0.65863223860215347</c:v>
                </c:pt>
                <c:pt idx="147">
                  <c:v>-1.194171492320879</c:v>
                </c:pt>
                <c:pt idx="148">
                  <c:v>-0.76179935454154712</c:v>
                </c:pt>
                <c:pt idx="149">
                  <c:v>0.37736626920854677</c:v>
                </c:pt>
                <c:pt idx="150">
                  <c:v>2.0544529179853441</c:v>
                </c:pt>
                <c:pt idx="151">
                  <c:v>-0.49987028932581556</c:v>
                </c:pt>
                <c:pt idx="152">
                  <c:v>-2.2079200106020984</c:v>
                </c:pt>
                <c:pt idx="153">
                  <c:v>0.81131675976883133</c:v>
                </c:pt>
                <c:pt idx="154">
                  <c:v>1.5143817414518519</c:v>
                </c:pt>
                <c:pt idx="155">
                  <c:v>-0.96122572989551891</c:v>
                </c:pt>
                <c:pt idx="156">
                  <c:v>-1.0589661233912508</c:v>
                </c:pt>
                <c:pt idx="157">
                  <c:v>2.011803609600995</c:v>
                </c:pt>
                <c:pt idx="158">
                  <c:v>-1.3218458657303256</c:v>
                </c:pt>
                <c:pt idx="159">
                  <c:v>1.363173106516105</c:v>
                </c:pt>
                <c:pt idx="160">
                  <c:v>-0.63745516905990152</c:v>
                </c:pt>
                <c:pt idx="161">
                  <c:v>2.0252559147722891</c:v>
                </c:pt>
                <c:pt idx="162">
                  <c:v>3.2607052385710529</c:v>
                </c:pt>
                <c:pt idx="163">
                  <c:v>-1.3456329226964678</c:v>
                </c:pt>
                <c:pt idx="164">
                  <c:v>0.9280345223814126</c:v>
                </c:pt>
                <c:pt idx="165">
                  <c:v>1.4809866566067875</c:v>
                </c:pt>
                <c:pt idx="166">
                  <c:v>-0.75020148077722593</c:v>
                </c:pt>
                <c:pt idx="167">
                  <c:v>0.79615941668529677</c:v>
                </c:pt>
                <c:pt idx="168">
                  <c:v>2.5279079365918311</c:v>
                </c:pt>
                <c:pt idx="169">
                  <c:v>1.0100124078328883</c:v>
                </c:pt>
                <c:pt idx="170">
                  <c:v>0.24005745690761823</c:v>
                </c:pt>
                <c:pt idx="171">
                  <c:v>0.79291058077538612</c:v>
                </c:pt>
                <c:pt idx="172">
                  <c:v>2.0511715479009167</c:v>
                </c:pt>
                <c:pt idx="173">
                  <c:v>-0.83101482319342201</c:v>
                </c:pt>
                <c:pt idx="174">
                  <c:v>0.60629051192977668</c:v>
                </c:pt>
                <c:pt idx="175">
                  <c:v>2.2079949002410175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7-48F2-993C-F6AA84237805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7-48F2-993C-F6AA8423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710928"/>
        <c:axId val="1931714960"/>
      </c:scatterChart>
      <c:valAx>
        <c:axId val="193171092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714960"/>
        <c:crossesAt val="0"/>
        <c:crossBetween val="midCat"/>
        <c:majorUnit val="10"/>
      </c:valAx>
      <c:valAx>
        <c:axId val="1931714960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71092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'6986'!$L$1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'6986'!$A$2:$A$141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'6986'!$M$2:$M$177</c:f>
              <c:numCache>
                <c:formatCode>0.00</c:formatCode>
                <c:ptCount val="176"/>
                <c:pt idx="4">
                  <c:v>1.3381833010188695</c:v>
                </c:pt>
                <c:pt idx="5">
                  <c:v>1.3103871968435423</c:v>
                </c:pt>
                <c:pt idx="6">
                  <c:v>1.3422827622714713</c:v>
                </c:pt>
                <c:pt idx="7">
                  <c:v>1.3352792067392136</c:v>
                </c:pt>
                <c:pt idx="8">
                  <c:v>1.3081889713510231</c:v>
                </c:pt>
                <c:pt idx="9">
                  <c:v>1.3376647667262953</c:v>
                </c:pt>
                <c:pt idx="10">
                  <c:v>1.3181933700740252</c:v>
                </c:pt>
                <c:pt idx="11">
                  <c:v>1.3081987517394957</c:v>
                </c:pt>
                <c:pt idx="12">
                  <c:v>1.3248243539272295</c:v>
                </c:pt>
                <c:pt idx="13">
                  <c:v>1.3036080466930178</c:v>
                </c:pt>
                <c:pt idx="14">
                  <c:v>1.3290278693995154</c:v>
                </c:pt>
                <c:pt idx="15">
                  <c:v>1.2996710393048956</c:v>
                </c:pt>
                <c:pt idx="16">
                  <c:v>1.2792521129919718</c:v>
                </c:pt>
                <c:pt idx="17">
                  <c:v>1.2846536075000756</c:v>
                </c:pt>
                <c:pt idx="18">
                  <c:v>1.2986363224836757</c:v>
                </c:pt>
                <c:pt idx="19">
                  <c:v>1.2779143183022401</c:v>
                </c:pt>
                <c:pt idx="20">
                  <c:v>1.2700557518652789</c:v>
                </c:pt>
                <c:pt idx="21">
                  <c:v>1.3166974691709072</c:v>
                </c:pt>
                <c:pt idx="22">
                  <c:v>1.2945043611559</c:v>
                </c:pt>
                <c:pt idx="23">
                  <c:v>1.2947128755362836</c:v>
                </c:pt>
                <c:pt idx="24">
                  <c:v>1.3104341199662906</c:v>
                </c:pt>
                <c:pt idx="25">
                  <c:v>1.2935734466351199</c:v>
                </c:pt>
                <c:pt idx="26">
                  <c:v>1.2742022488156333</c:v>
                </c:pt>
                <c:pt idx="27">
                  <c:v>1.3037621376611492</c:v>
                </c:pt>
                <c:pt idx="28">
                  <c:v>1.2672704057377882</c:v>
                </c:pt>
                <c:pt idx="29">
                  <c:v>1.2749938694289868</c:v>
                </c:pt>
                <c:pt idx="30">
                  <c:v>1.2777353142270524</c:v>
                </c:pt>
                <c:pt idx="31">
                  <c:v>1.2800092486479224</c:v>
                </c:pt>
                <c:pt idx="32">
                  <c:v>1.293149122840523</c:v>
                </c:pt>
                <c:pt idx="33">
                  <c:v>1.2986458466477553</c:v>
                </c:pt>
                <c:pt idx="34">
                  <c:v>1.2634334013904558</c:v>
                </c:pt>
                <c:pt idx="35">
                  <c:v>1.2540370783447974</c:v>
                </c:pt>
                <c:pt idx="36">
                  <c:v>1.2821590957960007</c:v>
                </c:pt>
                <c:pt idx="37">
                  <c:v>1.2637719713552258</c:v>
                </c:pt>
                <c:pt idx="38">
                  <c:v>1.2790091348937596</c:v>
                </c:pt>
                <c:pt idx="39">
                  <c:v>1.3047213261286459</c:v>
                </c:pt>
                <c:pt idx="40">
                  <c:v>1.2639411968486978</c:v>
                </c:pt>
                <c:pt idx="41">
                  <c:v>1.307205592742974</c:v>
                </c:pt>
                <c:pt idx="42">
                  <c:v>1.2605276061634729</c:v>
                </c:pt>
                <c:pt idx="43">
                  <c:v>1.2988730229519299</c:v>
                </c:pt>
                <c:pt idx="44">
                  <c:v>1.2870321104157632</c:v>
                </c:pt>
                <c:pt idx="45">
                  <c:v>1.2902030776451094</c:v>
                </c:pt>
                <c:pt idx="46">
                  <c:v>1.292643913646029</c:v>
                </c:pt>
                <c:pt idx="47">
                  <c:v>1.2654702732976473</c:v>
                </c:pt>
                <c:pt idx="48">
                  <c:v>1.2607453083162918</c:v>
                </c:pt>
                <c:pt idx="49">
                  <c:v>1.2495742920180068</c:v>
                </c:pt>
                <c:pt idx="50">
                  <c:v>1.2654296080748662</c:v>
                </c:pt>
                <c:pt idx="51">
                  <c:v>1.2351939151270153</c:v>
                </c:pt>
                <c:pt idx="52">
                  <c:v>1.2591156827468677</c:v>
                </c:pt>
                <c:pt idx="53">
                  <c:v>1.2751293378634931</c:v>
                </c:pt>
                <c:pt idx="54">
                  <c:v>1.263465366215659</c:v>
                </c:pt>
                <c:pt idx="55">
                  <c:v>1.3049448452908345</c:v>
                </c:pt>
                <c:pt idx="56">
                  <c:v>1.272087979644789</c:v>
                </c:pt>
                <c:pt idx="57">
                  <c:v>1.3006018950265026</c:v>
                </c:pt>
                <c:pt idx="58">
                  <c:v>1.2667630932625158</c:v>
                </c:pt>
                <c:pt idx="59">
                  <c:v>1.2532600466788804</c:v>
                </c:pt>
                <c:pt idx="60">
                  <c:v>1.2785325367717626</c:v>
                </c:pt>
                <c:pt idx="61">
                  <c:v>1.2850969606172806</c:v>
                </c:pt>
                <c:pt idx="62">
                  <c:v>1.2593600182894957</c:v>
                </c:pt>
                <c:pt idx="63">
                  <c:v>1.2685432350797965</c:v>
                </c:pt>
                <c:pt idx="64">
                  <c:v>1.2817380258498543</c:v>
                </c:pt>
                <c:pt idx="65">
                  <c:v>1.2752036505627045</c:v>
                </c:pt>
                <c:pt idx="66">
                  <c:v>1.2971910632377277</c:v>
                </c:pt>
                <c:pt idx="67">
                  <c:v>1.2768529845324521</c:v>
                </c:pt>
                <c:pt idx="68">
                  <c:v>1.2908854628539959</c:v>
                </c:pt>
                <c:pt idx="69">
                  <c:v>1.2889875132606348</c:v>
                </c:pt>
                <c:pt idx="70">
                  <c:v>1.2900466615794377</c:v>
                </c:pt>
                <c:pt idx="71">
                  <c:v>1.2837938708461261</c:v>
                </c:pt>
                <c:pt idx="72">
                  <c:v>1.2854740400215001</c:v>
                </c:pt>
                <c:pt idx="73">
                  <c:v>1.3016250939956613</c:v>
                </c:pt>
                <c:pt idx="74">
                  <c:v>1.2725428161792711</c:v>
                </c:pt>
                <c:pt idx="75">
                  <c:v>1.2733862252445045</c:v>
                </c:pt>
                <c:pt idx="76">
                  <c:v>1.2659788891065351</c:v>
                </c:pt>
                <c:pt idx="77">
                  <c:v>1.2447282693148662</c:v>
                </c:pt>
                <c:pt idx="78">
                  <c:v>1.2345557905057614</c:v>
                </c:pt>
                <c:pt idx="79">
                  <c:v>1.2623467980968266</c:v>
                </c:pt>
                <c:pt idx="80">
                  <c:v>1.2733627289891909</c:v>
                </c:pt>
                <c:pt idx="81">
                  <c:v>1.2579609688805311</c:v>
                </c:pt>
                <c:pt idx="82">
                  <c:v>1.2587230872846367</c:v>
                </c:pt>
                <c:pt idx="83">
                  <c:v>1.270438229723539</c:v>
                </c:pt>
                <c:pt idx="84">
                  <c:v>1.2483396927052675</c:v>
                </c:pt>
                <c:pt idx="85">
                  <c:v>1.2698502246320176</c:v>
                </c:pt>
                <c:pt idx="86">
                  <c:v>1.2580155158456248</c:v>
                </c:pt>
                <c:pt idx="87">
                  <c:v>1.2960172959365006</c:v>
                </c:pt>
                <c:pt idx="88">
                  <c:v>1.2823772358357928</c:v>
                </c:pt>
                <c:pt idx="89">
                  <c:v>1.2447549549896837</c:v>
                </c:pt>
                <c:pt idx="90">
                  <c:v>1.2715825180306186</c:v>
                </c:pt>
                <c:pt idx="91">
                  <c:v>1.2757187281885789</c:v>
                </c:pt>
                <c:pt idx="92">
                  <c:v>1.2798450850596794</c:v>
                </c:pt>
                <c:pt idx="93">
                  <c:v>1.2667319294158044</c:v>
                </c:pt>
                <c:pt idx="94">
                  <c:v>1.2761550355641269</c:v>
                </c:pt>
                <c:pt idx="95">
                  <c:v>1.2603294640739278</c:v>
                </c:pt>
                <c:pt idx="96">
                  <c:v>1.2754138700128634</c:v>
                </c:pt>
                <c:pt idx="97">
                  <c:v>1.2826192674636034</c:v>
                </c:pt>
                <c:pt idx="98">
                  <c:v>1.2313564772250818</c:v>
                </c:pt>
                <c:pt idx="99">
                  <c:v>1.2952377985594945</c:v>
                </c:pt>
                <c:pt idx="100">
                  <c:v>1.2609252492695806</c:v>
                </c:pt>
                <c:pt idx="101">
                  <c:v>1.2830019846314953</c:v>
                </c:pt>
                <c:pt idx="102">
                  <c:v>1.2619866142933307</c:v>
                </c:pt>
                <c:pt idx="103">
                  <c:v>1.2377388563687817</c:v>
                </c:pt>
                <c:pt idx="104">
                  <c:v>1.245050335709053</c:v>
                </c:pt>
                <c:pt idx="105">
                  <c:v>1.2870338449917529</c:v>
                </c:pt>
                <c:pt idx="106">
                  <c:v>1.2733113036008024</c:v>
                </c:pt>
                <c:pt idx="107">
                  <c:v>1.2716619607588886</c:v>
                </c:pt>
                <c:pt idx="108">
                  <c:v>1.3089093208176541</c:v>
                </c:pt>
                <c:pt idx="109">
                  <c:v>1.2715212403282139</c:v>
                </c:pt>
                <c:pt idx="110">
                  <c:v>1.2789114004207485</c:v>
                </c:pt>
                <c:pt idx="111">
                  <c:v>1.279055568543622</c:v>
                </c:pt>
                <c:pt idx="112">
                  <c:v>1.2817442460565809</c:v>
                </c:pt>
                <c:pt idx="113">
                  <c:v>1.2547581662832403</c:v>
                </c:pt>
                <c:pt idx="114">
                  <c:v>1.2843362970301697</c:v>
                </c:pt>
                <c:pt idx="115">
                  <c:v>1.2834930790581949</c:v>
                </c:pt>
                <c:pt idx="116">
                  <c:v>1.250133266747296</c:v>
                </c:pt>
                <c:pt idx="117">
                  <c:v>1.2788545226710082</c:v>
                </c:pt>
                <c:pt idx="118">
                  <c:v>1.2459669943040039</c:v>
                </c:pt>
                <c:pt idx="119">
                  <c:v>1.2716586627405824</c:v>
                </c:pt>
                <c:pt idx="120">
                  <c:v>1.2830766044750896</c:v>
                </c:pt>
                <c:pt idx="121">
                  <c:v>1.2761707949049543</c:v>
                </c:pt>
                <c:pt idx="122">
                  <c:v>1.2920244323769876</c:v>
                </c:pt>
                <c:pt idx="123">
                  <c:v>1.3110271811293375</c:v>
                </c:pt>
                <c:pt idx="124">
                  <c:v>1.2640626452561683</c:v>
                </c:pt>
                <c:pt idx="125">
                  <c:v>1.3075938434546952</c:v>
                </c:pt>
                <c:pt idx="126">
                  <c:v>1.2760734155259996</c:v>
                </c:pt>
                <c:pt idx="127">
                  <c:v>1.2893381429414679</c:v>
                </c:pt>
                <c:pt idx="128">
                  <c:v>1.2630697778514162</c:v>
                </c:pt>
                <c:pt idx="129">
                  <c:v>1.2787231065861582</c:v>
                </c:pt>
                <c:pt idx="130">
                  <c:v>1.2725226537261034</c:v>
                </c:pt>
                <c:pt idx="131">
                  <c:v>1.2579871539409502</c:v>
                </c:pt>
                <c:pt idx="132">
                  <c:v>1.2760897701217671</c:v>
                </c:pt>
                <c:pt idx="133">
                  <c:v>1.2780237431620436</c:v>
                </c:pt>
                <c:pt idx="134">
                  <c:v>1.2933556325822637</c:v>
                </c:pt>
                <c:pt idx="135">
                  <c:v>1.2824446505699096</c:v>
                </c:pt>
                <c:pt idx="136">
                  <c:v>1.3039708138194301</c:v>
                </c:pt>
                <c:pt idx="137">
                  <c:v>1.2976570837732844</c:v>
                </c:pt>
                <c:pt idx="138">
                  <c:v>1.2885886976350678</c:v>
                </c:pt>
                <c:pt idx="139">
                  <c:v>1.2956970293673766</c:v>
                </c:pt>
                <c:pt idx="140">
                  <c:v>1.2759529313632501</c:v>
                </c:pt>
                <c:pt idx="141">
                  <c:v>1.286018553180786</c:v>
                </c:pt>
                <c:pt idx="142">
                  <c:v>1.291815637432461</c:v>
                </c:pt>
                <c:pt idx="143">
                  <c:v>1.2652984023857166</c:v>
                </c:pt>
                <c:pt idx="144">
                  <c:v>1.29378798443337</c:v>
                </c:pt>
                <c:pt idx="145">
                  <c:v>1.2807724666435012</c:v>
                </c:pt>
                <c:pt idx="146">
                  <c:v>1.2909732488441008</c:v>
                </c:pt>
                <c:pt idx="147">
                  <c:v>1.2672105570730627</c:v>
                </c:pt>
                <c:pt idx="148">
                  <c:v>1.2727558426685945</c:v>
                </c:pt>
                <c:pt idx="149">
                  <c:v>1.2873659393245691</c:v>
                </c:pt>
                <c:pt idx="150">
                  <c:v>1.3088750136226615</c:v>
                </c:pt>
                <c:pt idx="151">
                  <c:v>1.2761151513415627</c:v>
                </c:pt>
                <c:pt idx="152">
                  <c:v>1.2542089675516177</c:v>
                </c:pt>
                <c:pt idx="153">
                  <c:v>1.2929314677067565</c:v>
                </c:pt>
                <c:pt idx="154">
                  <c:v>1.3019484597258848</c:v>
                </c:pt>
                <c:pt idx="155">
                  <c:v>1.270198147317781</c:v>
                </c:pt>
                <c:pt idx="156">
                  <c:v>1.2689446012430103</c:v>
                </c:pt>
                <c:pt idx="157">
                  <c:v>1.3083280251033322</c:v>
                </c:pt>
                <c:pt idx="158">
                  <c:v>1.265573099887634</c:v>
                </c:pt>
                <c:pt idx="159">
                  <c:v>1.3000091694896181</c:v>
                </c:pt>
                <c:pt idx="160">
                  <c:v>1.2743505893240588</c:v>
                </c:pt>
                <c:pt idx="161">
                  <c:v>1.3085005544306756</c:v>
                </c:pt>
                <c:pt idx="162">
                  <c:v>1.3243455146874978</c:v>
                </c:pt>
                <c:pt idx="163">
                  <c:v>1.265268024669254</c:v>
                </c:pt>
                <c:pt idx="164">
                  <c:v>1.2944284034970284</c:v>
                </c:pt>
                <c:pt idx="165">
                  <c:v>1.3015201590404983</c:v>
                </c:pt>
                <c:pt idx="166">
                  <c:v>1.2729045884287964</c:v>
                </c:pt>
                <c:pt idx="167">
                  <c:v>1.2927370708228607</c:v>
                </c:pt>
                <c:pt idx="168">
                  <c:v>1.3149471978949763</c:v>
                </c:pt>
                <c:pt idx="169">
                  <c:v>1.2954797912892229</c:v>
                </c:pt>
                <c:pt idx="170">
                  <c:v>1.2856049179439997</c:v>
                </c:pt>
                <c:pt idx="171">
                  <c:v>1.2926954036537734</c:v>
                </c:pt>
                <c:pt idx="172">
                  <c:v>1.3088329291942886</c:v>
                </c:pt>
                <c:pt idx="173">
                  <c:v>1.2718681362051889</c:v>
                </c:pt>
                <c:pt idx="174">
                  <c:v>1.2903019525287269</c:v>
                </c:pt>
                <c:pt idx="175">
                  <c:v>1.3108442296477383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67D-A1F8-AF88AE44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735392"/>
        <c:axId val="1931739424"/>
      </c:scatterChart>
      <c:valAx>
        <c:axId val="193173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739424"/>
        <c:crossesAt val="0"/>
        <c:crossBetween val="midCat"/>
        <c:majorUnit val="10"/>
      </c:valAx>
      <c:valAx>
        <c:axId val="193173942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73539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'6987'!$L$1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'6987'!$A$2:$A$141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'6987'!$L$2:$L$141</c:f>
              <c:numCache>
                <c:formatCode>0.00</c:formatCode>
                <c:ptCount val="140"/>
                <c:pt idx="0">
                  <c:v>1.3180183345469971</c:v>
                </c:pt>
                <c:pt idx="1">
                  <c:v>1.3274841179960777</c:v>
                </c:pt>
                <c:pt idx="2">
                  <c:v>1.339150937348037</c:v>
                </c:pt>
                <c:pt idx="3">
                  <c:v>1.3345942015921173</c:v>
                </c:pt>
                <c:pt idx="4">
                  <c:v>1.3494472506230279</c:v>
                </c:pt>
                <c:pt idx="5">
                  <c:v>1.3743812374045121</c:v>
                </c:pt>
                <c:pt idx="6">
                  <c:v>1.354344438184067</c:v>
                </c:pt>
                <c:pt idx="7">
                  <c:v>1.3405961805027076</c:v>
                </c:pt>
                <c:pt idx="8">
                  <c:v>1.3324130063089406</c:v>
                </c:pt>
                <c:pt idx="9">
                  <c:v>1.3289060823626035</c:v>
                </c:pt>
                <c:pt idx="10">
                  <c:v>1.3058411587524541</c:v>
                </c:pt>
                <c:pt idx="11">
                  <c:v>1.3196347923688085</c:v>
                </c:pt>
                <c:pt idx="12">
                  <c:v>1.3040078081718369</c:v>
                </c:pt>
                <c:pt idx="13">
                  <c:v>1.3017890468513253</c:v>
                </c:pt>
                <c:pt idx="14">
                  <c:v>1.3224323224965302</c:v>
                </c:pt>
                <c:pt idx="15">
                  <c:v>1.3414351411654384</c:v>
                </c:pt>
                <c:pt idx="16">
                  <c:v>1.3262317859469839</c:v>
                </c:pt>
                <c:pt idx="17">
                  <c:v>1.3118587560243737</c:v>
                </c:pt>
                <c:pt idx="18">
                  <c:v>1.3131803055960314</c:v>
                </c:pt>
                <c:pt idx="19">
                  <c:v>1.2707706520769357</c:v>
                </c:pt>
                <c:pt idx="20">
                  <c:v>1.2963066363651401</c:v>
                </c:pt>
                <c:pt idx="21">
                  <c:v>1.2931732156281541</c:v>
                </c:pt>
                <c:pt idx="22">
                  <c:v>1.3179325233710335</c:v>
                </c:pt>
                <c:pt idx="23">
                  <c:v>1.3036015470304116</c:v>
                </c:pt>
                <c:pt idx="24">
                  <c:v>1.2999461743949678</c:v>
                </c:pt>
                <c:pt idx="25">
                  <c:v>1.2895349244284864</c:v>
                </c:pt>
                <c:pt idx="26">
                  <c:v>1.2802670914027467</c:v>
                </c:pt>
                <c:pt idx="27">
                  <c:v>1.2988618263155822</c:v>
                </c:pt>
                <c:pt idx="28">
                  <c:v>1.2880988900384129</c:v>
                </c:pt>
                <c:pt idx="29">
                  <c:v>1.2648341644705241</c:v>
                </c:pt>
                <c:pt idx="30">
                  <c:v>1.2631728294238307</c:v>
                </c:pt>
                <c:pt idx="31">
                  <c:v>1.298148279609779</c:v>
                </c:pt>
                <c:pt idx="32">
                  <c:v>1.2747101786273562</c:v>
                </c:pt>
                <c:pt idx="33">
                  <c:v>1.2676422519588462</c:v>
                </c:pt>
                <c:pt idx="34">
                  <c:v>1.2844933801607845</c:v>
                </c:pt>
                <c:pt idx="35">
                  <c:v>1.2860873375669546</c:v>
                </c:pt>
                <c:pt idx="36">
                  <c:v>1.2653524993911403</c:v>
                </c:pt>
                <c:pt idx="37">
                  <c:v>1.2757409036562535</c:v>
                </c:pt>
                <c:pt idx="38">
                  <c:v>1.3045279833404935</c:v>
                </c:pt>
                <c:pt idx="39">
                  <c:v>1.2652436340079942</c:v>
                </c:pt>
                <c:pt idx="40">
                  <c:v>1.2683340943085892</c:v>
                </c:pt>
                <c:pt idx="41">
                  <c:v>1.2734586876186389</c:v>
                </c:pt>
                <c:pt idx="42">
                  <c:v>1.2769966389163812</c:v>
                </c:pt>
                <c:pt idx="43">
                  <c:v>1.2495256859527666</c:v>
                </c:pt>
                <c:pt idx="44">
                  <c:v>1.2398215984542904</c:v>
                </c:pt>
                <c:pt idx="45">
                  <c:v>1.2820399251625327</c:v>
                </c:pt>
                <c:pt idx="46">
                  <c:v>1.2471485350218636</c:v>
                </c:pt>
                <c:pt idx="47">
                  <c:v>1.2433130588380754</c:v>
                </c:pt>
                <c:pt idx="48">
                  <c:v>1.2741954118131953</c:v>
                </c:pt>
                <c:pt idx="49">
                  <c:v>1.2634057882921141</c:v>
                </c:pt>
                <c:pt idx="50">
                  <c:v>1.2543856095851524</c:v>
                </c:pt>
                <c:pt idx="51">
                  <c:v>1.269622693931135</c:v>
                </c:pt>
                <c:pt idx="52">
                  <c:v>1.2890079302771711</c:v>
                </c:pt>
                <c:pt idx="53">
                  <c:v>1.2628146016151733</c:v>
                </c:pt>
                <c:pt idx="54">
                  <c:v>1.243092011330672</c:v>
                </c:pt>
                <c:pt idx="55">
                  <c:v>1.2546185530695149</c:v>
                </c:pt>
                <c:pt idx="56">
                  <c:v>1.279447338398674</c:v>
                </c:pt>
                <c:pt idx="57">
                  <c:v>1.282636288059003</c:v>
                </c:pt>
                <c:pt idx="58">
                  <c:v>1.2368489002191194</c:v>
                </c:pt>
                <c:pt idx="59">
                  <c:v>1.2430759218558907</c:v>
                </c:pt>
                <c:pt idx="60">
                  <c:v>1.2642570641405286</c:v>
                </c:pt>
                <c:pt idx="61">
                  <c:v>1.2899075939493527</c:v>
                </c:pt>
                <c:pt idx="62">
                  <c:v>1.2727090948443589</c:v>
                </c:pt>
                <c:pt idx="63">
                  <c:v>1.2508332065274823</c:v>
                </c:pt>
                <c:pt idx="64">
                  <c:v>1.2697432246479108</c:v>
                </c:pt>
                <c:pt idx="65">
                  <c:v>1.2608863553745608</c:v>
                </c:pt>
                <c:pt idx="66">
                  <c:v>1.247204616826505</c:v>
                </c:pt>
                <c:pt idx="67">
                  <c:v>1.2447619604236184</c:v>
                </c:pt>
                <c:pt idx="68">
                  <c:v>1.2481470347927941</c:v>
                </c:pt>
                <c:pt idx="69">
                  <c:v>1.2775015210283895</c:v>
                </c:pt>
                <c:pt idx="70">
                  <c:v>1.2280789929941704</c:v>
                </c:pt>
                <c:pt idx="71">
                  <c:v>1.2375415929741616</c:v>
                </c:pt>
                <c:pt idx="72">
                  <c:v>1.2644859299670543</c:v>
                </c:pt>
                <c:pt idx="73">
                  <c:v>1.2247027171612639</c:v>
                </c:pt>
                <c:pt idx="74">
                  <c:v>1.2335547697640226</c:v>
                </c:pt>
                <c:pt idx="75">
                  <c:v>1.2583648652175057</c:v>
                </c:pt>
                <c:pt idx="76">
                  <c:v>1.2122107518584904</c:v>
                </c:pt>
                <c:pt idx="77">
                  <c:v>1.2454980395016748</c:v>
                </c:pt>
                <c:pt idx="78">
                  <c:v>1.250444217400585</c:v>
                </c:pt>
                <c:pt idx="79">
                  <c:v>1.2193590045225162</c:v>
                </c:pt>
                <c:pt idx="80">
                  <c:v>1.2415023427191136</c:v>
                </c:pt>
                <c:pt idx="81">
                  <c:v>1.2454319528420315</c:v>
                </c:pt>
                <c:pt idx="82">
                  <c:v>1.2338755035745899</c:v>
                </c:pt>
                <c:pt idx="83">
                  <c:v>1.2427374511169531</c:v>
                </c:pt>
                <c:pt idx="84">
                  <c:v>1.2351533612418504</c:v>
                </c:pt>
                <c:pt idx="85">
                  <c:v>1.2669702645903231</c:v>
                </c:pt>
                <c:pt idx="86">
                  <c:v>1.2321923339588612</c:v>
                </c:pt>
                <c:pt idx="87">
                  <c:v>1.2397909790100108</c:v>
                </c:pt>
                <c:pt idx="88">
                  <c:v>1.260008675239574</c:v>
                </c:pt>
                <c:pt idx="89">
                  <c:v>1.2341806668569162</c:v>
                </c:pt>
                <c:pt idx="90">
                  <c:v>1.2213998295068806</c:v>
                </c:pt>
                <c:pt idx="91">
                  <c:v>1.2457468278484762</c:v>
                </c:pt>
                <c:pt idx="92">
                  <c:v>1.256298218472347</c:v>
                </c:pt>
                <c:pt idx="93">
                  <c:v>1.2164885642623222</c:v>
                </c:pt>
                <c:pt idx="94">
                  <c:v>1.2326038967376045</c:v>
                </c:pt>
                <c:pt idx="95">
                  <c:v>1.2488465933047896</c:v>
                </c:pt>
                <c:pt idx="96">
                  <c:v>1.2219403906318258</c:v>
                </c:pt>
                <c:pt idx="97">
                  <c:v>1.2393973047019253</c:v>
                </c:pt>
                <c:pt idx="98">
                  <c:v>1.2236362535054415</c:v>
                </c:pt>
                <c:pt idx="99">
                  <c:v>1.2155713718941759</c:v>
                </c:pt>
                <c:pt idx="100">
                  <c:v>1.235805230309841</c:v>
                </c:pt>
                <c:pt idx="101">
                  <c:v>1.2645772552910408</c:v>
                </c:pt>
                <c:pt idx="102">
                  <c:v>1.2361854874301186</c:v>
                </c:pt>
                <c:pt idx="103">
                  <c:v>1.2152633551625209</c:v>
                </c:pt>
                <c:pt idx="104">
                  <c:v>1.2330780297787021</c:v>
                </c:pt>
                <c:pt idx="105">
                  <c:v>1.2437762153967602</c:v>
                </c:pt>
                <c:pt idx="106">
                  <c:v>1.1963182261813172</c:v>
                </c:pt>
                <c:pt idx="107">
                  <c:v>1.2479911431676767</c:v>
                </c:pt>
                <c:pt idx="108">
                  <c:v>1.2045116394941233</c:v>
                </c:pt>
                <c:pt idx="109">
                  <c:v>1.2247203290416351</c:v>
                </c:pt>
                <c:pt idx="110">
                  <c:v>1.2579903681117302</c:v>
                </c:pt>
                <c:pt idx="111">
                  <c:v>1.2078012163428069</c:v>
                </c:pt>
                <c:pt idx="112">
                  <c:v>1.2404095300390952</c:v>
                </c:pt>
                <c:pt idx="113">
                  <c:v>1.2373111035043409</c:v>
                </c:pt>
                <c:pt idx="114">
                  <c:v>1.2207130512809308</c:v>
                </c:pt>
                <c:pt idx="115">
                  <c:v>1.2028188904882831</c:v>
                </c:pt>
                <c:pt idx="116">
                  <c:v>1.2427734130835741</c:v>
                </c:pt>
                <c:pt idx="117">
                  <c:v>1.2354521794029241</c:v>
                </c:pt>
                <c:pt idx="118">
                  <c:v>1.1921355410104668</c:v>
                </c:pt>
                <c:pt idx="119">
                  <c:v>1.220950450378552</c:v>
                </c:pt>
                <c:pt idx="120">
                  <c:v>1.2277132100003887</c:v>
                </c:pt>
                <c:pt idx="121">
                  <c:v>1.2044878124150269</c:v>
                </c:pt>
                <c:pt idx="122">
                  <c:v>1.2084279552926223</c:v>
                </c:pt>
                <c:pt idx="123">
                  <c:v>1.2460182833981348</c:v>
                </c:pt>
                <c:pt idx="124">
                  <c:v>1.2258189153525194</c:v>
                </c:pt>
                <c:pt idx="125">
                  <c:v>1.2054681220532972</c:v>
                </c:pt>
                <c:pt idx="126">
                  <c:v>1.2291854619053504</c:v>
                </c:pt>
                <c:pt idx="127">
                  <c:v>1.2417269406521381</c:v>
                </c:pt>
                <c:pt idx="128">
                  <c:v>1.2191776597820791</c:v>
                </c:pt>
                <c:pt idx="129">
                  <c:v>1.2322136829325616</c:v>
                </c:pt>
                <c:pt idx="130">
                  <c:v>1.2350232126673173</c:v>
                </c:pt>
                <c:pt idx="131">
                  <c:v>1.2422762272448045</c:v>
                </c:pt>
                <c:pt idx="132">
                  <c:v>1.2430087388380415</c:v>
                </c:pt>
                <c:pt idx="133">
                  <c:v>1.2182836280319358</c:v>
                </c:pt>
                <c:pt idx="134">
                  <c:v>1.2224772802146153</c:v>
                </c:pt>
                <c:pt idx="135">
                  <c:v>1.2337847171979888</c:v>
                </c:pt>
                <c:pt idx="136">
                  <c:v>1.2028651547292906</c:v>
                </c:pt>
                <c:pt idx="137">
                  <c:v>1.2094735928952409</c:v>
                </c:pt>
                <c:pt idx="138">
                  <c:v>1.2154611347700739</c:v>
                </c:pt>
                <c:pt idx="139">
                  <c:v>1.2131620710972695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743520"/>
        <c:axId val="1917747552"/>
      </c:scatterChart>
      <c:valAx>
        <c:axId val="191774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747552"/>
        <c:crossesAt val="0"/>
        <c:crossBetween val="midCat"/>
        <c:majorUnit val="10"/>
      </c:valAx>
      <c:valAx>
        <c:axId val="19177475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7435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'6987'!$A$2:$A$179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</c:numCache>
            </c:numRef>
          </c:xVal>
          <c:yVal>
            <c:numRef>
              <c:f>'6987'!$P$2:$P$177</c:f>
              <c:numCache>
                <c:formatCode>General</c:formatCode>
                <c:ptCount val="176"/>
                <c:pt idx="4">
                  <c:v>4.4906511845986401</c:v>
                </c:pt>
                <c:pt idx="5">
                  <c:v>6.4587663091596008</c:v>
                </c:pt>
                <c:pt idx="6">
                  <c:v>4.9515653619221469</c:v>
                </c:pt>
                <c:pt idx="7">
                  <c:v>3.9303392312693828</c:v>
                </c:pt>
                <c:pt idx="8">
                  <c:v>3.3391795016019197</c:v>
                </c:pt>
                <c:pt idx="9">
                  <c:v>3.1093976593466888</c:v>
                </c:pt>
                <c:pt idx="10">
                  <c:v>1.3681850282019801</c:v>
                </c:pt>
                <c:pt idx="11">
                  <c:v>2.4753801679838325</c:v>
                </c:pt>
                <c:pt idx="12">
                  <c:v>1.308967149693822</c:v>
                </c:pt>
                <c:pt idx="13">
                  <c:v>1.1787337626608119</c:v>
                </c:pt>
                <c:pt idx="14">
                  <c:v>2.8152652371001992</c:v>
                </c:pt>
                <c:pt idx="15">
                  <c:v>4.3250231547115199</c:v>
                </c:pt>
                <c:pt idx="16">
                  <c:v>3.1913479364114163</c:v>
                </c:pt>
                <c:pt idx="17">
                  <c:v>2.1218397719258695</c:v>
                </c:pt>
                <c:pt idx="18">
                  <c:v>2.265199542508356</c:v>
                </c:pt>
                <c:pt idx="19">
                  <c:v>-0.97096251545481516</c:v>
                </c:pt>
                <c:pt idx="20">
                  <c:v>1.0436746247586517</c:v>
                </c:pt>
                <c:pt idx="21">
                  <c:v>0.84275689233397244</c:v>
                </c:pt>
                <c:pt idx="22">
                  <c:v>2.7973729228332136</c:v>
                </c:pt>
                <c:pt idx="23">
                  <c:v>1.7311146345974056</c:v>
                </c:pt>
                <c:pt idx="24">
                  <c:v>1.4898607643667658</c:v>
                </c:pt>
                <c:pt idx="25">
                  <c:v>0.72651664055135645</c:v>
                </c:pt>
                <c:pt idx="26">
                  <c:v>5.1535109970500557E-2</c:v>
                </c:pt>
                <c:pt idx="27">
                  <c:v>1.5297565533014359</c:v>
                </c:pt>
                <c:pt idx="28">
                  <c:v>0.73923431683944696</c:v>
                </c:pt>
                <c:pt idx="29">
                  <c:v>-1.0174188928817158</c:v>
                </c:pt>
                <c:pt idx="30">
                  <c:v>-1.104574703103864</c:v>
                </c:pt>
                <c:pt idx="31">
                  <c:v>1.6395388474666504</c:v>
                </c:pt>
                <c:pt idx="32">
                  <c:v>-0.13051271300958345</c:v>
                </c:pt>
                <c:pt idx="33">
                  <c:v>-0.63548676541553384</c:v>
                </c:pt>
                <c:pt idx="34">
                  <c:v>0.70798976985405748</c:v>
                </c:pt>
                <c:pt idx="35">
                  <c:v>0.8724010587561094</c:v>
                </c:pt>
                <c:pt idx="36">
                  <c:v>-0.68874393118124411</c:v>
                </c:pt>
                <c:pt idx="37">
                  <c:v>0.1552970735579044</c:v>
                </c:pt>
                <c:pt idx="38">
                  <c:v>2.4211769667956946</c:v>
                </c:pt>
                <c:pt idx="39">
                  <c:v>-0.57346340932557827</c:v>
                </c:pt>
                <c:pt idx="40">
                  <c:v>-0.29340325094935982</c:v>
                </c:pt>
                <c:pt idx="41">
                  <c:v>0.14385351812495387</c:v>
                </c:pt>
                <c:pt idx="42">
                  <c:v>0.45849551935142191</c:v>
                </c:pt>
                <c:pt idx="43">
                  <c:v>-1.6232124863739126</c:v>
                </c:pt>
                <c:pt idx="44">
                  <c:v>-2.3319075077625611</c:v>
                </c:pt>
                <c:pt idx="45">
                  <c:v>0.9719313094043428</c:v>
                </c:pt>
                <c:pt idx="46">
                  <c:v>-1.6832237465922866</c:v>
                </c:pt>
                <c:pt idx="47">
                  <c:v>-1.938395913828507</c:v>
                </c:pt>
                <c:pt idx="48">
                  <c:v>0.4894054753398277</c:v>
                </c:pt>
                <c:pt idx="49">
                  <c:v>-0.30317913574187361</c:v>
                </c:pt>
                <c:pt idx="50">
                  <c:v>-0.95902208523894961</c:v>
                </c:pt>
                <c:pt idx="51">
                  <c:v>0.25972208371287575</c:v>
                </c:pt>
                <c:pt idx="52">
                  <c:v>1.7990330160170258</c:v>
                </c:pt>
                <c:pt idx="53">
                  <c:v>-0.18394093002479203</c:v>
                </c:pt>
                <c:pt idx="54">
                  <c:v>-1.6668599942428721</c:v>
                </c:pt>
                <c:pt idx="55">
                  <c:v>-0.7348643903957871</c:v>
                </c:pt>
                <c:pt idx="56">
                  <c:v>1.2251208273846668</c:v>
                </c:pt>
                <c:pt idx="57">
                  <c:v>1.5127921859469353</c:v>
                </c:pt>
                <c:pt idx="58">
                  <c:v>-1.9843992071671868</c:v>
                </c:pt>
                <c:pt idx="59">
                  <c:v>-1.4619474210056083</c:v>
                </c:pt>
                <c:pt idx="60">
                  <c:v>0.21615007312544965</c:v>
                </c:pt>
                <c:pt idx="61">
                  <c:v>2.2396392242587435</c:v>
                </c:pt>
                <c:pt idx="62">
                  <c:v>0.95178045190326432</c:v>
                </c:pt>
                <c:pt idx="63">
                  <c:v>-0.69754422637199309</c:v>
                </c:pt>
                <c:pt idx="64">
                  <c:v>0.80504211906381284</c:v>
                </c:pt>
                <c:pt idx="65">
                  <c:v>0.16181962719633872</c:v>
                </c:pt>
                <c:pt idx="66">
                  <c:v>-0.85426594369298003</c:v>
                </c:pt>
                <c:pt idx="67">
                  <c:v>-1.0018018118999181</c:v>
                </c:pt>
                <c:pt idx="68">
                  <c:v>-0.69897405040748151</c:v>
                </c:pt>
                <c:pt idx="69">
                  <c:v>1.6107546896591081</c:v>
                </c:pt>
                <c:pt idx="70">
                  <c:v>-2.1673582141457963</c:v>
                </c:pt>
                <c:pt idx="71">
                  <c:v>-1.3948628237369707</c:v>
                </c:pt>
                <c:pt idx="72">
                  <c:v>0.72861099078222058</c:v>
                </c:pt>
                <c:pt idx="73">
                  <c:v>-2.3045812631356219</c:v>
                </c:pt>
                <c:pt idx="74">
                  <c:v>-1.579268617377922</c:v>
                </c:pt>
                <c:pt idx="75">
                  <c:v>0.37927225772827494</c:v>
                </c:pt>
                <c:pt idx="76">
                  <c:v>-3.1462594692755355</c:v>
                </c:pt>
                <c:pt idx="77">
                  <c:v>-0.53260613384165456</c:v>
                </c:pt>
                <c:pt idx="78">
                  <c:v>-0.10913720351586188</c:v>
                </c:pt>
                <c:pt idx="79">
                  <c:v>-2.4701531041003277</c:v>
                </c:pt>
                <c:pt idx="80">
                  <c:v>-0.71769767197576495</c:v>
                </c:pt>
                <c:pt idx="81">
                  <c:v>-0.37278850553373016</c:v>
                </c:pt>
                <c:pt idx="82">
                  <c:v>-1.2246329623401684</c:v>
                </c:pt>
                <c:pt idx="83">
                  <c:v>-0.49855564143012021</c:v>
                </c:pt>
                <c:pt idx="84">
                  <c:v>-1.0434184849162673</c:v>
                </c:pt>
                <c:pt idx="85">
                  <c:v>1.4566044111716736</c:v>
                </c:pt>
                <c:pt idx="86">
                  <c:v>-1.1897825602326813</c:v>
                </c:pt>
                <c:pt idx="87">
                  <c:v>-0.56133251786451577</c:v>
                </c:pt>
                <c:pt idx="88">
                  <c:v>1.0423104279433484</c:v>
                </c:pt>
                <c:pt idx="89">
                  <c:v>-0.91243178031898475</c:v>
                </c:pt>
                <c:pt idx="90">
                  <c:v>-1.8588962329016727</c:v>
                </c:pt>
                <c:pt idx="91">
                  <c:v>6.3856767923734056E-2</c:v>
                </c:pt>
                <c:pt idx="92">
                  <c:v>0.92049326325648106</c:v>
                </c:pt>
                <c:pt idx="93">
                  <c:v>-2.1147423669344247</c:v>
                </c:pt>
                <c:pt idx="94">
                  <c:v>-0.82812769559353283</c:v>
                </c:pt>
                <c:pt idx="95">
                  <c:v>0.46832959836776339</c:v>
                </c:pt>
                <c:pt idx="96">
                  <c:v>-1.5697348348043345</c:v>
                </c:pt>
                <c:pt idx="97">
                  <c:v>-0.1794435215231287</c:v>
                </c:pt>
                <c:pt idx="98">
                  <c:v>-1.3562171592179828</c:v>
                </c:pt>
                <c:pt idx="99">
                  <c:v>-1.9382353072123122</c:v>
                </c:pt>
                <c:pt idx="100">
                  <c:v>-0.33334335710388524</c:v>
                </c:pt>
                <c:pt idx="101">
                  <c:v>1.931373117477396</c:v>
                </c:pt>
                <c:pt idx="102">
                  <c:v>-0.22149492560257672</c:v>
                </c:pt>
                <c:pt idx="103">
                  <c:v>-1.7971138935419764</c:v>
                </c:pt>
                <c:pt idx="104">
                  <c:v>-0.37917505425132497</c:v>
                </c:pt>
                <c:pt idx="105">
                  <c:v>0.48880567247948925</c:v>
                </c:pt>
                <c:pt idx="106">
                  <c:v>-3.1374888190283556</c:v>
                </c:pt>
                <c:pt idx="107">
                  <c:v>0.89699521177569652</c:v>
                </c:pt>
                <c:pt idx="108">
                  <c:v>-2.421844241153233</c:v>
                </c:pt>
                <c:pt idx="109">
                  <c:v>-0.81889732647288915</c:v>
                </c:pt>
                <c:pt idx="110">
                  <c:v>1.7934230493086678</c:v>
                </c:pt>
                <c:pt idx="111">
                  <c:v>-2.0439340888782005</c:v>
                </c:pt>
                <c:pt idx="112">
                  <c:v>0.5172485365734375</c:v>
                </c:pt>
                <c:pt idx="113">
                  <c:v>0.31903513565478347</c:v>
                </c:pt>
                <c:pt idx="114">
                  <c:v>-0.92242145245291662</c:v>
                </c:pt>
                <c:pt idx="115">
                  <c:v>-2.2640405536479555</c:v>
                </c:pt>
                <c:pt idx="116">
                  <c:v>0.8648528041088217</c:v>
                </c:pt>
                <c:pt idx="117">
                  <c:v>0.34030333377818617</c:v>
                </c:pt>
                <c:pt idx="118">
                  <c:v>-2.9659499853681095</c:v>
                </c:pt>
                <c:pt idx="119">
                  <c:v>-0.69791943041993521</c:v>
                </c:pt>
                <c:pt idx="120">
                  <c:v>-0.13406612573272988</c:v>
                </c:pt>
                <c:pt idx="121">
                  <c:v>-1.8876800919382968</c:v>
                </c:pt>
                <c:pt idx="122">
                  <c:v>-1.5419569603676642</c:v>
                </c:pt>
                <c:pt idx="123">
                  <c:v>1.4042328283024432</c:v>
                </c:pt>
                <c:pt idx="124">
                  <c:v>-0.11553134277687857</c:v>
                </c:pt>
                <c:pt idx="125">
                  <c:v>-1.6469975689973586</c:v>
                </c:pt>
                <c:pt idx="126">
                  <c:v>0.2270957915816611</c:v>
                </c:pt>
                <c:pt idx="127">
                  <c:v>1.237525134510417</c:v>
                </c:pt>
                <c:pt idx="128">
                  <c:v>-0.46383892690133943</c:v>
                </c:pt>
                <c:pt idx="129">
                  <c:v>0.58480851864864891</c:v>
                </c:pt>
                <c:pt idx="130">
                  <c:v>0.84315852700705429</c:v>
                </c:pt>
                <c:pt idx="131">
                  <c:v>1.4448984482763452</c:v>
                </c:pt>
                <c:pt idx="132">
                  <c:v>1.5427377079827964</c:v>
                </c:pt>
                <c:pt idx="133">
                  <c:v>-0.32677321983950408</c:v>
                </c:pt>
                <c:pt idx="134">
                  <c:v>3.8540962736366452E-2</c:v>
                </c:pt>
                <c:pt idx="135">
                  <c:v>0.95360427907445544</c:v>
                </c:pt>
                <c:pt idx="136">
                  <c:v>-1.3946102546413055</c:v>
                </c:pt>
                <c:pt idx="137">
                  <c:v>-0.84268282191555799</c:v>
                </c:pt>
                <c:pt idx="138">
                  <c:v>-0.33873789186049358</c:v>
                </c:pt>
                <c:pt idx="139">
                  <c:v>-0.47517699776874289</c:v>
                </c:pt>
                <c:pt idx="140">
                  <c:v>1.1904436561865361</c:v>
                </c:pt>
                <c:pt idx="141">
                  <c:v>-0.24866357222155019</c:v>
                </c:pt>
                <c:pt idx="142">
                  <c:v>1.7025993514419664</c:v>
                </c:pt>
                <c:pt idx="143">
                  <c:v>-0.94119020282643839</c:v>
                </c:pt>
                <c:pt idx="144">
                  <c:v>0.81800152884856336</c:v>
                </c:pt>
                <c:pt idx="145">
                  <c:v>1.5757054823546306</c:v>
                </c:pt>
                <c:pt idx="146">
                  <c:v>-1.0293713405860307</c:v>
                </c:pt>
                <c:pt idx="147">
                  <c:v>-5.4795994448855342E-2</c:v>
                </c:pt>
                <c:pt idx="148">
                  <c:v>0.93368443515662447</c:v>
                </c:pt>
                <c:pt idx="149">
                  <c:v>7.8524457089127198E-2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767888"/>
        <c:axId val="1931771920"/>
      </c:scatterChart>
      <c:valAx>
        <c:axId val="193176788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771920"/>
        <c:crossesAt val="0"/>
        <c:crossBetween val="midCat"/>
        <c:majorUnit val="10"/>
      </c:valAx>
      <c:valAx>
        <c:axId val="1931771920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76788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'6987'!$L$1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'6987'!$A$2:$A$141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'6987'!$M$2:$M$177</c:f>
              <c:numCache>
                <c:formatCode>0.00</c:formatCode>
                <c:ptCount val="176"/>
                <c:pt idx="4">
                  <c:v>1.3521149203540446</c:v>
                </c:pt>
                <c:pt idx="5">
                  <c:v>1.3775824410817321</c:v>
                </c:pt>
                <c:pt idx="6">
                  <c:v>1.3580791758074902</c:v>
                </c:pt>
                <c:pt idx="7">
                  <c:v>1.3448644520723341</c:v>
                </c:pt>
                <c:pt idx="8">
                  <c:v>1.3372148118247704</c:v>
                </c:pt>
                <c:pt idx="9">
                  <c:v>1.3342414218246368</c:v>
                </c:pt>
                <c:pt idx="10">
                  <c:v>1.3117100321606905</c:v>
                </c:pt>
                <c:pt idx="11">
                  <c:v>1.3260371997232483</c:v>
                </c:pt>
                <c:pt idx="12">
                  <c:v>1.31094374947248</c:v>
                </c:pt>
                <c:pt idx="13">
                  <c:v>1.3092585220981718</c:v>
                </c:pt>
                <c:pt idx="14">
                  <c:v>1.3304353316895801</c:v>
                </c:pt>
                <c:pt idx="15">
                  <c:v>1.3499716843046914</c:v>
                </c:pt>
                <c:pt idx="16">
                  <c:v>1.3353018630324403</c:v>
                </c:pt>
                <c:pt idx="17">
                  <c:v>1.3214623670560335</c:v>
                </c:pt>
                <c:pt idx="18">
                  <c:v>1.3233174505738945</c:v>
                </c:pt>
                <c:pt idx="19">
                  <c:v>1.281441331001002</c:v>
                </c:pt>
                <c:pt idx="20">
                  <c:v>1.3075108492354097</c:v>
                </c:pt>
                <c:pt idx="21">
                  <c:v>1.3049109624446271</c:v>
                </c:pt>
                <c:pt idx="22">
                  <c:v>1.3302038041337099</c:v>
                </c:pt>
                <c:pt idx="23">
                  <c:v>1.3164063617392912</c:v>
                </c:pt>
                <c:pt idx="24">
                  <c:v>1.3132845230500507</c:v>
                </c:pt>
                <c:pt idx="25">
                  <c:v>1.3034068070297726</c:v>
                </c:pt>
                <c:pt idx="26">
                  <c:v>1.2946725079502364</c:v>
                </c:pt>
                <c:pt idx="27">
                  <c:v>1.3138007768092752</c:v>
                </c:pt>
                <c:pt idx="28">
                  <c:v>1.3035713744783091</c:v>
                </c:pt>
                <c:pt idx="29">
                  <c:v>1.2808401828566236</c:v>
                </c:pt>
                <c:pt idx="30">
                  <c:v>1.2797123817561336</c:v>
                </c:pt>
                <c:pt idx="31">
                  <c:v>1.3152213658882852</c:v>
                </c:pt>
                <c:pt idx="32">
                  <c:v>1.2923167988520656</c:v>
                </c:pt>
                <c:pt idx="33">
                  <c:v>1.2857824061297589</c:v>
                </c:pt>
                <c:pt idx="34">
                  <c:v>1.3031670682779006</c:v>
                </c:pt>
                <c:pt idx="35">
                  <c:v>1.3052945596302741</c:v>
                </c:pt>
                <c:pt idx="36">
                  <c:v>1.2850932554006629</c:v>
                </c:pt>
                <c:pt idx="37">
                  <c:v>1.2960151936119795</c:v>
                </c:pt>
                <c:pt idx="38">
                  <c:v>1.3253358072424228</c:v>
                </c:pt>
                <c:pt idx="39">
                  <c:v>1.286584991856127</c:v>
                </c:pt>
                <c:pt idx="40">
                  <c:v>1.2902089861029253</c:v>
                </c:pt>
                <c:pt idx="41">
                  <c:v>1.2958671133591781</c:v>
                </c:pt>
                <c:pt idx="42">
                  <c:v>1.2999385986031238</c:v>
                </c:pt>
                <c:pt idx="43">
                  <c:v>1.2730011795857126</c:v>
                </c:pt>
                <c:pt idx="44">
                  <c:v>1.2638306260334398</c:v>
                </c:pt>
                <c:pt idx="45">
                  <c:v>1.3065824866878852</c:v>
                </c:pt>
                <c:pt idx="46">
                  <c:v>1.2722246304934195</c:v>
                </c:pt>
                <c:pt idx="47">
                  <c:v>1.2689226882558347</c:v>
                </c:pt>
                <c:pt idx="48">
                  <c:v>1.3003385751771579</c:v>
                </c:pt>
                <c:pt idx="49">
                  <c:v>1.2900824856022799</c:v>
                </c:pt>
                <c:pt idx="50">
                  <c:v>1.2815958408415216</c:v>
                </c:pt>
                <c:pt idx="51">
                  <c:v>1.2973664591337075</c:v>
                </c:pt>
                <c:pt idx="52">
                  <c:v>1.3172852294259469</c:v>
                </c:pt>
                <c:pt idx="53">
                  <c:v>1.2916254347101526</c:v>
                </c:pt>
                <c:pt idx="54">
                  <c:v>1.2724363783718544</c:v>
                </c:pt>
                <c:pt idx="55">
                  <c:v>1.2844964540569006</c:v>
                </c:pt>
                <c:pt idx="56">
                  <c:v>1.3098587733322631</c:v>
                </c:pt>
                <c:pt idx="57">
                  <c:v>1.3135812569387955</c:v>
                </c:pt>
                <c:pt idx="58">
                  <c:v>1.268327403045115</c:v>
                </c:pt>
                <c:pt idx="59">
                  <c:v>1.2750879586280897</c:v>
                </c:pt>
                <c:pt idx="60">
                  <c:v>1.296802634858931</c:v>
                </c:pt>
                <c:pt idx="61">
                  <c:v>1.3229866986139585</c:v>
                </c:pt>
                <c:pt idx="62">
                  <c:v>1.3063217334551678</c:v>
                </c:pt>
                <c:pt idx="63">
                  <c:v>1.2849793790844946</c:v>
                </c:pt>
                <c:pt idx="64">
                  <c:v>1.3044229311511264</c:v>
                </c:pt>
                <c:pt idx="65">
                  <c:v>1.2960995958239798</c:v>
                </c:pt>
                <c:pt idx="66">
                  <c:v>1.2829513912221273</c:v>
                </c:pt>
                <c:pt idx="67">
                  <c:v>1.2810422687654439</c:v>
                </c:pt>
                <c:pt idx="68">
                  <c:v>1.284960877080823</c:v>
                </c:pt>
                <c:pt idx="69">
                  <c:v>1.3148488972626218</c:v>
                </c:pt>
                <c:pt idx="70">
                  <c:v>1.265959903174606</c:v>
                </c:pt>
                <c:pt idx="71">
                  <c:v>1.2759560371008003</c:v>
                </c:pt>
                <c:pt idx="72">
                  <c:v>1.3034339080398964</c:v>
                </c:pt>
                <c:pt idx="73">
                  <c:v>1.2641842291803094</c:v>
                </c:pt>
                <c:pt idx="74">
                  <c:v>1.2735698157292714</c:v>
                </c:pt>
                <c:pt idx="75">
                  <c:v>1.2989134451289577</c:v>
                </c:pt>
                <c:pt idx="76">
                  <c:v>1.2532928657161457</c:v>
                </c:pt>
                <c:pt idx="77">
                  <c:v>1.2871136873055335</c:v>
                </c:pt>
                <c:pt idx="78">
                  <c:v>1.2925933991506471</c:v>
                </c:pt>
                <c:pt idx="79">
                  <c:v>1.2620417202187817</c:v>
                </c:pt>
                <c:pt idx="80">
                  <c:v>1.2847185923615823</c:v>
                </c:pt>
                <c:pt idx="81">
                  <c:v>1.2891817364307034</c:v>
                </c:pt>
                <c:pt idx="82">
                  <c:v>1.2781588211094652</c:v>
                </c:pt>
                <c:pt idx="83">
                  <c:v>1.2875543025980318</c:v>
                </c:pt>
                <c:pt idx="84">
                  <c:v>1.2805037466691322</c:v>
                </c:pt>
                <c:pt idx="85">
                  <c:v>1.3128541839638084</c:v>
                </c:pt>
                <c:pt idx="86">
                  <c:v>1.2786097872785498</c:v>
                </c:pt>
                <c:pt idx="87">
                  <c:v>1.2867419662759028</c:v>
                </c:pt>
                <c:pt idx="88">
                  <c:v>1.3074931964516692</c:v>
                </c:pt>
                <c:pt idx="89">
                  <c:v>1.2821987220152147</c:v>
                </c:pt>
                <c:pt idx="90">
                  <c:v>1.2699514186113825</c:v>
                </c:pt>
                <c:pt idx="91">
                  <c:v>1.2948319508991815</c:v>
                </c:pt>
                <c:pt idx="92">
                  <c:v>1.3059168754692556</c:v>
                </c:pt>
                <c:pt idx="93">
                  <c:v>1.266640755205434</c:v>
                </c:pt>
                <c:pt idx="94">
                  <c:v>1.2832896216269196</c:v>
                </c:pt>
                <c:pt idx="95">
                  <c:v>1.3000658521403081</c:v>
                </c:pt>
                <c:pt idx="96">
                  <c:v>1.2736931834135476</c:v>
                </c:pt>
                <c:pt idx="97">
                  <c:v>1.2916836314298503</c:v>
                </c:pt>
                <c:pt idx="98">
                  <c:v>1.2764561141795698</c:v>
                </c:pt>
                <c:pt idx="99">
                  <c:v>1.2689247665145076</c:v>
                </c:pt>
                <c:pt idx="100">
                  <c:v>1.2896921588763761</c:v>
                </c:pt>
                <c:pt idx="101">
                  <c:v>1.3189977178037791</c:v>
                </c:pt>
                <c:pt idx="102">
                  <c:v>1.2911394838890602</c:v>
                </c:pt>
                <c:pt idx="103">
                  <c:v>1.2707508855676659</c:v>
                </c:pt>
                <c:pt idx="104">
                  <c:v>1.2890990941300504</c:v>
                </c:pt>
                <c:pt idx="105">
                  <c:v>1.3003308136943119</c:v>
                </c:pt>
                <c:pt idx="106">
                  <c:v>1.2534063584250721</c:v>
                </c:pt>
                <c:pt idx="107">
                  <c:v>1.3056128093576349</c:v>
                </c:pt>
                <c:pt idx="108">
                  <c:v>1.2626668396302849</c:v>
                </c:pt>
                <c:pt idx="109">
                  <c:v>1.283409063124</c:v>
                </c:pt>
                <c:pt idx="110">
                  <c:v>1.3172126361402983</c:v>
                </c:pt>
                <c:pt idx="111">
                  <c:v>1.2675570183175784</c:v>
                </c:pt>
                <c:pt idx="112">
                  <c:v>1.30069886596007</c:v>
                </c:pt>
                <c:pt idx="113">
                  <c:v>1.2981339733715191</c:v>
                </c:pt>
                <c:pt idx="114">
                  <c:v>1.2820694550943121</c:v>
                </c:pt>
                <c:pt idx="115">
                  <c:v>1.2647088282478678</c:v>
                </c:pt>
                <c:pt idx="116">
                  <c:v>1.3051968847893622</c:v>
                </c:pt>
                <c:pt idx="117">
                  <c:v>1.2984091850549155</c:v>
                </c:pt>
                <c:pt idx="118">
                  <c:v>1.2556260806086614</c:v>
                </c:pt>
                <c:pt idx="119">
                  <c:v>1.28497452392295</c:v>
                </c:pt>
                <c:pt idx="120">
                  <c:v>1.29227081749099</c:v>
                </c:pt>
                <c:pt idx="121">
                  <c:v>1.2695789538518316</c:v>
                </c:pt>
                <c:pt idx="122">
                  <c:v>1.2740526306756303</c:v>
                </c:pt>
                <c:pt idx="123">
                  <c:v>1.312176492727346</c:v>
                </c:pt>
                <c:pt idx="124">
                  <c:v>1.292510658627934</c:v>
                </c:pt>
                <c:pt idx="125">
                  <c:v>1.2726933992749152</c:v>
                </c:pt>
                <c:pt idx="126">
                  <c:v>1.2969442730731717</c:v>
                </c:pt>
                <c:pt idx="127">
                  <c:v>1.3100192857661626</c:v>
                </c:pt>
                <c:pt idx="128">
                  <c:v>1.288003538842307</c:v>
                </c:pt>
                <c:pt idx="129">
                  <c:v>1.3015730959389928</c:v>
                </c:pt>
                <c:pt idx="130">
                  <c:v>1.3049161596199519</c:v>
                </c:pt>
                <c:pt idx="131">
                  <c:v>1.3127027081436422</c:v>
                </c:pt>
                <c:pt idx="132">
                  <c:v>1.3139687536830826</c:v>
                </c:pt>
                <c:pt idx="133">
                  <c:v>1.2897771768231803</c:v>
                </c:pt>
                <c:pt idx="134">
                  <c:v>1.2945043629520632</c:v>
                </c:pt>
                <c:pt idx="135">
                  <c:v>1.30634533388164</c:v>
                </c:pt>
                <c:pt idx="136">
                  <c:v>1.2759593053591449</c:v>
                </c:pt>
                <c:pt idx="137">
                  <c:v>1.2831012774712987</c:v>
                </c:pt>
                <c:pt idx="138">
                  <c:v>1.289622353292335</c:v>
                </c:pt>
                <c:pt idx="139">
                  <c:v>1.2878568235657339</c:v>
                </c:pt>
                <c:pt idx="140">
                  <c:v>1.309410048780917</c:v>
                </c:pt>
                <c:pt idx="141">
                  <c:v>1.2907879200693033</c:v>
                </c:pt>
                <c:pt idx="142">
                  <c:v>1.3160373723667924</c:v>
                </c:pt>
                <c:pt idx="143">
                  <c:v>1.2818265864057861</c:v>
                </c:pt>
                <c:pt idx="144">
                  <c:v>1.3045906266447451</c:v>
                </c:pt>
                <c:pt idx="145">
                  <c:v>1.3143953585430741</c:v>
                </c:pt>
                <c:pt idx="146">
                  <c:v>1.2806855175091256</c:v>
                </c:pt>
                <c:pt idx="147">
                  <c:v>1.2932965774612097</c:v>
                </c:pt>
                <c:pt idx="148">
                  <c:v>1.3060875699777206</c:v>
                </c:pt>
                <c:pt idx="149">
                  <c:v>1.295021751624345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793024"/>
        <c:axId val="1931797056"/>
      </c:scatterChart>
      <c:valAx>
        <c:axId val="193179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797056"/>
        <c:crossesAt val="0"/>
        <c:crossBetween val="midCat"/>
        <c:majorUnit val="10"/>
      </c:valAx>
      <c:valAx>
        <c:axId val="19317970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79302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'6988'!$L$1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'6988'!$A$2:$A$141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'6988'!$L$2:$L$141</c:f>
              <c:numCache>
                <c:formatCode>0.00</c:formatCode>
                <c:ptCount val="140"/>
                <c:pt idx="0">
                  <c:v>1.4407673359698348</c:v>
                </c:pt>
                <c:pt idx="1">
                  <c:v>1.4117003144909217</c:v>
                </c:pt>
                <c:pt idx="2">
                  <c:v>1.4030853942156518</c:v>
                </c:pt>
                <c:pt idx="3">
                  <c:v>1.405946593124914</c:v>
                </c:pt>
                <c:pt idx="4">
                  <c:v>1.3899809795365372</c:v>
                </c:pt>
                <c:pt idx="5">
                  <c:v>1.3922220641724057</c:v>
                </c:pt>
                <c:pt idx="6">
                  <c:v>1.3905263583021512</c:v>
                </c:pt>
                <c:pt idx="7">
                  <c:v>1.4221335387392142</c:v>
                </c:pt>
                <c:pt idx="8">
                  <c:v>1.4153007864521756</c:v>
                </c:pt>
                <c:pt idx="9">
                  <c:v>1.4296614786343758</c:v>
                </c:pt>
                <c:pt idx="10">
                  <c:v>1.3739659347136766</c:v>
                </c:pt>
                <c:pt idx="11">
                  <c:v>1.3946272984118699</c:v>
                </c:pt>
                <c:pt idx="12">
                  <c:v>1.3731917866145995</c:v>
                </c:pt>
                <c:pt idx="13">
                  <c:v>1.3693789498349982</c:v>
                </c:pt>
                <c:pt idx="14">
                  <c:v>1.3449708511304101</c:v>
                </c:pt>
                <c:pt idx="15">
                  <c:v>1.3708645672960469</c:v>
                </c:pt>
                <c:pt idx="16">
                  <c:v>1.3630404990312321</c:v>
                </c:pt>
                <c:pt idx="17">
                  <c:v>1.3994769528374444</c:v>
                </c:pt>
                <c:pt idx="18">
                  <c:v>1.3928591648169248</c:v>
                </c:pt>
                <c:pt idx="19">
                  <c:v>1.3809093580568257</c:v>
                </c:pt>
                <c:pt idx="20">
                  <c:v>1.3558989559935544</c:v>
                </c:pt>
                <c:pt idx="21">
                  <c:v>1.3504176499231966</c:v>
                </c:pt>
                <c:pt idx="22">
                  <c:v>1.345438470883684</c:v>
                </c:pt>
                <c:pt idx="23">
                  <c:v>1.3497960613853954</c:v>
                </c:pt>
                <c:pt idx="24">
                  <c:v>1.3579447548854124</c:v>
                </c:pt>
                <c:pt idx="25">
                  <c:v>1.3527094662324028</c:v>
                </c:pt>
                <c:pt idx="26">
                  <c:v>1.3646814472233668</c:v>
                </c:pt>
                <c:pt idx="27">
                  <c:v>1.3553428355338142</c:v>
                </c:pt>
                <c:pt idx="28">
                  <c:v>1.367734715929491</c:v>
                </c:pt>
                <c:pt idx="29">
                  <c:v>1.3669324455818577</c:v>
                </c:pt>
                <c:pt idx="30">
                  <c:v>1.3694723943070159</c:v>
                </c:pt>
                <c:pt idx="31">
                  <c:v>1.3718494746060153</c:v>
                </c:pt>
                <c:pt idx="32">
                  <c:v>1.3526195512377688</c:v>
                </c:pt>
                <c:pt idx="33">
                  <c:v>1.363590650642108</c:v>
                </c:pt>
                <c:pt idx="34">
                  <c:v>1.357938954735874</c:v>
                </c:pt>
                <c:pt idx="35">
                  <c:v>1.3559401108699436</c:v>
                </c:pt>
                <c:pt idx="36">
                  <c:v>1.3251289122619072</c:v>
                </c:pt>
                <c:pt idx="37">
                  <c:v>1.3254044603690653</c:v>
                </c:pt>
                <c:pt idx="38">
                  <c:v>1.3051355845159351</c:v>
                </c:pt>
                <c:pt idx="39">
                  <c:v>1.3104902188666361</c:v>
                </c:pt>
                <c:pt idx="40">
                  <c:v>1.3229924322051725</c:v>
                </c:pt>
                <c:pt idx="41">
                  <c:v>1.3347611752643924</c:v>
                </c:pt>
                <c:pt idx="42">
                  <c:v>1.3356385612910273</c:v>
                </c:pt>
                <c:pt idx="43">
                  <c:v>1.3681461156798229</c:v>
                </c:pt>
                <c:pt idx="44">
                  <c:v>1.3283250164291887</c:v>
                </c:pt>
                <c:pt idx="45">
                  <c:v>1.3287566788013359</c:v>
                </c:pt>
                <c:pt idx="46">
                  <c:v>1.3318604137881163</c:v>
                </c:pt>
                <c:pt idx="47">
                  <c:v>1.3244961739366339</c:v>
                </c:pt>
                <c:pt idx="48">
                  <c:v>1.3132558468595272</c:v>
                </c:pt>
                <c:pt idx="49">
                  <c:v>1.3015755703292897</c:v>
                </c:pt>
                <c:pt idx="50">
                  <c:v>1.332421279422767</c:v>
                </c:pt>
                <c:pt idx="51">
                  <c:v>1.3698013119190491</c:v>
                </c:pt>
                <c:pt idx="52">
                  <c:v>1.3334687311124651</c:v>
                </c:pt>
                <c:pt idx="53">
                  <c:v>1.3050873935797136</c:v>
                </c:pt>
                <c:pt idx="54">
                  <c:v>1.3140631483274388</c:v>
                </c:pt>
                <c:pt idx="55">
                  <c:v>1.2871108229916652</c:v>
                </c:pt>
                <c:pt idx="56">
                  <c:v>1.2935627087688821</c:v>
                </c:pt>
                <c:pt idx="57">
                  <c:v>1.3145045759274132</c:v>
                </c:pt>
                <c:pt idx="58">
                  <c:v>1.3442862138099421</c:v>
                </c:pt>
                <c:pt idx="59">
                  <c:v>1.3391567620036018</c:v>
                </c:pt>
                <c:pt idx="60">
                  <c:v>1.3367634647795901</c:v>
                </c:pt>
                <c:pt idx="61">
                  <c:v>1.2880409921972042</c:v>
                </c:pt>
                <c:pt idx="62">
                  <c:v>1.3042567323341228</c:v>
                </c:pt>
                <c:pt idx="63">
                  <c:v>1.3237683922456773</c:v>
                </c:pt>
                <c:pt idx="64">
                  <c:v>1.3486060009360907</c:v>
                </c:pt>
                <c:pt idx="65">
                  <c:v>1.3285479261560522</c:v>
                </c:pt>
                <c:pt idx="66">
                  <c:v>1.3313075217109516</c:v>
                </c:pt>
                <c:pt idx="67">
                  <c:v>1.289418825690392</c:v>
                </c:pt>
                <c:pt idx="68">
                  <c:v>1.2926699982623682</c:v>
                </c:pt>
                <c:pt idx="69">
                  <c:v>1.3203086548251803</c:v>
                </c:pt>
                <c:pt idx="70">
                  <c:v>1.3640457184702011</c:v>
                </c:pt>
                <c:pt idx="71">
                  <c:v>1.3330917382655258</c:v>
                </c:pt>
                <c:pt idx="72">
                  <c:v>1.3070558800669283</c:v>
                </c:pt>
                <c:pt idx="73">
                  <c:v>1.3021222545776212</c:v>
                </c:pt>
                <c:pt idx="74">
                  <c:v>1.3160704417899292</c:v>
                </c:pt>
                <c:pt idx="75">
                  <c:v>1.3242329938427573</c:v>
                </c:pt>
                <c:pt idx="76">
                  <c:v>1.3311172360632741</c:v>
                </c:pt>
                <c:pt idx="77">
                  <c:v>1.2912969183628913</c:v>
                </c:pt>
                <c:pt idx="78">
                  <c:v>1.284382366125183</c:v>
                </c:pt>
                <c:pt idx="79">
                  <c:v>1.3290463114991333</c:v>
                </c:pt>
                <c:pt idx="80">
                  <c:v>1.338492125901535</c:v>
                </c:pt>
                <c:pt idx="81">
                  <c:v>1.2974927354634425</c:v>
                </c:pt>
                <c:pt idx="82">
                  <c:v>1.3140481172392606</c:v>
                </c:pt>
                <c:pt idx="83">
                  <c:v>1.3094906250607405</c:v>
                </c:pt>
                <c:pt idx="84">
                  <c:v>1.3369080142123795</c:v>
                </c:pt>
                <c:pt idx="85">
                  <c:v>1.2715033391690882</c:v>
                </c:pt>
                <c:pt idx="86">
                  <c:v>1.3147839494001423</c:v>
                </c:pt>
                <c:pt idx="87">
                  <c:v>1.3443573383132781</c:v>
                </c:pt>
                <c:pt idx="88">
                  <c:v>1.3082509504974915</c:v>
                </c:pt>
                <c:pt idx="89">
                  <c:v>1.2953217171626079</c:v>
                </c:pt>
                <c:pt idx="90">
                  <c:v>1.3355568968281446</c:v>
                </c:pt>
                <c:pt idx="91">
                  <c:v>1.3195645464916088</c:v>
                </c:pt>
                <c:pt idx="92">
                  <c:v>1.3072662028411333</c:v>
                </c:pt>
                <c:pt idx="93">
                  <c:v>1.2918204826097812</c:v>
                </c:pt>
                <c:pt idx="94">
                  <c:v>1.3065319753140903</c:v>
                </c:pt>
                <c:pt idx="95">
                  <c:v>1.3093464925531673</c:v>
                </c:pt>
                <c:pt idx="96">
                  <c:v>1.3124108403323334</c:v>
                </c:pt>
                <c:pt idx="97">
                  <c:v>1.2856011353519632</c:v>
                </c:pt>
                <c:pt idx="98">
                  <c:v>1.3219532825291118</c:v>
                </c:pt>
                <c:pt idx="99">
                  <c:v>1.3127187652085681</c:v>
                </c:pt>
                <c:pt idx="100">
                  <c:v>1.2732432228563191</c:v>
                </c:pt>
                <c:pt idx="101">
                  <c:v>1.3018278085171682</c:v>
                </c:pt>
                <c:pt idx="102">
                  <c:v>1.2986907546468538</c:v>
                </c:pt>
                <c:pt idx="103">
                  <c:v>1.2794940660293144</c:v>
                </c:pt>
                <c:pt idx="104">
                  <c:v>1.2968271740766195</c:v>
                </c:pt>
                <c:pt idx="105">
                  <c:v>1.3034438404229252</c:v>
                </c:pt>
                <c:pt idx="106">
                  <c:v>1.2858828406621179</c:v>
                </c:pt>
                <c:pt idx="107">
                  <c:v>1.3071884621910845</c:v>
                </c:pt>
                <c:pt idx="108">
                  <c:v>1.3307025689877265</c:v>
                </c:pt>
                <c:pt idx="109">
                  <c:v>1.3052976923151478</c:v>
                </c:pt>
                <c:pt idx="110">
                  <c:v>1.2662058755992363</c:v>
                </c:pt>
                <c:pt idx="111">
                  <c:v>1.2909141279409821</c:v>
                </c:pt>
                <c:pt idx="112">
                  <c:v>1.2934369959504839</c:v>
                </c:pt>
                <c:pt idx="113">
                  <c:v>1.2710703248300645</c:v>
                </c:pt>
                <c:pt idx="114">
                  <c:v>1.2895801427797111</c:v>
                </c:pt>
                <c:pt idx="115">
                  <c:v>1.3178531176235044</c:v>
                </c:pt>
                <c:pt idx="116">
                  <c:v>1.3029717841002764</c:v>
                </c:pt>
                <c:pt idx="117">
                  <c:v>1.2494016558938559</c:v>
                </c:pt>
                <c:pt idx="118">
                  <c:v>1.2600179891343508</c:v>
                </c:pt>
                <c:pt idx="119">
                  <c:v>1.2798652293564874</c:v>
                </c:pt>
                <c:pt idx="120">
                  <c:v>1.2976217617441153</c:v>
                </c:pt>
                <c:pt idx="121">
                  <c:v>1.2805612228007033</c:v>
                </c:pt>
                <c:pt idx="122">
                  <c:v>1.2653623619536165</c:v>
                </c:pt>
                <c:pt idx="123">
                  <c:v>1.2921485317943435</c:v>
                </c:pt>
                <c:pt idx="124">
                  <c:v>1.2948068840909022</c:v>
                </c:pt>
                <c:pt idx="125">
                  <c:v>1.2747898062476399</c:v>
                </c:pt>
                <c:pt idx="126">
                  <c:v>1.2659968034371185</c:v>
                </c:pt>
                <c:pt idx="127">
                  <c:v>1.2740390975473814</c:v>
                </c:pt>
                <c:pt idx="128">
                  <c:v>1.3036909546940638</c:v>
                </c:pt>
                <c:pt idx="129">
                  <c:v>1.2597040762001979</c:v>
                </c:pt>
                <c:pt idx="130">
                  <c:v>1.2427497403325218</c:v>
                </c:pt>
                <c:pt idx="131">
                  <c:v>1.2891080852427097</c:v>
                </c:pt>
                <c:pt idx="132">
                  <c:v>1.2868774230046447</c:v>
                </c:pt>
                <c:pt idx="133">
                  <c:v>1.2371620480028551</c:v>
                </c:pt>
                <c:pt idx="134">
                  <c:v>1.3091485515870365</c:v>
                </c:pt>
                <c:pt idx="135">
                  <c:v>1.3010473703498942</c:v>
                </c:pt>
                <c:pt idx="136">
                  <c:v>1.2856511758036278</c:v>
                </c:pt>
                <c:pt idx="137">
                  <c:v>1.2748865897546047</c:v>
                </c:pt>
                <c:pt idx="138">
                  <c:v>1.2769956385304067</c:v>
                </c:pt>
                <c:pt idx="139">
                  <c:v>1.3058490094000101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828560"/>
        <c:axId val="1931832592"/>
      </c:scatterChart>
      <c:valAx>
        <c:axId val="193182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832592"/>
        <c:crossesAt val="0"/>
        <c:crossBetween val="midCat"/>
        <c:majorUnit val="10"/>
      </c:valAx>
      <c:valAx>
        <c:axId val="19318325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8285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'6914'!$A$2:$A$179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'6914'!$P$2:$P$177</c:f>
              <c:numCache>
                <c:formatCode>General</c:formatCode>
                <c:ptCount val="176"/>
                <c:pt idx="4">
                  <c:v>5.3603963354670494</c:v>
                </c:pt>
                <c:pt idx="5">
                  <c:v>6.4210625499413254</c:v>
                </c:pt>
                <c:pt idx="6">
                  <c:v>6.1132565350456716</c:v>
                </c:pt>
                <c:pt idx="7">
                  <c:v>7.4449741724024037</c:v>
                </c:pt>
                <c:pt idx="8">
                  <c:v>7.5286297341377972</c:v>
                </c:pt>
                <c:pt idx="9">
                  <c:v>7.4116247434283409</c:v>
                </c:pt>
                <c:pt idx="10">
                  <c:v>6.5257681096885403</c:v>
                </c:pt>
                <c:pt idx="11">
                  <c:v>5.6463426342435863</c:v>
                </c:pt>
                <c:pt idx="12">
                  <c:v>4.5208963859618709</c:v>
                </c:pt>
                <c:pt idx="13">
                  <c:v>4.1629098513113529</c:v>
                </c:pt>
                <c:pt idx="14">
                  <c:v>2.6616066688458515</c:v>
                </c:pt>
                <c:pt idx="15">
                  <c:v>2.8065072747011128</c:v>
                </c:pt>
                <c:pt idx="16">
                  <c:v>4.0528317702282175</c:v>
                </c:pt>
                <c:pt idx="17">
                  <c:v>3.2857800935875705</c:v>
                </c:pt>
                <c:pt idx="18">
                  <c:v>2.8071427229734383</c:v>
                </c:pt>
                <c:pt idx="19">
                  <c:v>2.9575842590614592</c:v>
                </c:pt>
                <c:pt idx="20">
                  <c:v>2.9964085202015704</c:v>
                </c:pt>
                <c:pt idx="21">
                  <c:v>2.1639022125541865</c:v>
                </c:pt>
                <c:pt idx="22">
                  <c:v>2.103944842803168</c:v>
                </c:pt>
                <c:pt idx="23">
                  <c:v>2.3684377004114761</c:v>
                </c:pt>
                <c:pt idx="24">
                  <c:v>1.3557584270328273</c:v>
                </c:pt>
                <c:pt idx="25">
                  <c:v>0.341252685869117</c:v>
                </c:pt>
                <c:pt idx="26">
                  <c:v>1.147662844880313</c:v>
                </c:pt>
                <c:pt idx="27">
                  <c:v>1.9573010993588609</c:v>
                </c:pt>
                <c:pt idx="28">
                  <c:v>0.8166242053654228</c:v>
                </c:pt>
                <c:pt idx="29">
                  <c:v>1.2946110050933501</c:v>
                </c:pt>
                <c:pt idx="30">
                  <c:v>3.0357229490488562</c:v>
                </c:pt>
                <c:pt idx="31">
                  <c:v>1.9880611974453006</c:v>
                </c:pt>
                <c:pt idx="32">
                  <c:v>1.2628792221738521</c:v>
                </c:pt>
                <c:pt idx="33">
                  <c:v>0.32735436763219045</c:v>
                </c:pt>
                <c:pt idx="34">
                  <c:v>0.70372858241740821</c:v>
                </c:pt>
                <c:pt idx="35">
                  <c:v>0.93416448823749787</c:v>
                </c:pt>
                <c:pt idx="36">
                  <c:v>1.5330977051849857</c:v>
                </c:pt>
                <c:pt idx="37">
                  <c:v>0.70310815346177002</c:v>
                </c:pt>
                <c:pt idx="38">
                  <c:v>-0.24131208954202571</c:v>
                </c:pt>
                <c:pt idx="39">
                  <c:v>9.1538842250742325E-2</c:v>
                </c:pt>
                <c:pt idx="40">
                  <c:v>-0.37650037401175407</c:v>
                </c:pt>
                <c:pt idx="41">
                  <c:v>0.30324114161491089</c:v>
                </c:pt>
                <c:pt idx="42">
                  <c:v>-0.68784326770443349</c:v>
                </c:pt>
                <c:pt idx="43">
                  <c:v>-1.3253301112541027</c:v>
                </c:pt>
                <c:pt idx="44">
                  <c:v>0.74815260949247331</c:v>
                </c:pt>
                <c:pt idx="45">
                  <c:v>1.340520485504872</c:v>
                </c:pt>
                <c:pt idx="46">
                  <c:v>1.1023703137799665</c:v>
                </c:pt>
                <c:pt idx="47">
                  <c:v>1.5183108583458724</c:v>
                </c:pt>
                <c:pt idx="48">
                  <c:v>1.4148545296971915</c:v>
                </c:pt>
                <c:pt idx="49">
                  <c:v>1.9617295008289151</c:v>
                </c:pt>
                <c:pt idx="50">
                  <c:v>1.9943214769355355</c:v>
                </c:pt>
                <c:pt idx="51">
                  <c:v>-5.1829002179966506E-2</c:v>
                </c:pt>
                <c:pt idx="52">
                  <c:v>1.5935372134814465</c:v>
                </c:pt>
                <c:pt idx="53">
                  <c:v>1.8470912673084816</c:v>
                </c:pt>
                <c:pt idx="54">
                  <c:v>3.2428569234766003</c:v>
                </c:pt>
                <c:pt idx="55">
                  <c:v>1.6637316571138749</c:v>
                </c:pt>
                <c:pt idx="56">
                  <c:v>1.6532702574176166</c:v>
                </c:pt>
                <c:pt idx="57">
                  <c:v>2.6886229101171475</c:v>
                </c:pt>
                <c:pt idx="58">
                  <c:v>-0.46426506650475924</c:v>
                </c:pt>
                <c:pt idx="59">
                  <c:v>-0.18209729231492749</c:v>
                </c:pt>
                <c:pt idx="60">
                  <c:v>-1.56461361692025</c:v>
                </c:pt>
                <c:pt idx="61">
                  <c:v>-1.435856296061975</c:v>
                </c:pt>
                <c:pt idx="62">
                  <c:v>-0.18404609284789877</c:v>
                </c:pt>
                <c:pt idx="63">
                  <c:v>-0.47258417992875207</c:v>
                </c:pt>
                <c:pt idx="64">
                  <c:v>2.09532708475369</c:v>
                </c:pt>
                <c:pt idx="65">
                  <c:v>-0.77093777144279607</c:v>
                </c:pt>
                <c:pt idx="66">
                  <c:v>-0.29212489810737841</c:v>
                </c:pt>
                <c:pt idx="67">
                  <c:v>1.0167588905115945</c:v>
                </c:pt>
                <c:pt idx="68">
                  <c:v>0.35655615536434743</c:v>
                </c:pt>
                <c:pt idx="69">
                  <c:v>0.23917269544662298</c:v>
                </c:pt>
                <c:pt idx="70">
                  <c:v>-0.49949873759959151</c:v>
                </c:pt>
                <c:pt idx="71">
                  <c:v>0.1906866464465333</c:v>
                </c:pt>
                <c:pt idx="72">
                  <c:v>-1.1930118805842407</c:v>
                </c:pt>
                <c:pt idx="73">
                  <c:v>0.249090029404057</c:v>
                </c:pt>
                <c:pt idx="74">
                  <c:v>-0.43182899624307092</c:v>
                </c:pt>
                <c:pt idx="75">
                  <c:v>-1.4379583468531361</c:v>
                </c:pt>
                <c:pt idx="76">
                  <c:v>-4.7236059565759457E-2</c:v>
                </c:pt>
                <c:pt idx="77">
                  <c:v>1.8615258186224095</c:v>
                </c:pt>
                <c:pt idx="78">
                  <c:v>2.9923850854918403</c:v>
                </c:pt>
                <c:pt idx="79">
                  <c:v>-4.4440666228283576E-2</c:v>
                </c:pt>
                <c:pt idx="80">
                  <c:v>2.62430685040473</c:v>
                </c:pt>
                <c:pt idx="81">
                  <c:v>0.60554761037338634</c:v>
                </c:pt>
                <c:pt idx="82">
                  <c:v>-1.8235636013164069</c:v>
                </c:pt>
                <c:pt idx="83">
                  <c:v>-0.55337299524411232</c:v>
                </c:pt>
                <c:pt idx="84">
                  <c:v>0.14907163615239286</c:v>
                </c:pt>
                <c:pt idx="85">
                  <c:v>0.56969568314612462</c:v>
                </c:pt>
                <c:pt idx="86">
                  <c:v>1.2563521206448225</c:v>
                </c:pt>
                <c:pt idx="87">
                  <c:v>1.7355781263133314</c:v>
                </c:pt>
                <c:pt idx="88">
                  <c:v>0.34292959567479608</c:v>
                </c:pt>
                <c:pt idx="89">
                  <c:v>-0.14058271752547927</c:v>
                </c:pt>
                <c:pt idx="90">
                  <c:v>-0.15711844284337917</c:v>
                </c:pt>
                <c:pt idx="91">
                  <c:v>0.97851860402224133</c:v>
                </c:pt>
                <c:pt idx="92">
                  <c:v>-0.61679776107152762</c:v>
                </c:pt>
                <c:pt idx="93">
                  <c:v>0.26299823558093888</c:v>
                </c:pt>
                <c:pt idx="94">
                  <c:v>-0.70879382994253881</c:v>
                </c:pt>
                <c:pt idx="95">
                  <c:v>0.90985204422322008</c:v>
                </c:pt>
                <c:pt idx="96">
                  <c:v>2.2509307497474502</c:v>
                </c:pt>
                <c:pt idx="97">
                  <c:v>0.87151767977764816</c:v>
                </c:pt>
                <c:pt idx="98">
                  <c:v>2.4673799887416057</c:v>
                </c:pt>
                <c:pt idx="99">
                  <c:v>1.901052806301893</c:v>
                </c:pt>
                <c:pt idx="100">
                  <c:v>1.9153977632106869</c:v>
                </c:pt>
                <c:pt idx="101">
                  <c:v>1.1084767241726781</c:v>
                </c:pt>
                <c:pt idx="102">
                  <c:v>1.7534606369776096</c:v>
                </c:pt>
                <c:pt idx="103">
                  <c:v>1.08457536985648</c:v>
                </c:pt>
                <c:pt idx="104">
                  <c:v>2.5615960119453129</c:v>
                </c:pt>
                <c:pt idx="105">
                  <c:v>3.5479609702734964</c:v>
                </c:pt>
                <c:pt idx="106">
                  <c:v>2.8190829855960002</c:v>
                </c:pt>
                <c:pt idx="107">
                  <c:v>1.5916080256212601</c:v>
                </c:pt>
                <c:pt idx="108">
                  <c:v>1.0019553565060892</c:v>
                </c:pt>
                <c:pt idx="109">
                  <c:v>-0.38265606965782328</c:v>
                </c:pt>
                <c:pt idx="110">
                  <c:v>0.71411036184336418</c:v>
                </c:pt>
                <c:pt idx="111">
                  <c:v>-1.4101369116853604</c:v>
                </c:pt>
                <c:pt idx="112">
                  <c:v>-8.0070741023215181E-2</c:v>
                </c:pt>
                <c:pt idx="113">
                  <c:v>1.3859001082564224</c:v>
                </c:pt>
                <c:pt idx="114">
                  <c:v>1.3624122628173585</c:v>
                </c:pt>
                <c:pt idx="115">
                  <c:v>2.7244442295835873</c:v>
                </c:pt>
                <c:pt idx="116">
                  <c:v>0.40309088883809163</c:v>
                </c:pt>
                <c:pt idx="117">
                  <c:v>0.86679171094551266</c:v>
                </c:pt>
                <c:pt idx="118">
                  <c:v>2.4940073188112279</c:v>
                </c:pt>
                <c:pt idx="119">
                  <c:v>0.5210045193244468</c:v>
                </c:pt>
                <c:pt idx="120">
                  <c:v>1.7348674298595843</c:v>
                </c:pt>
                <c:pt idx="121">
                  <c:v>1.6040252796886658</c:v>
                </c:pt>
                <c:pt idx="122">
                  <c:v>1.4810382571496516</c:v>
                </c:pt>
                <c:pt idx="123">
                  <c:v>2.6737610037036186</c:v>
                </c:pt>
                <c:pt idx="124">
                  <c:v>0.74854935050945126</c:v>
                </c:pt>
                <c:pt idx="125">
                  <c:v>2.6101636495677232</c:v>
                </c:pt>
                <c:pt idx="126">
                  <c:v>2.2813930001132681</c:v>
                </c:pt>
                <c:pt idx="127">
                  <c:v>3.2674560492262668</c:v>
                </c:pt>
                <c:pt idx="128">
                  <c:v>4.5875194644144672</c:v>
                </c:pt>
                <c:pt idx="129">
                  <c:v>3.5284188332095878</c:v>
                </c:pt>
                <c:pt idx="130">
                  <c:v>0.70991228749317614</c:v>
                </c:pt>
                <c:pt idx="131">
                  <c:v>1.8270893244748869</c:v>
                </c:pt>
                <c:pt idx="132">
                  <c:v>0.88292193008841846</c:v>
                </c:pt>
                <c:pt idx="133">
                  <c:v>-9.8440058797608199E-2</c:v>
                </c:pt>
                <c:pt idx="134">
                  <c:v>1.1456090178486928</c:v>
                </c:pt>
                <c:pt idx="135">
                  <c:v>-0.56474612199798147</c:v>
                </c:pt>
                <c:pt idx="136">
                  <c:v>0.77806328197112029</c:v>
                </c:pt>
                <c:pt idx="137">
                  <c:v>-0.91184065003270565</c:v>
                </c:pt>
                <c:pt idx="138">
                  <c:v>-0.23853139925424147</c:v>
                </c:pt>
                <c:pt idx="139">
                  <c:v>-3.3191733315129576E-2</c:v>
                </c:pt>
                <c:pt idx="140">
                  <c:v>-0.83225633393916798</c:v>
                </c:pt>
                <c:pt idx="141">
                  <c:v>0.95670787929833156</c:v>
                </c:pt>
                <c:pt idx="142">
                  <c:v>0.97791114905862975</c:v>
                </c:pt>
                <c:pt idx="143">
                  <c:v>0.42578438752050851</c:v>
                </c:pt>
                <c:pt idx="144">
                  <c:v>0.71666398546239907</c:v>
                </c:pt>
                <c:pt idx="145">
                  <c:v>0.51759742763548977</c:v>
                </c:pt>
                <c:pt idx="146">
                  <c:v>1.372597631787478</c:v>
                </c:pt>
                <c:pt idx="147">
                  <c:v>0.95926012039697417</c:v>
                </c:pt>
                <c:pt idx="148">
                  <c:v>2.4266815416712344</c:v>
                </c:pt>
                <c:pt idx="149">
                  <c:v>2.6225653823802442</c:v>
                </c:pt>
                <c:pt idx="150">
                  <c:v>0.63248619864890665</c:v>
                </c:pt>
                <c:pt idx="151">
                  <c:v>-1.0620455861114591</c:v>
                </c:pt>
                <c:pt idx="152">
                  <c:v>-2.2697897297206606</c:v>
                </c:pt>
                <c:pt idx="153">
                  <c:v>-2.3305639185847218</c:v>
                </c:pt>
                <c:pt idx="154">
                  <c:v>-2.2546200932103839</c:v>
                </c:pt>
                <c:pt idx="155">
                  <c:v>-1.9325667163942701</c:v>
                </c:pt>
                <c:pt idx="156">
                  <c:v>0.1490080666468841</c:v>
                </c:pt>
                <c:pt idx="157">
                  <c:v>-1.0325655455383718</c:v>
                </c:pt>
                <c:pt idx="158">
                  <c:v>-1.6460366321551856</c:v>
                </c:pt>
                <c:pt idx="159">
                  <c:v>-1.0567208890548252</c:v>
                </c:pt>
                <c:pt idx="160">
                  <c:v>-8.893394500981712E-2</c:v>
                </c:pt>
                <c:pt idx="161">
                  <c:v>0.22859796043433181</c:v>
                </c:pt>
                <c:pt idx="162">
                  <c:v>0.19363635276238814</c:v>
                </c:pt>
                <c:pt idx="163">
                  <c:v>-2.0942140315554925</c:v>
                </c:pt>
                <c:pt idx="164">
                  <c:v>-1.0241060137625162</c:v>
                </c:pt>
                <c:pt idx="165">
                  <c:v>-1.9575179459886884</c:v>
                </c:pt>
                <c:pt idx="166">
                  <c:v>-2.6531517955800785</c:v>
                </c:pt>
                <c:pt idx="167">
                  <c:v>0.31421854163314583</c:v>
                </c:pt>
                <c:pt idx="168">
                  <c:v>-1.3986673621122059</c:v>
                </c:pt>
                <c:pt idx="169">
                  <c:v>0.1021164741863614</c:v>
                </c:pt>
                <c:pt idx="170">
                  <c:v>0.67079685868535199</c:v>
                </c:pt>
                <c:pt idx="171">
                  <c:v>-1.3053591225668035</c:v>
                </c:pt>
                <c:pt idx="172">
                  <c:v>-1.2355824934691308</c:v>
                </c:pt>
                <c:pt idx="173">
                  <c:v>-1.0272153142598022</c:v>
                </c:pt>
                <c:pt idx="174">
                  <c:v>-2.4367587262621688</c:v>
                </c:pt>
                <c:pt idx="175">
                  <c:v>-2.8426240388432578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4F6F-A082-DFE105C7A0AF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0-4F6F-A082-DFE105C7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54080"/>
        <c:axId val="1894757472"/>
      </c:scatterChart>
      <c:valAx>
        <c:axId val="189475408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757472"/>
        <c:crossesAt val="0"/>
        <c:crossBetween val="midCat"/>
        <c:majorUnit val="10"/>
      </c:valAx>
      <c:valAx>
        <c:axId val="1894757472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75408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'6988'!$A$2:$A$179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'6988'!$P$2:$P$177</c:f>
              <c:numCache>
                <c:formatCode>General</c:formatCode>
                <c:ptCount val="176"/>
                <c:pt idx="4">
                  <c:v>2.9667211355394247</c:v>
                </c:pt>
                <c:pt idx="5">
                  <c:v>3.1769008193122743</c:v>
                </c:pt>
                <c:pt idx="6">
                  <c:v>3.0960822753860566</c:v>
                </c:pt>
                <c:pt idx="7">
                  <c:v>5.4769341905863014</c:v>
                </c:pt>
                <c:pt idx="8">
                  <c:v>5.0163973455295192</c:v>
                </c:pt>
                <c:pt idx="9">
                  <c:v>6.1224297069862077</c:v>
                </c:pt>
                <c:pt idx="10">
                  <c:v>2.0500710635105746</c:v>
                </c:pt>
                <c:pt idx="11">
                  <c:v>3.6218341367275695</c:v>
                </c:pt>
                <c:pt idx="12">
                  <c:v>2.081895903564476</c:v>
                </c:pt>
                <c:pt idx="13">
                  <c:v>1.8445840584405921</c:v>
                </c:pt>
                <c:pt idx="14">
                  <c:v>8.491924334088842E-2</c:v>
                </c:pt>
                <c:pt idx="15">
                  <c:v>2.0434454151669263</c:v>
                </c:pt>
                <c:pt idx="16">
                  <c:v>1.5096328415251763</c:v>
                </c:pt>
                <c:pt idx="17">
                  <c:v>4.2474532033092487</c:v>
                </c:pt>
                <c:pt idx="18">
                  <c:v>3.802806007569179</c:v>
                </c:pt>
                <c:pt idx="19">
                  <c:v>2.9640286184996594</c:v>
                </c:pt>
                <c:pt idx="20">
                  <c:v>1.1598429660220568</c:v>
                </c:pt>
                <c:pt idx="21">
                  <c:v>0.79920182363805992</c:v>
                </c:pt>
                <c:pt idx="22">
                  <c:v>0.47567672180244225</c:v>
                </c:pt>
                <c:pt idx="23">
                  <c:v>0.8423035050379063</c:v>
                </c:pt>
                <c:pt idx="24">
                  <c:v>1.489159640537786</c:v>
                </c:pt>
                <c:pt idx="25">
                  <c:v>1.1467035228128553</c:v>
                </c:pt>
                <c:pt idx="26">
                  <c:v>2.0761680120260086</c:v>
                </c:pt>
                <c:pt idx="27">
                  <c:v>1.43040397647982</c:v>
                </c:pt>
                <c:pt idx="28">
                  <c:v>2.3909064349202636</c:v>
                </c:pt>
                <c:pt idx="29">
                  <c:v>2.3761285282191547</c:v>
                </c:pt>
                <c:pt idx="30">
                  <c:v>2.6083995374437641</c:v>
                </c:pt>
                <c:pt idx="31">
                  <c:v>2.8286316984526461</c:v>
                </c:pt>
                <c:pt idx="32">
                  <c:v>1.4517253367800991</c:v>
                </c:pt>
                <c:pt idx="33">
                  <c:v>2.3072070302637337</c:v>
                </c:pt>
                <c:pt idx="34">
                  <c:v>1.9339710748764023</c:v>
                </c:pt>
                <c:pt idx="35">
                  <c:v>1.8307452884635251</c:v>
                </c:pt>
                <c:pt idx="36">
                  <c:v>-0.40222150213765062</c:v>
                </c:pt>
                <c:pt idx="37">
                  <c:v>-0.33732962208281192</c:v>
                </c:pt>
                <c:pt idx="38">
                  <c:v>-1.7910328900917261</c:v>
                </c:pt>
                <c:pt idx="39">
                  <c:v>-1.3507069876008895</c:v>
                </c:pt>
                <c:pt idx="40">
                  <c:v>-0.38204897941020721</c:v>
                </c:pt>
                <c:pt idx="41">
                  <c:v>0.53239264337234682</c:v>
                </c:pt>
                <c:pt idx="42">
                  <c:v>0.64177095664162753</c:v>
                </c:pt>
                <c:pt idx="43">
                  <c:v>3.0891763813093109</c:v>
                </c:pt>
                <c:pt idx="44">
                  <c:v>0.19021908024975617</c:v>
                </c:pt>
                <c:pt idx="45">
                  <c:v>0.26665055692770789</c:v>
                </c:pt>
                <c:pt idx="46">
                  <c:v>0.54059531096500402</c:v>
                </c:pt>
                <c:pt idx="47">
                  <c:v>4.077216427325376E-2</c:v>
                </c:pt>
                <c:pt idx="48">
                  <c:v>-0.7455621674331171</c:v>
                </c:pt>
                <c:pt idx="49">
                  <c:v>-1.5644165204459464</c:v>
                </c:pt>
                <c:pt idx="50">
                  <c:v>0.76014923701173509</c:v>
                </c:pt>
                <c:pt idx="51">
                  <c:v>3.5677167001662866</c:v>
                </c:pt>
                <c:pt idx="52">
                  <c:v>0.92662241796313372</c:v>
                </c:pt>
                <c:pt idx="53">
                  <c:v>-1.126734798452387</c:v>
                </c:pt>
                <c:pt idx="54">
                  <c:v>-0.41874425488399331</c:v>
                </c:pt>
                <c:pt idx="55">
                  <c:v>-2.3664722751220451</c:v>
                </c:pt>
                <c:pt idx="56">
                  <c:v>-1.8450401466433664</c:v>
                </c:pt>
                <c:pt idx="57">
                  <c:v>-0.25254292216919016</c:v>
                </c:pt>
                <c:pt idx="58">
                  <c:v>1.9933692122293061</c:v>
                </c:pt>
                <c:pt idx="59">
                  <c:v>1.6587363034757763</c:v>
                </c:pt>
                <c:pt idx="60">
                  <c:v>1.5263534593192534</c:v>
                </c:pt>
                <c:pt idx="61">
                  <c:v>-2.0305722704891842</c:v>
                </c:pt>
                <c:pt idx="62">
                  <c:v>-0.78741915894936421</c:v>
                </c:pt>
                <c:pt idx="63">
                  <c:v>0.69936053408257104</c:v>
                </c:pt>
                <c:pt idx="64">
                  <c:v>2.5798217433276296</c:v>
                </c:pt>
                <c:pt idx="65">
                  <c:v>1.1417003912401404</c:v>
                </c:pt>
                <c:pt idx="66">
                  <c:v>1.3902071737615396</c:v>
                </c:pt>
                <c:pt idx="67">
                  <c:v>-1.6615819822592488</c:v>
                </c:pt>
                <c:pt idx="68">
                  <c:v>-1.376738991213541</c:v>
                </c:pt>
                <c:pt idx="69">
                  <c:v>0.7107690408940589</c:v>
                </c:pt>
                <c:pt idx="70">
                  <c:v>3.9882331863418274</c:v>
                </c:pt>
                <c:pt idx="71">
                  <c:v>1.7447123183760274</c:v>
                </c:pt>
                <c:pt idx="72">
                  <c:v>-0.13527262225240141</c:v>
                </c:pt>
                <c:pt idx="73">
                  <c:v>-0.45543051357615927</c:v>
                </c:pt>
                <c:pt idx="74">
                  <c:v>0.6201104577572687</c:v>
                </c:pt>
                <c:pt idx="75">
                  <c:v>1.2679909846491297</c:v>
                </c:pt>
                <c:pt idx="76">
                  <c:v>1.8213818771359198</c:v>
                </c:pt>
                <c:pt idx="77">
                  <c:v>-1.0775176535805944</c:v>
                </c:pt>
                <c:pt idx="78">
                  <c:v>-1.5441009572014619</c:v>
                </c:pt>
                <c:pt idx="79">
                  <c:v>1.8018760898055124</c:v>
                </c:pt>
                <c:pt idx="80">
                  <c:v>2.5446123294456036</c:v>
                </c:pt>
                <c:pt idx="81">
                  <c:v>-0.44144146474216817</c:v>
                </c:pt>
                <c:pt idx="82">
                  <c:v>0.82681715211191265</c:v>
                </c:pt>
                <c:pt idx="83">
                  <c:v>0.5344621440371935</c:v>
                </c:pt>
                <c:pt idx="84">
                  <c:v>2.6056146133078011</c:v>
                </c:pt>
                <c:pt idx="85">
                  <c:v>-2.1844200011847557</c:v>
                </c:pt>
                <c:pt idx="86">
                  <c:v>1.0593041892705357</c:v>
                </c:pt>
                <c:pt idx="87">
                  <c:v>3.2898230532068902</c:v>
                </c:pt>
                <c:pt idx="88">
                  <c:v>0.66544842101752844</c:v>
                </c:pt>
                <c:pt idx="89">
                  <c:v>-0.24572586013460079</c:v>
                </c:pt>
                <c:pt idx="90">
                  <c:v>2.7728873177413456</c:v>
                </c:pt>
                <c:pt idx="91">
                  <c:v>1.6352946845511114</c:v>
                </c:pt>
                <c:pt idx="92">
                  <c:v>0.77075427425160148</c:v>
                </c:pt>
                <c:pt idx="93">
                  <c:v>-0.32643275656583365</c:v>
                </c:pt>
                <c:pt idx="94">
                  <c:v>0.80552994841582104</c:v>
                </c:pt>
                <c:pt idx="95">
                  <c:v>1.0580964117185785</c:v>
                </c:pt>
                <c:pt idx="96">
                  <c:v>1.3291297566798725</c:v>
                </c:pt>
                <c:pt idx="97">
                  <c:v>-0.60805610476368999</c:v>
                </c:pt>
                <c:pt idx="98">
                  <c:v>2.1235325107279173</c:v>
                </c:pt>
                <c:pt idx="99">
                  <c:v>1.4854628843325008</c:v>
                </c:pt>
                <c:pt idx="100">
                  <c:v>-1.3879516694452558</c:v>
                </c:pt>
                <c:pt idx="101">
                  <c:v>0.76947720062150149</c:v>
                </c:pt>
                <c:pt idx="102">
                  <c:v>0.58211762717830573</c:v>
                </c:pt>
                <c:pt idx="103">
                  <c:v>-0.79233210045726898</c:v>
                </c:pt>
                <c:pt idx="104">
                  <c:v>0.53341419990085093</c:v>
                </c:pt>
                <c:pt idx="105">
                  <c:v>1.0670265176706675</c:v>
                </c:pt>
                <c:pt idx="106">
                  <c:v>-0.18651696472888543</c:v>
                </c:pt>
                <c:pt idx="107">
                  <c:v>1.4328681210500354</c:v>
                </c:pt>
                <c:pt idx="108">
                  <c:v>3.2154992057698313</c:v>
                </c:pt>
                <c:pt idx="109">
                  <c:v>1.3821549247083111</c:v>
                </c:pt>
                <c:pt idx="110">
                  <c:v>-1.4628955391024465</c:v>
                </c:pt>
                <c:pt idx="111">
                  <c:v>0.40800395530272277</c:v>
                </c:pt>
                <c:pt idx="112">
                  <c:v>0.63901239849134717</c:v>
                </c:pt>
                <c:pt idx="113">
                  <c:v>-0.96975492586174261</c:v>
                </c:pt>
                <c:pt idx="114">
                  <c:v>0.44297098277492436</c:v>
                </c:pt>
                <c:pt idx="115">
                  <c:v>2.5773663194712579</c:v>
                </c:pt>
                <c:pt idx="116">
                  <c:v>1.5218974170494299</c:v>
                </c:pt>
                <c:pt idx="117">
                  <c:v>-2.3933555320752169</c:v>
                </c:pt>
                <c:pt idx="118">
                  <c:v>-1.5640973129587672</c:v>
                </c:pt>
                <c:pt idx="119">
                  <c:v>-5.2512318380260284E-2</c:v>
                </c:pt>
                <c:pt idx="120">
                  <c:v>1.3045325060946438</c:v>
                </c:pt>
                <c:pt idx="121">
                  <c:v>8.7981901692623196E-2</c:v>
                </c:pt>
                <c:pt idx="122">
                  <c:v>-0.99095786826591015</c:v>
                </c:pt>
                <c:pt idx="123">
                  <c:v>1.0335363649418186</c:v>
                </c:pt>
                <c:pt idx="124">
                  <c:v>1.2745594856585734</c:v>
                </c:pt>
                <c:pt idx="125">
                  <c:v>-0.16053146998683082</c:v>
                </c:pt>
                <c:pt idx="126">
                  <c:v>-0.76596538977808026</c:v>
                </c:pt>
                <c:pt idx="127">
                  <c:v>-0.1269740451017273</c:v>
                </c:pt>
                <c:pt idx="128">
                  <c:v>2.1093450047620288</c:v>
                </c:pt>
                <c:pt idx="129">
                  <c:v>-1.0975368289543972</c:v>
                </c:pt>
                <c:pt idx="130">
                  <c:v>-2.3062371536000321</c:v>
                </c:pt>
                <c:pt idx="131">
                  <c:v>1.1649858929825703</c:v>
                </c:pt>
                <c:pt idx="132">
                  <c:v>1.0446246416943354</c:v>
                </c:pt>
                <c:pt idx="133">
                  <c:v>-2.5856940827058321</c:v>
                </c:pt>
                <c:pt idx="134">
                  <c:v>2.7799017382783928</c:v>
                </c:pt>
                <c:pt idx="135">
                  <c:v>2.2256056302208989</c:v>
                </c:pt>
                <c:pt idx="136">
                  <c:v>1.1320794207154159</c:v>
                </c:pt>
                <c:pt idx="137">
                  <c:v>0.38091073874344789</c:v>
                </c:pt>
                <c:pt idx="138">
                  <c:v>0.58133064454174921</c:v>
                </c:pt>
                <c:pt idx="139">
                  <c:v>2.7586274804699191</c:v>
                </c:pt>
                <c:pt idx="140">
                  <c:v>-1.0938062570485498</c:v>
                </c:pt>
                <c:pt idx="141">
                  <c:v>0.78546952542870274</c:v>
                </c:pt>
                <c:pt idx="142">
                  <c:v>2.6854904232840435</c:v>
                </c:pt>
                <c:pt idx="143">
                  <c:v>0.31619178426568029</c:v>
                </c:pt>
                <c:pt idx="144">
                  <c:v>3.0879360970252225</c:v>
                </c:pt>
                <c:pt idx="145">
                  <c:v>2.4760883030638592</c:v>
                </c:pt>
                <c:pt idx="146">
                  <c:v>2.8496731994665545</c:v>
                </c:pt>
                <c:pt idx="147">
                  <c:v>2.6267224327293426</c:v>
                </c:pt>
                <c:pt idx="148">
                  <c:v>0.69424634251117079</c:v>
                </c:pt>
                <c:pt idx="149">
                  <c:v>3.4806438307671947</c:v>
                </c:pt>
                <c:pt idx="150">
                  <c:v>2.1750132932107782</c:v>
                </c:pt>
                <c:pt idx="151">
                  <c:v>4.2036257536584154</c:v>
                </c:pt>
                <c:pt idx="152">
                  <c:v>2.6399142418290364</c:v>
                </c:pt>
                <c:pt idx="153">
                  <c:v>3.1484181836736749</c:v>
                </c:pt>
                <c:pt idx="154">
                  <c:v>6.1520436753125098</c:v>
                </c:pt>
                <c:pt idx="155">
                  <c:v>1.283231935647632</c:v>
                </c:pt>
                <c:pt idx="156">
                  <c:v>5.9569426994021475</c:v>
                </c:pt>
                <c:pt idx="157">
                  <c:v>3.6716376641235131</c:v>
                </c:pt>
                <c:pt idx="158">
                  <c:v>3.9395628311736286</c:v>
                </c:pt>
                <c:pt idx="159">
                  <c:v>1.0473846867843817</c:v>
                </c:pt>
                <c:pt idx="160">
                  <c:v>3.1170615600842795</c:v>
                </c:pt>
                <c:pt idx="161">
                  <c:v>1.3221700928197835</c:v>
                </c:pt>
                <c:pt idx="162">
                  <c:v>1.2572839330664596</c:v>
                </c:pt>
                <c:pt idx="163">
                  <c:v>2.8869976904694279</c:v>
                </c:pt>
                <c:pt idx="164">
                  <c:v>2.7587906834263691</c:v>
                </c:pt>
                <c:pt idx="165">
                  <c:v>2.7159553501572642</c:v>
                </c:pt>
                <c:pt idx="166">
                  <c:v>1.9854583263040257</c:v>
                </c:pt>
                <c:pt idx="167">
                  <c:v>3.9476555649261726</c:v>
                </c:pt>
                <c:pt idx="168">
                  <c:v>0.74724754010528671</c:v>
                </c:pt>
                <c:pt idx="169">
                  <c:v>3.402668494609002</c:v>
                </c:pt>
                <c:pt idx="170">
                  <c:v>0.82929975727638472</c:v>
                </c:pt>
                <c:pt idx="171">
                  <c:v>4.4676355745244347</c:v>
                </c:pt>
                <c:pt idx="172">
                  <c:v>-0.1191558844866603</c:v>
                </c:pt>
                <c:pt idx="173">
                  <c:v>3.8862279213393101</c:v>
                </c:pt>
                <c:pt idx="174">
                  <c:v>0.35650325203445166</c:v>
                </c:pt>
                <c:pt idx="175">
                  <c:v>3.8278083032430743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767488"/>
        <c:axId val="1917771520"/>
      </c:scatterChart>
      <c:valAx>
        <c:axId val="191776748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771520"/>
        <c:crossesAt val="0"/>
        <c:crossBetween val="midCat"/>
        <c:majorUnit val="10"/>
      </c:valAx>
      <c:valAx>
        <c:axId val="1917771520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76748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'6988'!$L$1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'6988'!$A$2:$A$141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'6988'!$M$2:$M$177</c:f>
              <c:numCache>
                <c:formatCode>0.00</c:formatCode>
                <c:ptCount val="176"/>
                <c:pt idx="4">
                  <c:v>1.3929927113928013</c:v>
                </c:pt>
                <c:pt idx="5">
                  <c:v>1.3958361423999228</c:v>
                </c:pt>
                <c:pt idx="6">
                  <c:v>1.3947427829009211</c:v>
                </c:pt>
                <c:pt idx="7">
                  <c:v>1.4269523097092369</c:v>
                </c:pt>
                <c:pt idx="8">
                  <c:v>1.4207219037934511</c:v>
                </c:pt>
                <c:pt idx="9">
                  <c:v>1.4356849423469042</c:v>
                </c:pt>
                <c:pt idx="10">
                  <c:v>1.3805917447974578</c:v>
                </c:pt>
                <c:pt idx="11">
                  <c:v>1.401855454866904</c:v>
                </c:pt>
                <c:pt idx="12">
                  <c:v>1.3810222894408866</c:v>
                </c:pt>
                <c:pt idx="13">
                  <c:v>1.377811799032538</c:v>
                </c:pt>
                <c:pt idx="14">
                  <c:v>1.3540060466992028</c:v>
                </c:pt>
                <c:pt idx="15">
                  <c:v>1.3805021092360923</c:v>
                </c:pt>
                <c:pt idx="16">
                  <c:v>1.3732803873425306</c:v>
                </c:pt>
                <c:pt idx="17">
                  <c:v>1.4103191875199956</c:v>
                </c:pt>
                <c:pt idx="18">
                  <c:v>1.4043037458707288</c:v>
                </c:pt>
                <c:pt idx="19">
                  <c:v>1.3929562854818824</c:v>
                </c:pt>
                <c:pt idx="20">
                  <c:v>1.3685482297898641</c:v>
                </c:pt>
                <c:pt idx="21">
                  <c:v>1.3636692700907591</c:v>
                </c:pt>
                <c:pt idx="22">
                  <c:v>1.3592924374224993</c:v>
                </c:pt>
                <c:pt idx="23">
                  <c:v>1.3642523742954635</c:v>
                </c:pt>
                <c:pt idx="24">
                  <c:v>1.3730034141667335</c:v>
                </c:pt>
                <c:pt idx="25">
                  <c:v>1.3683704718849767</c:v>
                </c:pt>
                <c:pt idx="26">
                  <c:v>1.3809447992471935</c:v>
                </c:pt>
                <c:pt idx="27">
                  <c:v>1.3722085339288939</c:v>
                </c:pt>
                <c:pt idx="28">
                  <c:v>1.3852027606958235</c:v>
                </c:pt>
                <c:pt idx="29">
                  <c:v>1.3850028367194429</c:v>
                </c:pt>
                <c:pt idx="30">
                  <c:v>1.388145131815854</c:v>
                </c:pt>
                <c:pt idx="31">
                  <c:v>1.3911245584861063</c:v>
                </c:pt>
                <c:pt idx="32">
                  <c:v>1.3724969814891126</c:v>
                </c:pt>
                <c:pt idx="33">
                  <c:v>1.3840704272647046</c:v>
                </c:pt>
                <c:pt idx="34">
                  <c:v>1.3790210777297234</c:v>
                </c:pt>
                <c:pt idx="35">
                  <c:v>1.377624580235046</c:v>
                </c:pt>
                <c:pt idx="36">
                  <c:v>1.3474157279982624</c:v>
                </c:pt>
                <c:pt idx="37">
                  <c:v>1.3482936224766733</c:v>
                </c:pt>
                <c:pt idx="38">
                  <c:v>1.3286270929947961</c:v>
                </c:pt>
                <c:pt idx="39">
                  <c:v>1.3345840737167498</c:v>
                </c:pt>
                <c:pt idx="40">
                  <c:v>1.347688633426539</c:v>
                </c:pt>
                <c:pt idx="41">
                  <c:v>1.3600597228570117</c:v>
                </c:pt>
                <c:pt idx="42">
                  <c:v>1.3615394552548996</c:v>
                </c:pt>
                <c:pt idx="43">
                  <c:v>1.394649356014948</c:v>
                </c:pt>
                <c:pt idx="44">
                  <c:v>1.3554306031355665</c:v>
                </c:pt>
                <c:pt idx="45">
                  <c:v>1.3564646118789665</c:v>
                </c:pt>
                <c:pt idx="46">
                  <c:v>1.3601706932369999</c:v>
                </c:pt>
                <c:pt idx="47">
                  <c:v>1.3534087997567703</c:v>
                </c:pt>
                <c:pt idx="48">
                  <c:v>1.3427708190509164</c:v>
                </c:pt>
                <c:pt idx="49">
                  <c:v>1.3316928888919319</c:v>
                </c:pt>
                <c:pt idx="50">
                  <c:v>1.363140944356662</c:v>
                </c:pt>
                <c:pt idx="51">
                  <c:v>1.4011233232241969</c:v>
                </c:pt>
                <c:pt idx="52">
                  <c:v>1.3653930887888657</c:v>
                </c:pt>
                <c:pt idx="53">
                  <c:v>1.3376140976273672</c:v>
                </c:pt>
                <c:pt idx="54">
                  <c:v>1.3471921987463451</c:v>
                </c:pt>
                <c:pt idx="55">
                  <c:v>1.3208422197818244</c:v>
                </c:pt>
                <c:pt idx="56">
                  <c:v>1.327896451930294</c:v>
                </c:pt>
                <c:pt idx="57">
                  <c:v>1.3494406654600781</c:v>
                </c:pt>
                <c:pt idx="58">
                  <c:v>1.3798246497138598</c:v>
                </c:pt>
                <c:pt idx="59">
                  <c:v>1.3752975442787723</c:v>
                </c:pt>
                <c:pt idx="60">
                  <c:v>1.3735065934260133</c:v>
                </c:pt>
                <c:pt idx="61">
                  <c:v>1.3253864672148805</c:v>
                </c:pt>
                <c:pt idx="62">
                  <c:v>1.3422045537230518</c:v>
                </c:pt>
                <c:pt idx="63">
                  <c:v>1.3623185600058592</c:v>
                </c:pt>
                <c:pt idx="64">
                  <c:v>1.3877585150675256</c:v>
                </c:pt>
                <c:pt idx="65">
                  <c:v>1.3683027866587398</c:v>
                </c:pt>
                <c:pt idx="66">
                  <c:v>1.371664728584892</c:v>
                </c:pt>
                <c:pt idx="67">
                  <c:v>1.3303783789355852</c:v>
                </c:pt>
                <c:pt idx="68">
                  <c:v>1.3342318978788144</c:v>
                </c:pt>
                <c:pt idx="69">
                  <c:v>1.3624729008128793</c:v>
                </c:pt>
                <c:pt idx="70">
                  <c:v>1.4068123108291528</c:v>
                </c:pt>
                <c:pt idx="71">
                  <c:v>1.3764606769957304</c:v>
                </c:pt>
                <c:pt idx="72">
                  <c:v>1.3510271651683858</c:v>
                </c:pt>
                <c:pt idx="73">
                  <c:v>1.3466958860503315</c:v>
                </c:pt>
                <c:pt idx="74">
                  <c:v>1.3612464196338923</c:v>
                </c:pt>
                <c:pt idx="75">
                  <c:v>1.3700113180579734</c:v>
                </c:pt>
                <c:pt idx="76">
                  <c:v>1.377497906649743</c:v>
                </c:pt>
                <c:pt idx="77">
                  <c:v>1.338279935320613</c:v>
                </c:pt>
                <c:pt idx="78">
                  <c:v>1.3319677294541574</c:v>
                </c:pt>
                <c:pt idx="79">
                  <c:v>1.3772340211993608</c:v>
                </c:pt>
                <c:pt idx="80">
                  <c:v>1.3872821819730152</c:v>
                </c:pt>
                <c:pt idx="81">
                  <c:v>1.3468851379061755</c:v>
                </c:pt>
                <c:pt idx="82">
                  <c:v>1.3640428660532464</c:v>
                </c:pt>
                <c:pt idx="83">
                  <c:v>1.3600877202459793</c:v>
                </c:pt>
                <c:pt idx="84">
                  <c:v>1.3881074557688711</c:v>
                </c:pt>
                <c:pt idx="85">
                  <c:v>1.3233051270968326</c:v>
                </c:pt>
                <c:pt idx="86">
                  <c:v>1.3671880836991397</c:v>
                </c:pt>
                <c:pt idx="87">
                  <c:v>1.3973638189835282</c:v>
                </c:pt>
                <c:pt idx="88">
                  <c:v>1.3618597775389945</c:v>
                </c:pt>
                <c:pt idx="89">
                  <c:v>1.3495328905753636</c:v>
                </c:pt>
                <c:pt idx="90">
                  <c:v>1.3903704166121533</c:v>
                </c:pt>
                <c:pt idx="91">
                  <c:v>1.3749804126468703</c:v>
                </c:pt>
                <c:pt idx="92">
                  <c:v>1.3632844153676476</c:v>
                </c:pt>
                <c:pt idx="93">
                  <c:v>1.3484410415075483</c:v>
                </c:pt>
                <c:pt idx="94">
                  <c:v>1.3637548805831103</c:v>
                </c:pt>
                <c:pt idx="95">
                  <c:v>1.3671717441934401</c:v>
                </c:pt>
                <c:pt idx="96">
                  <c:v>1.370838438343859</c:v>
                </c:pt>
                <c:pt idx="97">
                  <c:v>1.3446310797347416</c:v>
                </c:pt>
                <c:pt idx="98">
                  <c:v>1.3815855732831432</c:v>
                </c:pt>
                <c:pt idx="99">
                  <c:v>1.3729534023338523</c:v>
                </c:pt>
                <c:pt idx="100">
                  <c:v>1.3340802063528561</c:v>
                </c:pt>
                <c:pt idx="101">
                  <c:v>1.3632671383849582</c:v>
                </c:pt>
                <c:pt idx="102">
                  <c:v>1.3607324308858966</c:v>
                </c:pt>
                <c:pt idx="103">
                  <c:v>1.3421380886396099</c:v>
                </c:pt>
                <c:pt idx="104">
                  <c:v>1.3600735430581679</c:v>
                </c:pt>
                <c:pt idx="105">
                  <c:v>1.3672925557757265</c:v>
                </c:pt>
                <c:pt idx="106">
                  <c:v>1.350333902386172</c:v>
                </c:pt>
                <c:pt idx="107">
                  <c:v>1.3722418702863914</c:v>
                </c:pt>
                <c:pt idx="108">
                  <c:v>1.3963583234542862</c:v>
                </c:pt>
                <c:pt idx="109">
                  <c:v>1.3715557931529605</c:v>
                </c:pt>
                <c:pt idx="110">
                  <c:v>1.3330663228083017</c:v>
                </c:pt>
                <c:pt idx="111">
                  <c:v>1.3583769215213004</c:v>
                </c:pt>
                <c:pt idx="112">
                  <c:v>1.3615021359020552</c:v>
                </c:pt>
                <c:pt idx="113">
                  <c:v>1.3397378111528886</c:v>
                </c:pt>
                <c:pt idx="114">
                  <c:v>1.3588499754737879</c:v>
                </c:pt>
                <c:pt idx="115">
                  <c:v>1.387725296688834</c:v>
                </c:pt>
                <c:pt idx="116">
                  <c:v>1.373446309536859</c:v>
                </c:pt>
                <c:pt idx="117">
                  <c:v>1.3204785277016913</c:v>
                </c:pt>
                <c:pt idx="118">
                  <c:v>1.331697207313439</c:v>
                </c:pt>
                <c:pt idx="119">
                  <c:v>1.3521467939068283</c:v>
                </c:pt>
                <c:pt idx="120">
                  <c:v>1.3705056726657092</c:v>
                </c:pt>
                <c:pt idx="121">
                  <c:v>1.35404748009355</c:v>
                </c:pt>
                <c:pt idx="122">
                  <c:v>1.339450965617716</c:v>
                </c:pt>
                <c:pt idx="123">
                  <c:v>1.3668394818296958</c:v>
                </c:pt>
                <c:pt idx="124">
                  <c:v>1.3701001804975075</c:v>
                </c:pt>
                <c:pt idx="125">
                  <c:v>1.350685449025498</c:v>
                </c:pt>
                <c:pt idx="126">
                  <c:v>1.3424947925862294</c:v>
                </c:pt>
                <c:pt idx="127">
                  <c:v>1.3511394330677453</c:v>
                </c:pt>
                <c:pt idx="128">
                  <c:v>1.3813936365856805</c:v>
                </c:pt>
                <c:pt idx="129">
                  <c:v>1.3380091044630673</c:v>
                </c:pt>
                <c:pt idx="130">
                  <c:v>1.3216571149666441</c:v>
                </c:pt>
                <c:pt idx="131">
                  <c:v>1.3686178062480849</c:v>
                </c:pt>
                <c:pt idx="132">
                  <c:v>1.3669894903812727</c:v>
                </c:pt>
                <c:pt idx="133">
                  <c:v>1.3178764617507359</c:v>
                </c:pt>
                <c:pt idx="134">
                  <c:v>1.39046531170617</c:v>
                </c:pt>
                <c:pt idx="135">
                  <c:v>1.3829664768402807</c:v>
                </c:pt>
                <c:pt idx="136">
                  <c:v>1.3681726286652671</c:v>
                </c:pt>
                <c:pt idx="137">
                  <c:v>1.3580103889874968</c:v>
                </c:pt>
                <c:pt idx="138">
                  <c:v>1.3607217841345518</c:v>
                </c:pt>
                <c:pt idx="139">
                  <c:v>1.3901775013754081</c:v>
                </c:pt>
                <c:pt idx="140">
                  <c:v>1.3380595737740919</c:v>
                </c:pt>
                <c:pt idx="141">
                  <c:v>1.3634834917042538</c:v>
                </c:pt>
                <c:pt idx="142">
                  <c:v>1.3891880614236538</c:v>
                </c:pt>
                <c:pt idx="143">
                  <c:v>1.3571348339452243</c:v>
                </c:pt>
                <c:pt idx="144">
                  <c:v>1.3946325767395789</c:v>
                </c:pt>
                <c:pt idx="145">
                  <c:v>1.3863551497411215</c:v>
                </c:pt>
                <c:pt idx="146">
                  <c:v>1.3914092199497898</c:v>
                </c:pt>
                <c:pt idx="147">
                  <c:v>1.3883930144259142</c:v>
                </c:pt>
                <c:pt idx="148">
                  <c:v>1.362249372296422</c:v>
                </c:pt>
                <c:pt idx="149">
                  <c:v>1.3999453516320615</c:v>
                </c:pt>
                <c:pt idx="150">
                  <c:v>1.3822820347610321</c:v>
                </c:pt>
                <c:pt idx="151">
                  <c:v>1.4097262647071755</c:v>
                </c:pt>
                <c:pt idx="152">
                  <c:v>1.388571480766527</c:v>
                </c:pt>
                <c:pt idx="153">
                  <c:v>1.3954508130099192</c:v>
                </c:pt>
                <c:pt idx="154">
                  <c:v>1.4360855770527492</c:v>
                </c:pt>
                <c:pt idx="155">
                  <c:v>1.3702175063625195</c:v>
                </c:pt>
                <c:pt idx="156">
                  <c:v>1.4334461394322096</c:v>
                </c:pt>
                <c:pt idx="157">
                  <c:v>1.4025292254784094</c:v>
                </c:pt>
                <c:pt idx="158">
                  <c:v>1.4061538704198389</c:v>
                </c:pt>
                <c:pt idx="159">
                  <c:v>1.367026829850289</c:v>
                </c:pt>
                <c:pt idx="160">
                  <c:v>1.3950266026666918</c:v>
                </c:pt>
                <c:pt idx="161">
                  <c:v>1.3707442840294948</c:v>
                </c:pt>
                <c:pt idx="162">
                  <c:v>1.3698664669385954</c:v>
                </c:pt>
                <c:pt idx="163">
                  <c:v>1.3919141670176391</c:v>
                </c:pt>
                <c:pt idx="164">
                  <c:v>1.3901797092783723</c:v>
                </c:pt>
                <c:pt idx="165">
                  <c:v>1.3896002083835599</c:v>
                </c:pt>
                <c:pt idx="166">
                  <c:v>1.3797176267231979</c:v>
                </c:pt>
                <c:pt idx="167">
                  <c:v>1.4062633535519442</c:v>
                </c:pt>
                <c:pt idx="168">
                  <c:v>1.3629664028197743</c:v>
                </c:pt>
                <c:pt idx="169">
                  <c:v>1.3988904566743616</c:v>
                </c:pt>
                <c:pt idx="170">
                  <c:v>1.3640764521562245</c:v>
                </c:pt>
                <c:pt idx="171">
                  <c:v>1.4132979406054338</c:v>
                </c:pt>
                <c:pt idx="172">
                  <c:v>1.3512452016173619</c:v>
                </c:pt>
                <c:pt idx="173">
                  <c:v>1.4054323252463823</c:v>
                </c:pt>
                <c:pt idx="174">
                  <c:v>1.3576801905436298</c:v>
                </c:pt>
                <c:pt idx="175">
                  <c:v>1.4046419912305668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852576"/>
        <c:axId val="1931856608"/>
      </c:scatterChart>
      <c:valAx>
        <c:axId val="193185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856608"/>
        <c:crossesAt val="0"/>
        <c:crossBetween val="midCat"/>
        <c:majorUnit val="10"/>
      </c:valAx>
      <c:valAx>
        <c:axId val="19318566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8525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'6989'!$L$1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'6989'!$A$2:$A$141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'6989'!$L$2:$L$141</c:f>
              <c:numCache>
                <c:formatCode>0.00</c:formatCode>
                <c:ptCount val="140"/>
                <c:pt idx="0">
                  <c:v>1.1764614185502722</c:v>
                </c:pt>
                <c:pt idx="1">
                  <c:v>1.1844858254382562</c:v>
                </c:pt>
                <c:pt idx="2">
                  <c:v>1.1901526405365899</c:v>
                </c:pt>
                <c:pt idx="3">
                  <c:v>1.1576587163657031</c:v>
                </c:pt>
                <c:pt idx="4">
                  <c:v>1.1897866891431845</c:v>
                </c:pt>
                <c:pt idx="5">
                  <c:v>1.2100432418024616</c:v>
                </c:pt>
                <c:pt idx="6">
                  <c:v>1.2089952275165325</c:v>
                </c:pt>
                <c:pt idx="7">
                  <c:v>1.1894043808755115</c:v>
                </c:pt>
                <c:pt idx="8">
                  <c:v>1.1712598458541676</c:v>
                </c:pt>
                <c:pt idx="9">
                  <c:v>1.1933114142266792</c:v>
                </c:pt>
                <c:pt idx="10">
                  <c:v>1.185692523200033</c:v>
                </c:pt>
                <c:pt idx="11">
                  <c:v>1.1929224075352649</c:v>
                </c:pt>
                <c:pt idx="12">
                  <c:v>1.1939767812056357</c:v>
                </c:pt>
                <c:pt idx="13">
                  <c:v>1.1907749503127003</c:v>
                </c:pt>
                <c:pt idx="14">
                  <c:v>1.1578481059444736</c:v>
                </c:pt>
                <c:pt idx="15">
                  <c:v>1.146166078557346</c:v>
                </c:pt>
                <c:pt idx="16">
                  <c:v>1.1598763595463468</c:v>
                </c:pt>
                <c:pt idx="17">
                  <c:v>1.1657291641709633</c:v>
                </c:pt>
                <c:pt idx="18">
                  <c:v>1.150597765381927</c:v>
                </c:pt>
                <c:pt idx="19">
                  <c:v>1.1647914517299069</c:v>
                </c:pt>
                <c:pt idx="20">
                  <c:v>1.1564766517485041</c:v>
                </c:pt>
                <c:pt idx="21">
                  <c:v>1.133117618180119</c:v>
                </c:pt>
                <c:pt idx="22">
                  <c:v>1.1498794534350121</c:v>
                </c:pt>
                <c:pt idx="23">
                  <c:v>1.1435305129690376</c:v>
                </c:pt>
                <c:pt idx="24">
                  <c:v>1.1321311385972586</c:v>
                </c:pt>
                <c:pt idx="25">
                  <c:v>1.1452719803733704</c:v>
                </c:pt>
                <c:pt idx="26">
                  <c:v>1.1456429734129006</c:v>
                </c:pt>
                <c:pt idx="27">
                  <c:v>1.148937990101822</c:v>
                </c:pt>
                <c:pt idx="28">
                  <c:v>1.1426389805195925</c:v>
                </c:pt>
                <c:pt idx="29">
                  <c:v>1.1402475961063796</c:v>
                </c:pt>
                <c:pt idx="30">
                  <c:v>1.1147952456102574</c:v>
                </c:pt>
                <c:pt idx="31">
                  <c:v>1.1324653869403196</c:v>
                </c:pt>
                <c:pt idx="32">
                  <c:v>1.1393505286668522</c:v>
                </c:pt>
                <c:pt idx="33">
                  <c:v>1.1567097272360101</c:v>
                </c:pt>
                <c:pt idx="34">
                  <c:v>1.1408929535623824</c:v>
                </c:pt>
                <c:pt idx="35">
                  <c:v>1.1635059666623833</c:v>
                </c:pt>
                <c:pt idx="36">
                  <c:v>1.1368940303585817</c:v>
                </c:pt>
                <c:pt idx="37">
                  <c:v>1.1331790738196861</c:v>
                </c:pt>
                <c:pt idx="38">
                  <c:v>1.1157442239578284</c:v>
                </c:pt>
                <c:pt idx="39">
                  <c:v>1.139026343635352</c:v>
                </c:pt>
                <c:pt idx="40">
                  <c:v>1.137577882522844</c:v>
                </c:pt>
                <c:pt idx="41">
                  <c:v>1.1439020545078842</c:v>
                </c:pt>
                <c:pt idx="42">
                  <c:v>1.1460562441135971</c:v>
                </c:pt>
                <c:pt idx="43">
                  <c:v>1.1302078097922716</c:v>
                </c:pt>
                <c:pt idx="44">
                  <c:v>1.1341006254968353</c:v>
                </c:pt>
                <c:pt idx="45">
                  <c:v>1.1373816125895917</c:v>
                </c:pt>
                <c:pt idx="46">
                  <c:v>1.1355477777920409</c:v>
                </c:pt>
                <c:pt idx="47">
                  <c:v>1.1572884562471255</c:v>
                </c:pt>
                <c:pt idx="48">
                  <c:v>1.1420909196567928</c:v>
                </c:pt>
                <c:pt idx="49">
                  <c:v>1.1353392725095872</c:v>
                </c:pt>
                <c:pt idx="50">
                  <c:v>1.1192648448397913</c:v>
                </c:pt>
                <c:pt idx="51">
                  <c:v>1.1417130084069977</c:v>
                </c:pt>
                <c:pt idx="52">
                  <c:v>1.1479157323649303</c:v>
                </c:pt>
                <c:pt idx="53">
                  <c:v>1.1467009502193544</c:v>
                </c:pt>
                <c:pt idx="54">
                  <c:v>1.1394693506224376</c:v>
                </c:pt>
                <c:pt idx="55">
                  <c:v>1.1404666970205362</c:v>
                </c:pt>
                <c:pt idx="56">
                  <c:v>1.1210895140061599</c:v>
                </c:pt>
                <c:pt idx="57">
                  <c:v>1.1449107536623742</c:v>
                </c:pt>
                <c:pt idx="58">
                  <c:v>1.142356714261989</c:v>
                </c:pt>
                <c:pt idx="59">
                  <c:v>1.1404957052831639</c:v>
                </c:pt>
                <c:pt idx="60">
                  <c:v>1.1337481355528174</c:v>
                </c:pt>
                <c:pt idx="61">
                  <c:v>1.132672744141358</c:v>
                </c:pt>
                <c:pt idx="62">
                  <c:v>1.1331527636685148</c:v>
                </c:pt>
                <c:pt idx="63">
                  <c:v>1.1490638017339541</c:v>
                </c:pt>
                <c:pt idx="64">
                  <c:v>1.1254747831639764</c:v>
                </c:pt>
                <c:pt idx="65">
                  <c:v>1.1278623951154405</c:v>
                </c:pt>
                <c:pt idx="66">
                  <c:v>1.1484459279855199</c:v>
                </c:pt>
                <c:pt idx="67">
                  <c:v>1.1336431874984334</c:v>
                </c:pt>
                <c:pt idx="68">
                  <c:v>1.1233410273454123</c:v>
                </c:pt>
                <c:pt idx="69">
                  <c:v>1.1157645382656494</c:v>
                </c:pt>
                <c:pt idx="70">
                  <c:v>1.1399011100097838</c:v>
                </c:pt>
                <c:pt idx="71">
                  <c:v>1.1359539163226227</c:v>
                </c:pt>
                <c:pt idx="72">
                  <c:v>1.1461755388964803</c:v>
                </c:pt>
                <c:pt idx="73">
                  <c:v>1.1370267805628564</c:v>
                </c:pt>
                <c:pt idx="74">
                  <c:v>1.1264888705108835</c:v>
                </c:pt>
                <c:pt idx="75">
                  <c:v>1.1218903794494957</c:v>
                </c:pt>
                <c:pt idx="76">
                  <c:v>1.1473094455215282</c:v>
                </c:pt>
                <c:pt idx="77">
                  <c:v>1.1621092051434661</c:v>
                </c:pt>
                <c:pt idx="78">
                  <c:v>1.1421983747245623</c:v>
                </c:pt>
                <c:pt idx="79">
                  <c:v>1.148713383175276</c:v>
                </c:pt>
                <c:pt idx="80">
                  <c:v>1.1178121158631371</c:v>
                </c:pt>
                <c:pt idx="81">
                  <c:v>1.1369944080624965</c:v>
                </c:pt>
                <c:pt idx="82">
                  <c:v>1.1337302469146484</c:v>
                </c:pt>
                <c:pt idx="83">
                  <c:v>1.1334791022046677</c:v>
                </c:pt>
                <c:pt idx="84">
                  <c:v>1.1480615673695165</c:v>
                </c:pt>
                <c:pt idx="85">
                  <c:v>1.1495969962632839</c:v>
                </c:pt>
                <c:pt idx="86">
                  <c:v>1.1434922663777396</c:v>
                </c:pt>
                <c:pt idx="87">
                  <c:v>1.1346352537163606</c:v>
                </c:pt>
                <c:pt idx="88">
                  <c:v>1.1281626225242112</c:v>
                </c:pt>
                <c:pt idx="89">
                  <c:v>1.1228799683754693</c:v>
                </c:pt>
                <c:pt idx="90">
                  <c:v>1.1503691811842882</c:v>
                </c:pt>
                <c:pt idx="91">
                  <c:v>1.1518096391190578</c:v>
                </c:pt>
                <c:pt idx="92">
                  <c:v>1.1164787183783953</c:v>
                </c:pt>
                <c:pt idx="93">
                  <c:v>1.1396753332171947</c:v>
                </c:pt>
                <c:pt idx="94">
                  <c:v>1.1351003172464111</c:v>
                </c:pt>
                <c:pt idx="95">
                  <c:v>1.1357043005967598</c:v>
                </c:pt>
                <c:pt idx="96">
                  <c:v>1.1546611788344574</c:v>
                </c:pt>
                <c:pt idx="97">
                  <c:v>1.1459274042993239</c:v>
                </c:pt>
                <c:pt idx="98">
                  <c:v>1.1328587886661516</c:v>
                </c:pt>
                <c:pt idx="99">
                  <c:v>1.1247122935868059</c:v>
                </c:pt>
                <c:pt idx="100">
                  <c:v>1.1337699476660892</c:v>
                </c:pt>
                <c:pt idx="101">
                  <c:v>1.1379121710592133</c:v>
                </c:pt>
                <c:pt idx="102">
                  <c:v>1.1690225970173227</c:v>
                </c:pt>
                <c:pt idx="103">
                  <c:v>1.1755515844222117</c:v>
                </c:pt>
                <c:pt idx="104">
                  <c:v>1.1418164962551058</c:v>
                </c:pt>
                <c:pt idx="105">
                  <c:v>1.1310534877646883</c:v>
                </c:pt>
                <c:pt idx="106">
                  <c:v>1.1475459200902081</c:v>
                </c:pt>
                <c:pt idx="107">
                  <c:v>1.1417463525120002</c:v>
                </c:pt>
                <c:pt idx="108">
                  <c:v>1.1304661409585968</c:v>
                </c:pt>
                <c:pt idx="109">
                  <c:v>1.1347472674130525</c:v>
                </c:pt>
                <c:pt idx="110">
                  <c:v>1.1341534371199322</c:v>
                </c:pt>
                <c:pt idx="111">
                  <c:v>1.1300122785408129</c:v>
                </c:pt>
                <c:pt idx="112">
                  <c:v>1.1311224675862055</c:v>
                </c:pt>
                <c:pt idx="113">
                  <c:v>1.1383521087650645</c:v>
                </c:pt>
                <c:pt idx="114">
                  <c:v>1.1651273484161229</c:v>
                </c:pt>
                <c:pt idx="115">
                  <c:v>1.1535766867094344</c:v>
                </c:pt>
                <c:pt idx="116">
                  <c:v>1.1382942988913705</c:v>
                </c:pt>
                <c:pt idx="117">
                  <c:v>1.1501108228242751</c:v>
                </c:pt>
                <c:pt idx="118">
                  <c:v>1.114211333278154</c:v>
                </c:pt>
                <c:pt idx="119">
                  <c:v>1.1161990329402172</c:v>
                </c:pt>
                <c:pt idx="120">
                  <c:v>1.165286552131839</c:v>
                </c:pt>
                <c:pt idx="121">
                  <c:v>1.1540487544481985</c:v>
                </c:pt>
                <c:pt idx="122">
                  <c:v>1.1382219861901131</c:v>
                </c:pt>
                <c:pt idx="123">
                  <c:v>1.1344616559057321</c:v>
                </c:pt>
                <c:pt idx="124">
                  <c:v>1.1471859460987817</c:v>
                </c:pt>
                <c:pt idx="125">
                  <c:v>1.136546329853614</c:v>
                </c:pt>
                <c:pt idx="126">
                  <c:v>1.1349984727324611</c:v>
                </c:pt>
                <c:pt idx="127">
                  <c:v>1.1229802179848596</c:v>
                </c:pt>
                <c:pt idx="128">
                  <c:v>1.1447275191609101</c:v>
                </c:pt>
                <c:pt idx="129">
                  <c:v>1.1366495934894159</c:v>
                </c:pt>
                <c:pt idx="130">
                  <c:v>1.1510851109138767</c:v>
                </c:pt>
                <c:pt idx="131">
                  <c:v>1.1447150350338497</c:v>
                </c:pt>
                <c:pt idx="132">
                  <c:v>1.1177354175544891</c:v>
                </c:pt>
                <c:pt idx="133">
                  <c:v>1.1167367206494381</c:v>
                </c:pt>
                <c:pt idx="134">
                  <c:v>1.1273600066080507</c:v>
                </c:pt>
                <c:pt idx="135">
                  <c:v>1.1489671272445947</c:v>
                </c:pt>
                <c:pt idx="136">
                  <c:v>1.1391054626357904</c:v>
                </c:pt>
                <c:pt idx="137">
                  <c:v>1.131728967962115</c:v>
                </c:pt>
                <c:pt idx="138">
                  <c:v>1.1235017807046441</c:v>
                </c:pt>
                <c:pt idx="139">
                  <c:v>1.1320838117187224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807984"/>
        <c:axId val="1917812016"/>
      </c:scatterChart>
      <c:valAx>
        <c:axId val="191780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812016"/>
        <c:crossesAt val="0"/>
        <c:crossBetween val="midCat"/>
        <c:majorUnit val="10"/>
      </c:valAx>
      <c:valAx>
        <c:axId val="191781201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80798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'6989'!$A$2:$A$179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'6989'!$P$2:$P$177</c:f>
              <c:numCache>
                <c:formatCode>General</c:formatCode>
                <c:ptCount val="176"/>
                <c:pt idx="4">
                  <c:v>4.7436173665034396</c:v>
                </c:pt>
                <c:pt idx="5">
                  <c:v>6.5282238262028276</c:v>
                </c:pt>
                <c:pt idx="6">
                  <c:v>6.4373973904976154</c:v>
                </c:pt>
                <c:pt idx="7">
                  <c:v>4.7142525010939895</c:v>
                </c:pt>
                <c:pt idx="8">
                  <c:v>3.118425871457148</c:v>
                </c:pt>
                <c:pt idx="9">
                  <c:v>5.0610468791652519</c:v>
                </c:pt>
                <c:pt idx="10">
                  <c:v>4.3917886723339272</c:v>
                </c:pt>
                <c:pt idx="11">
                  <c:v>5.029662492253606</c:v>
                </c:pt>
                <c:pt idx="12">
                  <c:v>5.1239084657781859</c:v>
                </c:pt>
                <c:pt idx="13">
                  <c:v>4.8434823763537622</c:v>
                </c:pt>
                <c:pt idx="14">
                  <c:v>1.946374697893279</c:v>
                </c:pt>
                <c:pt idx="15">
                  <c:v>0.91944014830595733</c:v>
                </c:pt>
                <c:pt idx="16">
                  <c:v>2.1277808118374533</c:v>
                </c:pt>
                <c:pt idx="17">
                  <c:v>2.6444308305165474</c:v>
                </c:pt>
                <c:pt idx="18">
                  <c:v>1.3138494331784438</c:v>
                </c:pt>
                <c:pt idx="19">
                  <c:v>2.5647440859262578</c:v>
                </c:pt>
                <c:pt idx="20">
                  <c:v>1.8342252794632186</c:v>
                </c:pt>
                <c:pt idx="21">
                  <c:v>-0.22063166669274431</c:v>
                </c:pt>
                <c:pt idx="22">
                  <c:v>1.2563361539682856</c:v>
                </c:pt>
                <c:pt idx="23">
                  <c:v>0.69887121020336496</c:v>
                </c:pt>
                <c:pt idx="24">
                  <c:v>-0.30318150234247143</c:v>
                </c:pt>
                <c:pt idx="25">
                  <c:v>0.85503164465550363</c:v>
                </c:pt>
                <c:pt idx="26">
                  <c:v>0.88911988212015303</c:v>
                </c:pt>
                <c:pt idx="27">
                  <c:v>1.1806088052271544</c:v>
                </c:pt>
                <c:pt idx="28">
                  <c:v>0.62753925809774036</c:v>
                </c:pt>
                <c:pt idx="29">
                  <c:v>0.41845646290434396</c:v>
                </c:pt>
                <c:pt idx="30">
                  <c:v>-1.8206743732998192</c:v>
                </c:pt>
                <c:pt idx="31">
                  <c:v>-0.26374871557741031</c:v>
                </c:pt>
                <c:pt idx="32">
                  <c:v>0.34377754410014949</c:v>
                </c:pt>
                <c:pt idx="33">
                  <c:v>1.8733310292791023</c:v>
                </c:pt>
                <c:pt idx="34">
                  <c:v>0.48241634248466841</c:v>
                </c:pt>
                <c:pt idx="35">
                  <c:v>2.4744611152283658</c:v>
                </c:pt>
                <c:pt idx="36">
                  <c:v>0.13325238303319253</c:v>
                </c:pt>
                <c:pt idx="37">
                  <c:v>-0.19234396112509775</c:v>
                </c:pt>
                <c:pt idx="38">
                  <c:v>-1.7256972770868062</c:v>
                </c:pt>
                <c:pt idx="39">
                  <c:v>0.32524869225222014</c:v>
                </c:pt>
                <c:pt idx="40">
                  <c:v>0.19917107526936528</c:v>
                </c:pt>
                <c:pt idx="41">
                  <c:v>0.75731538274730537</c:v>
                </c:pt>
                <c:pt idx="42">
                  <c:v>0.94837773321753349</c:v>
                </c:pt>
                <c:pt idx="43">
                  <c:v>-0.44532402830763468</c:v>
                </c:pt>
                <c:pt idx="44">
                  <c:v>-0.10121108605678027</c:v>
                </c:pt>
                <c:pt idx="45">
                  <c:v>0.18904281705547535</c:v>
                </c:pt>
                <c:pt idx="46">
                  <c:v>2.9040901690430911E-2</c:v>
                </c:pt>
                <c:pt idx="47">
                  <c:v>1.9442943886462192</c:v>
                </c:pt>
                <c:pt idx="48">
                  <c:v>0.60789090590735639</c:v>
                </c:pt>
                <c:pt idx="49">
                  <c:v>1.497584672246585E-2</c:v>
                </c:pt>
                <c:pt idx="50">
                  <c:v>-1.3986200229981098</c:v>
                </c:pt>
                <c:pt idx="51">
                  <c:v>0.57891310830317622</c:v>
                </c:pt>
                <c:pt idx="52">
                  <c:v>1.1263663923162637</c:v>
                </c:pt>
                <c:pt idx="53">
                  <c:v>1.0208594455880959</c:v>
                </c:pt>
                <c:pt idx="54">
                  <c:v>0.38569435547164521</c:v>
                </c:pt>
                <c:pt idx="55">
                  <c:v>0.47492023998763283</c:v>
                </c:pt>
                <c:pt idx="56">
                  <c:v>-1.2294159219261718</c:v>
                </c:pt>
                <c:pt idx="57">
                  <c:v>0.8689885733339231</c:v>
                </c:pt>
                <c:pt idx="58">
                  <c:v>0.64558732171150623</c:v>
                </c:pt>
                <c:pt idx="59">
                  <c:v>0.48319327354232783</c:v>
                </c:pt>
                <c:pt idx="60">
                  <c:v>-0.10936285219297018</c:v>
                </c:pt>
                <c:pt idx="61">
                  <c:v>-0.20259928580772676</c:v>
                </c:pt>
                <c:pt idx="62">
                  <c:v>-0.15891348825695248</c:v>
                </c:pt>
                <c:pt idx="63">
                  <c:v>1.2431589805988397</c:v>
                </c:pt>
                <c:pt idx="64">
                  <c:v>-0.83194345745309461</c:v>
                </c:pt>
                <c:pt idx="65">
                  <c:v>-0.62033302699277804</c:v>
                </c:pt>
                <c:pt idx="66">
                  <c:v>1.1930573758424776</c:v>
                </c:pt>
                <c:pt idx="67">
                  <c:v>-0.10859235663664901</c:v>
                </c:pt>
                <c:pt idx="68">
                  <c:v>-1.0140577203545662</c:v>
                </c:pt>
                <c:pt idx="69">
                  <c:v>-1.6795832999882343</c:v>
                </c:pt>
                <c:pt idx="70">
                  <c:v>0.44657975859696447</c:v>
                </c:pt>
                <c:pt idx="71">
                  <c:v>0.10053966693081666</c:v>
                </c:pt>
                <c:pt idx="72">
                  <c:v>1.0017750619338672</c:v>
                </c:pt>
                <c:pt idx="73">
                  <c:v>0.19784322007915414</c:v>
                </c:pt>
                <c:pt idx="74">
                  <c:v>-0.72837511724858461</c:v>
                </c:pt>
                <c:pt idx="75">
                  <c:v>-1.131748668142373</c:v>
                </c:pt>
                <c:pt idx="76">
                  <c:v>1.1073118765497139</c:v>
                </c:pt>
                <c:pt idx="77">
                  <c:v>2.4115589282422794</c:v>
                </c:pt>
                <c:pt idx="78">
                  <c:v>0.66024598902189591</c:v>
                </c:pt>
                <c:pt idx="79">
                  <c:v>1.2351895577233749</c:v>
                </c:pt>
                <c:pt idx="80">
                  <c:v>-1.4836073457312544</c:v>
                </c:pt>
                <c:pt idx="81">
                  <c:v>0.20643237576858636</c:v>
                </c:pt>
                <c:pt idx="82">
                  <c:v>-7.9480622201924755E-2</c:v>
                </c:pt>
                <c:pt idx="83">
                  <c:v>-0.10015893333251467</c:v>
                </c:pt>
                <c:pt idx="84">
                  <c:v>1.1849597702522467</c:v>
                </c:pt>
                <c:pt idx="85">
                  <c:v>1.3215528514549486</c:v>
                </c:pt>
                <c:pt idx="86">
                  <c:v>0.78558567186061357</c:v>
                </c:pt>
                <c:pt idx="87">
                  <c:v>7.3360901629465252E-3</c:v>
                </c:pt>
                <c:pt idx="88">
                  <c:v>-0.56101730100959979</c:v>
                </c:pt>
                <c:pt idx="89">
                  <c:v>-1.0246174673114965</c:v>
                </c:pt>
                <c:pt idx="90">
                  <c:v>1.3966773043643572</c:v>
                </c:pt>
                <c:pt idx="91">
                  <c:v>1.5249101283005824</c:v>
                </c:pt>
                <c:pt idx="92">
                  <c:v>-1.5838274754959623</c:v>
                </c:pt>
                <c:pt idx="93">
                  <c:v>0.45959153553068932</c:v>
                </c:pt>
                <c:pt idx="94">
                  <c:v>5.8284487901442049E-2</c:v>
                </c:pt>
                <c:pt idx="95">
                  <c:v>0.11288277348597718</c:v>
                </c:pt>
                <c:pt idx="96">
                  <c:v>1.7830793899900297</c:v>
                </c:pt>
                <c:pt idx="97">
                  <c:v>1.0156784135009664</c:v>
                </c:pt>
                <c:pt idx="98">
                  <c:v>-0.13331697007099916</c:v>
                </c:pt>
                <c:pt idx="99">
                  <c:v>-0.84901996025447923</c:v>
                </c:pt>
                <c:pt idx="100">
                  <c:v>-5.0248267496759653E-2</c:v>
                </c:pt>
                <c:pt idx="101">
                  <c:v>0.31581993836945194</c:v>
                </c:pt>
                <c:pt idx="102">
                  <c:v>3.055888721219441</c:v>
                </c:pt>
                <c:pt idx="103">
                  <c:v>3.6320628519206624</c:v>
                </c:pt>
                <c:pt idx="104">
                  <c:v>0.66380578038293614</c:v>
                </c:pt>
                <c:pt idx="105">
                  <c:v>-0.28222788655225556</c:v>
                </c:pt>
                <c:pt idx="106">
                  <c:v>1.171024497077622</c:v>
                </c:pt>
                <c:pt idx="107">
                  <c:v>0.661920638905793</c:v>
                </c:pt>
                <c:pt idx="108">
                  <c:v>-0.32964221622751755</c:v>
                </c:pt>
                <c:pt idx="109">
                  <c:v>4.8653573103040498E-2</c:v>
                </c:pt>
                <c:pt idx="110">
                  <c:v>-2.1912190949366804E-3</c:v>
                </c:pt>
                <c:pt idx="111">
                  <c:v>-0.36530596615622285</c:v>
                </c:pt>
                <c:pt idx="112">
                  <c:v>-0.26614658647536732</c:v>
                </c:pt>
                <c:pt idx="113">
                  <c:v>0.37170582848163475</c:v>
                </c:pt>
                <c:pt idx="114">
                  <c:v>2.7301498156311514</c:v>
                </c:pt>
                <c:pt idx="115">
                  <c:v>1.7147793367454978</c:v>
                </c:pt>
                <c:pt idx="116">
                  <c:v>0.37090643282047475</c:v>
                </c:pt>
                <c:pt idx="117">
                  <c:v>1.4125403856245526</c:v>
                </c:pt>
                <c:pt idx="118">
                  <c:v>-1.7462481130716874</c:v>
                </c:pt>
                <c:pt idx="119">
                  <c:v>-1.5698418087852601</c:v>
                </c:pt>
                <c:pt idx="120">
                  <c:v>2.7527436288550935</c:v>
                </c:pt>
                <c:pt idx="121">
                  <c:v>1.7649144504859966</c:v>
                </c:pt>
                <c:pt idx="122">
                  <c:v>0.373119944237081</c:v>
                </c:pt>
                <c:pt idx="123">
                  <c:v>4.3529366584643299E-2</c:v>
                </c:pt>
                <c:pt idx="124">
                  <c:v>1.1650736367395851</c:v>
                </c:pt>
                <c:pt idx="125">
                  <c:v>0.22990214205012524</c:v>
                </c:pt>
                <c:pt idx="126">
                  <c:v>9.5074732369588091E-2</c:v>
                </c:pt>
                <c:pt idx="127">
                  <c:v>-0.96145778340918897</c:v>
                </c:pt>
                <c:pt idx="128">
                  <c:v>0.95437869914507323</c:v>
                </c:pt>
                <c:pt idx="129">
                  <c:v>0.24471184775914998</c:v>
                </c:pt>
                <c:pt idx="130">
                  <c:v>1.5168947978532303</c:v>
                </c:pt>
                <c:pt idx="131">
                  <c:v>0.95756931165748083</c:v>
                </c:pt>
                <c:pt idx="132">
                  <c:v>-1.4160062540639518</c:v>
                </c:pt>
                <c:pt idx="133">
                  <c:v>-1.5024912995568578</c:v>
                </c:pt>
                <c:pt idx="134">
                  <c:v>-0.56589763012436145</c:v>
                </c:pt>
                <c:pt idx="135">
                  <c:v>1.3375988130495289</c:v>
                </c:pt>
                <c:pt idx="136">
                  <c:v>0.47091010393473087</c:v>
                </c:pt>
                <c:pt idx="137">
                  <c:v>-0.17701004447669569</c:v>
                </c:pt>
                <c:pt idx="138">
                  <c:v>-0.89981633629718694</c:v>
                </c:pt>
                <c:pt idx="139">
                  <c:v>-0.1429135604056386</c:v>
                </c:pt>
                <c:pt idx="140">
                  <c:v>0.25166384179763013</c:v>
                </c:pt>
                <c:pt idx="141">
                  <c:v>1.0710224838436617</c:v>
                </c:pt>
                <c:pt idx="142">
                  <c:v>-0.34624067540748604</c:v>
                </c:pt>
                <c:pt idx="143">
                  <c:v>-0.63586634289822641</c:v>
                </c:pt>
                <c:pt idx="144">
                  <c:v>2.4578461581293309</c:v>
                </c:pt>
                <c:pt idx="145">
                  <c:v>0.91348004097465785</c:v>
                </c:pt>
                <c:pt idx="146">
                  <c:v>2.5482422041578374</c:v>
                </c:pt>
                <c:pt idx="147">
                  <c:v>4.0322687266298333E-2</c:v>
                </c:pt>
                <c:pt idx="148">
                  <c:v>-6.7534566567336654E-2</c:v>
                </c:pt>
                <c:pt idx="149">
                  <c:v>0.59982836589594457</c:v>
                </c:pt>
                <c:pt idx="150">
                  <c:v>1.0710991402025516</c:v>
                </c:pt>
                <c:pt idx="151">
                  <c:v>8.8973520029710915E-2</c:v>
                </c:pt>
                <c:pt idx="152">
                  <c:v>-9.0024515459689619E-2</c:v>
                </c:pt>
                <c:pt idx="153">
                  <c:v>-0.12205104540822682</c:v>
                </c:pt>
                <c:pt idx="154">
                  <c:v>-0.58692105708063702</c:v>
                </c:pt>
                <c:pt idx="155">
                  <c:v>0.8251512601234039</c:v>
                </c:pt>
                <c:pt idx="156">
                  <c:v>0.45161224200130667</c:v>
                </c:pt>
                <c:pt idx="157">
                  <c:v>0.26961887128588463</c:v>
                </c:pt>
                <c:pt idx="158">
                  <c:v>-1.0653182851482204</c:v>
                </c:pt>
                <c:pt idx="159">
                  <c:v>-0.10294668800326742</c:v>
                </c:pt>
                <c:pt idx="160">
                  <c:v>-0.20025702387936645</c:v>
                </c:pt>
                <c:pt idx="161">
                  <c:v>-1.5471364400883034</c:v>
                </c:pt>
                <c:pt idx="162">
                  <c:v>0.54892262143766457</c:v>
                </c:pt>
                <c:pt idx="163">
                  <c:v>-0.64992335586992578</c:v>
                </c:pt>
                <c:pt idx="164">
                  <c:v>-1.4728362357806311</c:v>
                </c:pt>
                <c:pt idx="165">
                  <c:v>0.31028024656241021</c:v>
                </c:pt>
                <c:pt idx="166">
                  <c:v>1.9089856514838393</c:v>
                </c:pt>
                <c:pt idx="167">
                  <c:v>-0.63839186917000168</c:v>
                </c:pt>
                <c:pt idx="168">
                  <c:v>2.5489758128859288</c:v>
                </c:pt>
                <c:pt idx="169">
                  <c:v>1.0622277314738788</c:v>
                </c:pt>
                <c:pt idx="170">
                  <c:v>1.5957354269389947</c:v>
                </c:pt>
                <c:pt idx="171">
                  <c:v>1.4887555412760518</c:v>
                </c:pt>
                <c:pt idx="172">
                  <c:v>-0.24381632553637736</c:v>
                </c:pt>
                <c:pt idx="173">
                  <c:v>0.86308433844915466</c:v>
                </c:pt>
                <c:pt idx="174">
                  <c:v>0.28039076324317896</c:v>
                </c:pt>
                <c:pt idx="175">
                  <c:v>0.91973207842797788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883648"/>
        <c:axId val="1931887680"/>
      </c:scatterChart>
      <c:valAx>
        <c:axId val="193188364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887680"/>
        <c:crossesAt val="0"/>
        <c:crossBetween val="midCat"/>
        <c:majorUnit val="10"/>
      </c:valAx>
      <c:valAx>
        <c:axId val="193188768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88364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'6989'!$L$1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'6989'!$A$2:$A$141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'6989'!$M$2:$M$177</c:f>
              <c:numCache>
                <c:formatCode>0.00</c:formatCode>
                <c:ptCount val="176"/>
                <c:pt idx="4">
                  <c:v>1.1898679039573306</c:v>
                </c:pt>
                <c:pt idx="5">
                  <c:v>1.2101406995794368</c:v>
                </c:pt>
                <c:pt idx="6">
                  <c:v>1.2091089282563372</c:v>
                </c:pt>
                <c:pt idx="7">
                  <c:v>1.1895343245781453</c:v>
                </c:pt>
                <c:pt idx="8">
                  <c:v>1.1714060325196307</c:v>
                </c:pt>
                <c:pt idx="9">
                  <c:v>1.1934738438549715</c:v>
                </c:pt>
                <c:pt idx="10">
                  <c:v>1.1858711957911545</c:v>
                </c:pt>
                <c:pt idx="11">
                  <c:v>1.1931173230892156</c:v>
                </c:pt>
                <c:pt idx="12">
                  <c:v>1.1941879397224155</c:v>
                </c:pt>
                <c:pt idx="13">
                  <c:v>1.1910023517923094</c:v>
                </c:pt>
                <c:pt idx="14">
                  <c:v>1.1580917503869119</c:v>
                </c:pt>
                <c:pt idx="15">
                  <c:v>1.1464259659626135</c:v>
                </c:pt>
                <c:pt idx="16">
                  <c:v>1.1601524899144435</c:v>
                </c:pt>
                <c:pt idx="17">
                  <c:v>1.1660215375018892</c:v>
                </c:pt>
                <c:pt idx="18">
                  <c:v>1.1509063816756822</c:v>
                </c:pt>
                <c:pt idx="19">
                  <c:v>1.1651163109864915</c:v>
                </c:pt>
                <c:pt idx="20">
                  <c:v>1.1568177539679179</c:v>
                </c:pt>
                <c:pt idx="21">
                  <c:v>1.133474963362362</c:v>
                </c:pt>
                <c:pt idx="22">
                  <c:v>1.1502530415800842</c:v>
                </c:pt>
                <c:pt idx="23">
                  <c:v>1.143920344076939</c:v>
                </c:pt>
                <c:pt idx="24">
                  <c:v>1.1325372126679891</c:v>
                </c:pt>
                <c:pt idx="25">
                  <c:v>1.1456942974069302</c:v>
                </c:pt>
                <c:pt idx="26">
                  <c:v>1.1460815334092895</c:v>
                </c:pt>
                <c:pt idx="27">
                  <c:v>1.1493927930610401</c:v>
                </c:pt>
                <c:pt idx="28">
                  <c:v>1.1431100264416398</c:v>
                </c:pt>
                <c:pt idx="29">
                  <c:v>1.1407348849912562</c:v>
                </c:pt>
                <c:pt idx="30">
                  <c:v>1.1152987774579632</c:v>
                </c:pt>
                <c:pt idx="31">
                  <c:v>1.1329851617508546</c:v>
                </c:pt>
                <c:pt idx="32">
                  <c:v>1.1398865464402166</c:v>
                </c:pt>
                <c:pt idx="33">
                  <c:v>1.1572619879722037</c:v>
                </c:pt>
                <c:pt idx="34">
                  <c:v>1.1414614572614052</c:v>
                </c:pt>
                <c:pt idx="35">
                  <c:v>1.1640907133242353</c:v>
                </c:pt>
                <c:pt idx="36">
                  <c:v>1.137495019983263</c:v>
                </c:pt>
                <c:pt idx="37">
                  <c:v>1.1337963064071965</c:v>
                </c:pt>
                <c:pt idx="38">
                  <c:v>1.116377699508168</c:v>
                </c:pt>
                <c:pt idx="39">
                  <c:v>1.1396760621485209</c:v>
                </c:pt>
                <c:pt idx="40">
                  <c:v>1.138243843998842</c:v>
                </c:pt>
                <c:pt idx="41">
                  <c:v>1.1445842589467115</c:v>
                </c:pt>
                <c:pt idx="42">
                  <c:v>1.1467546915152536</c:v>
                </c:pt>
                <c:pt idx="43">
                  <c:v>1.1309225001567573</c:v>
                </c:pt>
                <c:pt idx="44">
                  <c:v>1.1348315588241502</c:v>
                </c:pt>
                <c:pt idx="45">
                  <c:v>1.138128788879736</c:v>
                </c:pt>
                <c:pt idx="46">
                  <c:v>1.1363111970450144</c:v>
                </c:pt>
                <c:pt idx="47">
                  <c:v>1.1580681184629282</c:v>
                </c:pt>
                <c:pt idx="48">
                  <c:v>1.1428868248354247</c:v>
                </c:pt>
                <c:pt idx="49">
                  <c:v>1.1361514206510483</c:v>
                </c:pt>
                <c:pt idx="50">
                  <c:v>1.1200932359440816</c:v>
                </c:pt>
                <c:pt idx="51">
                  <c:v>1.1425576424741173</c:v>
                </c:pt>
                <c:pt idx="52">
                  <c:v>1.148776609394879</c:v>
                </c:pt>
                <c:pt idx="53">
                  <c:v>1.1475780702121323</c:v>
                </c:pt>
                <c:pt idx="54">
                  <c:v>1.1403627135780448</c:v>
                </c:pt>
                <c:pt idx="55">
                  <c:v>1.1413763029389725</c:v>
                </c:pt>
                <c:pt idx="56">
                  <c:v>1.1220153628874254</c:v>
                </c:pt>
                <c:pt idx="57">
                  <c:v>1.1458528455064689</c:v>
                </c:pt>
                <c:pt idx="58">
                  <c:v>1.1433150490689132</c:v>
                </c:pt>
                <c:pt idx="59">
                  <c:v>1.1414702830529173</c:v>
                </c:pt>
                <c:pt idx="60">
                  <c:v>1.1347389562854</c:v>
                </c:pt>
                <c:pt idx="61">
                  <c:v>1.1336798078367698</c:v>
                </c:pt>
                <c:pt idx="62">
                  <c:v>1.1341760703267558</c:v>
                </c:pt>
                <c:pt idx="63">
                  <c:v>1.1501033513550243</c:v>
                </c:pt>
                <c:pt idx="64">
                  <c:v>1.1265305757478759</c:v>
                </c:pt>
                <c:pt idx="65">
                  <c:v>1.1289344306621691</c:v>
                </c:pt>
                <c:pt idx="66">
                  <c:v>1.1495342064950778</c:v>
                </c:pt>
                <c:pt idx="67">
                  <c:v>1.1347477089708204</c:v>
                </c:pt>
                <c:pt idx="68">
                  <c:v>1.1244617917806286</c:v>
                </c:pt>
                <c:pt idx="69">
                  <c:v>1.1169015456636948</c:v>
                </c:pt>
                <c:pt idx="70">
                  <c:v>1.1410543603706587</c:v>
                </c:pt>
                <c:pt idx="71">
                  <c:v>1.1371234096463267</c:v>
                </c:pt>
                <c:pt idx="72">
                  <c:v>1.1473612751830136</c:v>
                </c:pt>
                <c:pt idx="73">
                  <c:v>1.1382287598122189</c:v>
                </c:pt>
                <c:pt idx="74">
                  <c:v>1.1277070927230752</c:v>
                </c:pt>
                <c:pt idx="75">
                  <c:v>1.1231248446245166</c:v>
                </c:pt>
                <c:pt idx="76">
                  <c:v>1.1485601536593784</c:v>
                </c:pt>
                <c:pt idx="77">
                  <c:v>1.1633761562441454</c:v>
                </c:pt>
                <c:pt idx="78">
                  <c:v>1.1434815687880708</c:v>
                </c:pt>
                <c:pt idx="79">
                  <c:v>1.1500128202016138</c:v>
                </c:pt>
                <c:pt idx="80">
                  <c:v>1.119127795852304</c:v>
                </c:pt>
                <c:pt idx="81">
                  <c:v>1.1383263310144927</c:v>
                </c:pt>
                <c:pt idx="82">
                  <c:v>1.1350784128294737</c:v>
                </c:pt>
                <c:pt idx="83">
                  <c:v>1.1348435110823225</c:v>
                </c:pt>
                <c:pt idx="84">
                  <c:v>1.1494422192100004</c:v>
                </c:pt>
                <c:pt idx="85">
                  <c:v>1.1509938910665971</c:v>
                </c:pt>
                <c:pt idx="86">
                  <c:v>1.144905404143882</c:v>
                </c:pt>
                <c:pt idx="87">
                  <c:v>1.1360646344453322</c:v>
                </c:pt>
                <c:pt idx="88">
                  <c:v>1.129608246216012</c:v>
                </c:pt>
                <c:pt idx="89">
                  <c:v>1.1243418350300993</c:v>
                </c:pt>
                <c:pt idx="90">
                  <c:v>1.1518472908017474</c:v>
                </c:pt>
                <c:pt idx="91">
                  <c:v>1.1533039916993462</c:v>
                </c:pt>
                <c:pt idx="92">
                  <c:v>1.1179893139215129</c:v>
                </c:pt>
                <c:pt idx="93">
                  <c:v>1.1412021717231415</c:v>
                </c:pt>
                <c:pt idx="94">
                  <c:v>1.1366433987151872</c:v>
                </c:pt>
                <c:pt idx="95">
                  <c:v>1.137263625028365</c:v>
                </c:pt>
                <c:pt idx="96">
                  <c:v>1.1562367462288921</c:v>
                </c:pt>
                <c:pt idx="97">
                  <c:v>1.1475192146565878</c:v>
                </c:pt>
                <c:pt idx="98">
                  <c:v>1.1344668419862447</c:v>
                </c:pt>
                <c:pt idx="99">
                  <c:v>1.1263365898697282</c:v>
                </c:pt>
                <c:pt idx="100">
                  <c:v>1.1354104869118407</c:v>
                </c:pt>
                <c:pt idx="101">
                  <c:v>1.1395689532677939</c:v>
                </c:pt>
                <c:pt idx="102">
                  <c:v>1.1706956221887326</c:v>
                </c:pt>
                <c:pt idx="103">
                  <c:v>1.1772408525564508</c:v>
                </c:pt>
                <c:pt idx="104">
                  <c:v>1.1435220073521741</c:v>
                </c:pt>
                <c:pt idx="105">
                  <c:v>1.1327752418245858</c:v>
                </c:pt>
                <c:pt idx="106">
                  <c:v>1.1492839171129348</c:v>
                </c:pt>
                <c:pt idx="107">
                  <c:v>1.1435005924975561</c:v>
                </c:pt>
                <c:pt idx="108">
                  <c:v>1.1322366239069819</c:v>
                </c:pt>
                <c:pt idx="109">
                  <c:v>1.1365339933242671</c:v>
                </c:pt>
                <c:pt idx="110">
                  <c:v>1.135956405993976</c:v>
                </c:pt>
                <c:pt idx="111">
                  <c:v>1.1318314903776858</c:v>
                </c:pt>
                <c:pt idx="112">
                  <c:v>1.1329579223859076</c:v>
                </c:pt>
                <c:pt idx="113">
                  <c:v>1.1402038065275959</c:v>
                </c:pt>
                <c:pt idx="114">
                  <c:v>1.1669952891414834</c:v>
                </c:pt>
                <c:pt idx="115">
                  <c:v>1.1554608703976241</c:v>
                </c:pt>
                <c:pt idx="116">
                  <c:v>1.1401947255423894</c:v>
                </c:pt>
                <c:pt idx="117">
                  <c:v>1.1520274924381233</c:v>
                </c:pt>
                <c:pt idx="118">
                  <c:v>1.1161442458548314</c:v>
                </c:pt>
                <c:pt idx="119">
                  <c:v>1.1181481884797237</c:v>
                </c:pt>
                <c:pt idx="120">
                  <c:v>1.1672519506341748</c:v>
                </c:pt>
                <c:pt idx="121">
                  <c:v>1.1560303959133635</c:v>
                </c:pt>
                <c:pt idx="122">
                  <c:v>1.1402198706181075</c:v>
                </c:pt>
                <c:pt idx="123">
                  <c:v>1.1364757832965557</c:v>
                </c:pt>
                <c:pt idx="124">
                  <c:v>1.1492163164524345</c:v>
                </c:pt>
                <c:pt idx="125">
                  <c:v>1.1385929431700961</c:v>
                </c:pt>
                <c:pt idx="126">
                  <c:v>1.1370613290117724</c:v>
                </c:pt>
                <c:pt idx="127">
                  <c:v>1.125059317227</c:v>
                </c:pt>
                <c:pt idx="128">
                  <c:v>1.1468228613658797</c:v>
                </c:pt>
                <c:pt idx="129">
                  <c:v>1.1387611786572147</c:v>
                </c:pt>
                <c:pt idx="130">
                  <c:v>1.1532129390445047</c:v>
                </c:pt>
                <c:pt idx="131">
                  <c:v>1.146859106127307</c:v>
                </c:pt>
                <c:pt idx="132">
                  <c:v>1.1198957316107756</c:v>
                </c:pt>
                <c:pt idx="133">
                  <c:v>1.1189132776685538</c:v>
                </c:pt>
                <c:pt idx="134">
                  <c:v>1.1295528065899956</c:v>
                </c:pt>
                <c:pt idx="135">
                  <c:v>1.151176170189369</c:v>
                </c:pt>
                <c:pt idx="136">
                  <c:v>1.1413307485433939</c:v>
                </c:pt>
                <c:pt idx="137">
                  <c:v>1.1339704968325477</c:v>
                </c:pt>
                <c:pt idx="138">
                  <c:v>1.125759552537906</c:v>
                </c:pt>
                <c:pt idx="139">
                  <c:v>1.1343578265148135</c:v>
                </c:pt>
                <c:pt idx="140">
                  <c:v>1.1388401520093183</c:v>
                </c:pt>
                <c:pt idx="141">
                  <c:v>1.1481479129451404</c:v>
                </c:pt>
                <c:pt idx="142">
                  <c:v>1.132048068514969</c:v>
                </c:pt>
                <c:pt idx="143">
                  <c:v>1.1287579750985499</c:v>
                </c:pt>
                <c:pt idx="144">
                  <c:v>1.1639019705189473</c:v>
                </c:pt>
                <c:pt idx="145">
                  <c:v>1.1463582602579991</c:v>
                </c:pt>
                <c:pt idx="146">
                  <c:v>1.1649288526958117</c:v>
                </c:pt>
                <c:pt idx="147">
                  <c:v>1.1364393560192179</c:v>
                </c:pt>
                <c:pt idx="148">
                  <c:v>1.1352141177873114</c:v>
                </c:pt>
                <c:pt idx="149">
                  <c:v>1.1427952358887647</c:v>
                </c:pt>
                <c:pt idx="150">
                  <c:v>1.148148783747041</c:v>
                </c:pt>
                <c:pt idx="151">
                  <c:v>1.1369920203806503</c:v>
                </c:pt>
                <c:pt idx="152">
                  <c:v>1.1349586361740021</c:v>
                </c:pt>
                <c:pt idx="153">
                  <c:v>1.1345948207834418</c:v>
                </c:pt>
                <c:pt idx="154">
                  <c:v>1.1293139843916087</c:v>
                </c:pt>
                <c:pt idx="155">
                  <c:v>1.1453548618269249</c:v>
                </c:pt>
                <c:pt idx="156">
                  <c:v>1.1411115284409485</c:v>
                </c:pt>
                <c:pt idx="157">
                  <c:v>1.1390441177863253</c:v>
                </c:pt>
                <c:pt idx="158">
                  <c:v>1.123879481351409</c:v>
                </c:pt>
                <c:pt idx="159">
                  <c:v>1.1348118427106333</c:v>
                </c:pt>
                <c:pt idx="160">
                  <c:v>1.1337064154942222</c:v>
                </c:pt>
                <c:pt idx="161">
                  <c:v>1.1184061172217252</c:v>
                </c:pt>
                <c:pt idx="162">
                  <c:v>1.142216956152196</c:v>
                </c:pt>
                <c:pt idx="163">
                  <c:v>1.1285982900601574</c:v>
                </c:pt>
                <c:pt idx="164">
                  <c:v>1.1192501536469122</c:v>
                </c:pt>
                <c:pt idx="165">
                  <c:v>1.1395060234049084</c:v>
                </c:pt>
                <c:pt idx="166">
                  <c:v>1.1576670178122626</c:v>
                </c:pt>
                <c:pt idx="167">
                  <c:v>1.1287292855924307</c:v>
                </c:pt>
                <c:pt idx="168">
                  <c:v>1.1649371863537621</c:v>
                </c:pt>
                <c:pt idx="169">
                  <c:v>1.1480480062030289</c:v>
                </c:pt>
                <c:pt idx="170">
                  <c:v>1.154108553846013</c:v>
                </c:pt>
                <c:pt idx="171">
                  <c:v>1.1528932823524387</c:v>
                </c:pt>
                <c:pt idx="172">
                  <c:v>1.1332115899739319</c:v>
                </c:pt>
                <c:pt idx="173">
                  <c:v>1.1457857745023978</c:v>
                </c:pt>
                <c:pt idx="174">
                  <c:v>1.139166484464383</c:v>
                </c:pt>
                <c:pt idx="175">
                  <c:v>1.1464292822342024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908384"/>
        <c:axId val="1931912416"/>
      </c:scatterChart>
      <c:valAx>
        <c:axId val="193190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912416"/>
        <c:crossesAt val="0"/>
        <c:crossBetween val="midCat"/>
        <c:majorUnit val="10"/>
      </c:valAx>
      <c:valAx>
        <c:axId val="193191241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90838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'6990'!$L$1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'6990'!$A$2:$A$141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'6990'!$L$2:$L$141</c:f>
              <c:numCache>
                <c:formatCode>0.00</c:formatCode>
                <c:ptCount val="140"/>
                <c:pt idx="0">
                  <c:v>1.2225272475760975</c:v>
                </c:pt>
                <c:pt idx="1">
                  <c:v>1.1915694953976632</c:v>
                </c:pt>
                <c:pt idx="2">
                  <c:v>1.2052479788685186</c:v>
                </c:pt>
                <c:pt idx="3">
                  <c:v>1.1990162544284972</c:v>
                </c:pt>
                <c:pt idx="4">
                  <c:v>1.2208344240726383</c:v>
                </c:pt>
                <c:pt idx="5">
                  <c:v>1.2141229032835839</c:v>
                </c:pt>
                <c:pt idx="6">
                  <c:v>1.2088031456013248</c:v>
                </c:pt>
                <c:pt idx="7">
                  <c:v>1.1823873832840563</c:v>
                </c:pt>
                <c:pt idx="8">
                  <c:v>1.18371385705985</c:v>
                </c:pt>
                <c:pt idx="9">
                  <c:v>1.181105351946782</c:v>
                </c:pt>
                <c:pt idx="10">
                  <c:v>1.1971295938104267</c:v>
                </c:pt>
                <c:pt idx="11">
                  <c:v>1.2002148870722615</c:v>
                </c:pt>
                <c:pt idx="12">
                  <c:v>1.2024278572071128</c:v>
                </c:pt>
                <c:pt idx="13">
                  <c:v>1.1894475498680717</c:v>
                </c:pt>
                <c:pt idx="14">
                  <c:v>1.1552809422950054</c:v>
                </c:pt>
                <c:pt idx="15">
                  <c:v>1.1670869457274253</c:v>
                </c:pt>
                <c:pt idx="16">
                  <c:v>1.1669433254773529</c:v>
                </c:pt>
                <c:pt idx="17">
                  <c:v>1.1763782852323947</c:v>
                </c:pt>
                <c:pt idx="18">
                  <c:v>1.1754988559373312</c:v>
                </c:pt>
                <c:pt idx="19">
                  <c:v>1.1570836024570219</c:v>
                </c:pt>
                <c:pt idx="20">
                  <c:v>1.1695297613936195</c:v>
                </c:pt>
                <c:pt idx="21">
                  <c:v>1.1296751865575991</c:v>
                </c:pt>
                <c:pt idx="22">
                  <c:v>1.1383856409634676</c:v>
                </c:pt>
                <c:pt idx="23">
                  <c:v>1.145042145029777</c:v>
                </c:pt>
                <c:pt idx="24">
                  <c:v>1.1358898956035295</c:v>
                </c:pt>
                <c:pt idx="25">
                  <c:v>1.1394067678910362</c:v>
                </c:pt>
                <c:pt idx="26">
                  <c:v>1.148213710902501</c:v>
                </c:pt>
                <c:pt idx="27">
                  <c:v>1.145263277221066</c:v>
                </c:pt>
                <c:pt idx="28">
                  <c:v>1.1548831414679164</c:v>
                </c:pt>
                <c:pt idx="29">
                  <c:v>1.1486499855747931</c:v>
                </c:pt>
                <c:pt idx="30">
                  <c:v>1.1329997778225187</c:v>
                </c:pt>
                <c:pt idx="31">
                  <c:v>1.1394315284928087</c:v>
                </c:pt>
                <c:pt idx="32">
                  <c:v>1.1273390304640105</c:v>
                </c:pt>
                <c:pt idx="33">
                  <c:v>1.1347199739345228</c:v>
                </c:pt>
                <c:pt idx="34">
                  <c:v>1.1443619262583962</c:v>
                </c:pt>
                <c:pt idx="35">
                  <c:v>1.1245980617017428</c:v>
                </c:pt>
                <c:pt idx="36">
                  <c:v>1.148785627492489</c:v>
                </c:pt>
                <c:pt idx="37">
                  <c:v>1.1527624294365073</c:v>
                </c:pt>
                <c:pt idx="38">
                  <c:v>1.1460379484232068</c:v>
                </c:pt>
                <c:pt idx="39">
                  <c:v>1.1512010185259209</c:v>
                </c:pt>
                <c:pt idx="40">
                  <c:v>1.152517173656086</c:v>
                </c:pt>
                <c:pt idx="41">
                  <c:v>1.155164425467389</c:v>
                </c:pt>
                <c:pt idx="42">
                  <c:v>1.1448029470048209</c:v>
                </c:pt>
                <c:pt idx="43">
                  <c:v>1.142437958620812</c:v>
                </c:pt>
                <c:pt idx="44">
                  <c:v>1.1406808182956427</c:v>
                </c:pt>
                <c:pt idx="45">
                  <c:v>1.138419837394637</c:v>
                </c:pt>
                <c:pt idx="46">
                  <c:v>1.1317303033798545</c:v>
                </c:pt>
                <c:pt idx="47">
                  <c:v>1.1467145669392338</c:v>
                </c:pt>
                <c:pt idx="48">
                  <c:v>1.1346587554477934</c:v>
                </c:pt>
                <c:pt idx="49">
                  <c:v>1.132354444388715</c:v>
                </c:pt>
                <c:pt idx="50">
                  <c:v>1.1420094698060879</c:v>
                </c:pt>
                <c:pt idx="51">
                  <c:v>1.1386116516937848</c:v>
                </c:pt>
                <c:pt idx="52">
                  <c:v>1.1420357591335821</c:v>
                </c:pt>
                <c:pt idx="53">
                  <c:v>1.1441813316988854</c:v>
                </c:pt>
                <c:pt idx="54">
                  <c:v>1.1361824065978916</c:v>
                </c:pt>
                <c:pt idx="55">
                  <c:v>1.1306015527891802</c:v>
                </c:pt>
                <c:pt idx="56">
                  <c:v>1.1362314042948694</c:v>
                </c:pt>
                <c:pt idx="57">
                  <c:v>1.140668867834018</c:v>
                </c:pt>
                <c:pt idx="58">
                  <c:v>1.125994709355169</c:v>
                </c:pt>
                <c:pt idx="59">
                  <c:v>1.1426091941085954</c:v>
                </c:pt>
                <c:pt idx="60">
                  <c:v>1.1320485759722545</c:v>
                </c:pt>
                <c:pt idx="61">
                  <c:v>1.1319102251802926</c:v>
                </c:pt>
                <c:pt idx="62">
                  <c:v>1.1325248656634646</c:v>
                </c:pt>
                <c:pt idx="63">
                  <c:v>1.1159909459895929</c:v>
                </c:pt>
                <c:pt idx="64">
                  <c:v>1.1350697808213066</c:v>
                </c:pt>
                <c:pt idx="65">
                  <c:v>1.1476821448001779</c:v>
                </c:pt>
                <c:pt idx="66">
                  <c:v>1.1300143134499543</c:v>
                </c:pt>
                <c:pt idx="67">
                  <c:v>1.1276194895034242</c:v>
                </c:pt>
                <c:pt idx="68">
                  <c:v>1.1388123962595149</c:v>
                </c:pt>
                <c:pt idx="69">
                  <c:v>1.1454300459007685</c:v>
                </c:pt>
                <c:pt idx="70">
                  <c:v>1.1276336614460769</c:v>
                </c:pt>
                <c:pt idx="71">
                  <c:v>1.1247899990846908</c:v>
                </c:pt>
                <c:pt idx="72">
                  <c:v>1.1093361590588167</c:v>
                </c:pt>
                <c:pt idx="73">
                  <c:v>1.1213281810640854</c:v>
                </c:pt>
                <c:pt idx="74">
                  <c:v>1.1137998866561081</c:v>
                </c:pt>
                <c:pt idx="75">
                  <c:v>1.1113901127999133</c:v>
                </c:pt>
                <c:pt idx="76">
                  <c:v>1.1243669301249939</c:v>
                </c:pt>
                <c:pt idx="77">
                  <c:v>1.1167656213139396</c:v>
                </c:pt>
                <c:pt idx="78">
                  <c:v>1.1483859785641599</c:v>
                </c:pt>
                <c:pt idx="79">
                  <c:v>1.1166289680519319</c:v>
                </c:pt>
                <c:pt idx="80">
                  <c:v>1.140808962272857</c:v>
                </c:pt>
                <c:pt idx="81">
                  <c:v>1.1303947889238795</c:v>
                </c:pt>
                <c:pt idx="82">
                  <c:v>1.1493041368346306</c:v>
                </c:pt>
                <c:pt idx="83">
                  <c:v>1.1453462416541458</c:v>
                </c:pt>
                <c:pt idx="84">
                  <c:v>1.1379481153471813</c:v>
                </c:pt>
                <c:pt idx="85">
                  <c:v>1.1216774778684984</c:v>
                </c:pt>
                <c:pt idx="86">
                  <c:v>1.1376332272332685</c:v>
                </c:pt>
                <c:pt idx="87">
                  <c:v>1.1310080410943801</c:v>
                </c:pt>
                <c:pt idx="88">
                  <c:v>1.1234951719715374</c:v>
                </c:pt>
                <c:pt idx="89">
                  <c:v>1.1406947147314199</c:v>
                </c:pt>
                <c:pt idx="90">
                  <c:v>1.1541628019773136</c:v>
                </c:pt>
                <c:pt idx="91">
                  <c:v>1.1383753723064058</c:v>
                </c:pt>
                <c:pt idx="92">
                  <c:v>1.1200512430857337</c:v>
                </c:pt>
                <c:pt idx="93">
                  <c:v>1.1210782162304509</c:v>
                </c:pt>
                <c:pt idx="94">
                  <c:v>1.1284362847315081</c:v>
                </c:pt>
                <c:pt idx="95">
                  <c:v>1.1375245847677742</c:v>
                </c:pt>
                <c:pt idx="96">
                  <c:v>1.1240909548268418</c:v>
                </c:pt>
                <c:pt idx="97">
                  <c:v>1.137260791274264</c:v>
                </c:pt>
                <c:pt idx="98">
                  <c:v>1.1248747195512052</c:v>
                </c:pt>
                <c:pt idx="99">
                  <c:v>1.1328675631844325</c:v>
                </c:pt>
                <c:pt idx="100">
                  <c:v>1.1292908208587795</c:v>
                </c:pt>
                <c:pt idx="101">
                  <c:v>1.1195193159627355</c:v>
                </c:pt>
                <c:pt idx="102">
                  <c:v>1.1285803297961496</c:v>
                </c:pt>
                <c:pt idx="103">
                  <c:v>1.1072611395091783</c:v>
                </c:pt>
                <c:pt idx="104">
                  <c:v>1.1164273307137209</c:v>
                </c:pt>
                <c:pt idx="105">
                  <c:v>1.112572393510241</c:v>
                </c:pt>
                <c:pt idx="106">
                  <c:v>1.1197838318150233</c:v>
                </c:pt>
                <c:pt idx="107">
                  <c:v>1.1396678593538994</c:v>
                </c:pt>
                <c:pt idx="108">
                  <c:v>1.1273532054100797</c:v>
                </c:pt>
                <c:pt idx="109">
                  <c:v>1.1116339222945679</c:v>
                </c:pt>
                <c:pt idx="110">
                  <c:v>1.1118189708909818</c:v>
                </c:pt>
                <c:pt idx="111">
                  <c:v>1.1098358653983584</c:v>
                </c:pt>
                <c:pt idx="112">
                  <c:v>1.1203348403039444</c:v>
                </c:pt>
                <c:pt idx="113">
                  <c:v>1.148676923341267</c:v>
                </c:pt>
                <c:pt idx="114">
                  <c:v>1.1126321639524677</c:v>
                </c:pt>
                <c:pt idx="115">
                  <c:v>1.1206944641308516</c:v>
                </c:pt>
                <c:pt idx="116">
                  <c:v>1.1237185686653721</c:v>
                </c:pt>
                <c:pt idx="117">
                  <c:v>1.1062967632806691</c:v>
                </c:pt>
                <c:pt idx="118">
                  <c:v>1.1317575800178112</c:v>
                </c:pt>
                <c:pt idx="119">
                  <c:v>1.1173201667672517</c:v>
                </c:pt>
                <c:pt idx="120">
                  <c:v>1.1457932111526816</c:v>
                </c:pt>
                <c:pt idx="121">
                  <c:v>1.1392568508603029</c:v>
                </c:pt>
                <c:pt idx="122">
                  <c:v>1.1216684940239003</c:v>
                </c:pt>
                <c:pt idx="123">
                  <c:v>1.1169855851707697</c:v>
                </c:pt>
                <c:pt idx="124">
                  <c:v>1.0993070688732052</c:v>
                </c:pt>
                <c:pt idx="125">
                  <c:v>1.1286070675774658</c:v>
                </c:pt>
                <c:pt idx="126">
                  <c:v>1.1419449217073283</c:v>
                </c:pt>
                <c:pt idx="127">
                  <c:v>1.1390480482250684</c:v>
                </c:pt>
                <c:pt idx="128">
                  <c:v>1.1266651184994596</c:v>
                </c:pt>
                <c:pt idx="129">
                  <c:v>1.1172113963143195</c:v>
                </c:pt>
                <c:pt idx="130">
                  <c:v>1.1279017009976566</c:v>
                </c:pt>
                <c:pt idx="131">
                  <c:v>1.118645485131714</c:v>
                </c:pt>
                <c:pt idx="132">
                  <c:v>1.1314673481587469</c:v>
                </c:pt>
                <c:pt idx="133">
                  <c:v>1.1217282986054073</c:v>
                </c:pt>
                <c:pt idx="134">
                  <c:v>1.1336514679082477</c:v>
                </c:pt>
                <c:pt idx="135">
                  <c:v>1.1170333840230349</c:v>
                </c:pt>
                <c:pt idx="136">
                  <c:v>1.1143429952661696</c:v>
                </c:pt>
                <c:pt idx="137">
                  <c:v>1.1159134660516534</c:v>
                </c:pt>
                <c:pt idx="138">
                  <c:v>1.1216926385903259</c:v>
                </c:pt>
                <c:pt idx="139">
                  <c:v>1.1203270347977936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840176"/>
        <c:axId val="1917844208"/>
      </c:scatterChart>
      <c:valAx>
        <c:axId val="191784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844208"/>
        <c:crossesAt val="0"/>
        <c:crossBetween val="midCat"/>
        <c:majorUnit val="10"/>
      </c:valAx>
      <c:valAx>
        <c:axId val="19178442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8401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'6990'!$A$2:$A$179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'6990'!$P$2:$P$177</c:f>
              <c:numCache>
                <c:formatCode>General</c:formatCode>
                <c:ptCount val="176"/>
                <c:pt idx="4">
                  <c:v>5.5331723233151848</c:v>
                </c:pt>
                <c:pt idx="5">
                  <c:v>4.9718929768381406</c:v>
                </c:pt>
                <c:pt idx="6">
                  <c:v>4.5308176908541107</c:v>
                </c:pt>
                <c:pt idx="7">
                  <c:v>2.2677186675497776</c:v>
                </c:pt>
                <c:pt idx="8">
                  <c:v>2.4006663631591914</c:v>
                </c:pt>
                <c:pt idx="9">
                  <c:v>2.1937570543070901</c:v>
                </c:pt>
                <c:pt idx="10">
                  <c:v>3.5961243772354954</c:v>
                </c:pt>
                <c:pt idx="11">
                  <c:v>3.8809781284546032</c:v>
                </c:pt>
                <c:pt idx="12">
                  <c:v>4.0904909100694695</c:v>
                </c:pt>
                <c:pt idx="13">
                  <c:v>2.9877878155470103</c:v>
                </c:pt>
                <c:pt idx="14">
                  <c:v>5.5262316249036617E-2</c:v>
                </c:pt>
                <c:pt idx="15">
                  <c:v>1.0933080207315653</c:v>
                </c:pt>
                <c:pt idx="16">
                  <c:v>1.0992863561439299</c:v>
                </c:pt>
                <c:pt idx="17">
                  <c:v>1.9325493097146245</c:v>
                </c:pt>
                <c:pt idx="18">
                  <c:v>1.8749771496988648</c:v>
                </c:pt>
                <c:pt idx="19">
                  <c:v>0.30286759401105823</c:v>
                </c:pt>
                <c:pt idx="20">
                  <c:v>1.3962023707310867</c:v>
                </c:pt>
                <c:pt idx="21">
                  <c:v>-2.0275825660531948</c:v>
                </c:pt>
                <c:pt idx="22">
                  <c:v>-1.2568938281621207</c:v>
                </c:pt>
                <c:pt idx="23">
                  <c:v>-0.66360106352295334</c:v>
                </c:pt>
                <c:pt idx="24">
                  <c:v>-1.4356817247637921</c:v>
                </c:pt>
                <c:pt idx="25">
                  <c:v>-1.1135532742398289</c:v>
                </c:pt>
                <c:pt idx="26">
                  <c:v>-0.33453099012428933</c:v>
                </c:pt>
                <c:pt idx="27">
                  <c:v>-0.57097205054790623</c:v>
                </c:pt>
                <c:pt idx="28">
                  <c:v>0.2782607693098475</c:v>
                </c:pt>
                <c:pt idx="29">
                  <c:v>-0.24170306692879673</c:v>
                </c:pt>
                <c:pt idx="30">
                  <c:v>-1.5750006277190267</c:v>
                </c:pt>
                <c:pt idx="31">
                  <c:v>-1.0011194070985125</c:v>
                </c:pt>
                <c:pt idx="32">
                  <c:v>-2.0271440183980367</c:v>
                </c:pt>
                <c:pt idx="33">
                  <c:v>-1.3712827336269624</c:v>
                </c:pt>
                <c:pt idx="34">
                  <c:v>-0.52014220653537413</c:v>
                </c:pt>
                <c:pt idx="35">
                  <c:v>-2.2087288599497437</c:v>
                </c:pt>
                <c:pt idx="36">
                  <c:v>-0.1013100247586871</c:v>
                </c:pt>
                <c:pt idx="37">
                  <c:v>0.2605417177421322</c:v>
                </c:pt>
                <c:pt idx="38">
                  <c:v>-0.3018569798455023</c:v>
                </c:pt>
                <c:pt idx="39">
                  <c:v>0.16245059641940868</c:v>
                </c:pt>
                <c:pt idx="40">
                  <c:v>0.29450708928225444</c:v>
                </c:pt>
                <c:pt idx="41">
                  <c:v>0.54152799325811163</c:v>
                </c:pt>
                <c:pt idx="42">
                  <c:v>-0.33499159118891175</c:v>
                </c:pt>
                <c:pt idx="43">
                  <c:v>-0.5208688009086524</c:v>
                </c:pt>
                <c:pt idx="44">
                  <c:v>-0.65424727396941884</c:v>
                </c:pt>
                <c:pt idx="45">
                  <c:v>-0.83114154563193576</c:v>
                </c:pt>
                <c:pt idx="46">
                  <c:v>-1.3905219342104007</c:v>
                </c:pt>
                <c:pt idx="47">
                  <c:v>-7.7975655098276031E-2</c:v>
                </c:pt>
                <c:pt idx="48">
                  <c:v>-1.1008317165675148</c:v>
                </c:pt>
                <c:pt idx="49">
                  <c:v>-1.2814683355567495</c:v>
                </c:pt>
                <c:pt idx="50">
                  <c:v>-0.42919870904143465</c:v>
                </c:pt>
                <c:pt idx="51">
                  <c:v>-0.70427955300948997</c:v>
                </c:pt>
                <c:pt idx="52">
                  <c:v>-0.39016303448114648</c:v>
                </c:pt>
                <c:pt idx="53">
                  <c:v>-0.18647125896099562</c:v>
                </c:pt>
                <c:pt idx="54">
                  <c:v>-0.85894138570498968</c:v>
                </c:pt>
                <c:pt idx="55">
                  <c:v>-1.3225670715561693</c:v>
                </c:pt>
                <c:pt idx="56">
                  <c:v>-0.81794443037374076</c:v>
                </c:pt>
                <c:pt idx="57">
                  <c:v>-0.41630617968233963</c:v>
                </c:pt>
                <c:pt idx="58">
                  <c:v>-1.665304131340702</c:v>
                </c:pt>
                <c:pt idx="59">
                  <c:v>-0.21195859834013489</c:v>
                </c:pt>
                <c:pt idx="60">
                  <c:v>-1.1056775159753289</c:v>
                </c:pt>
                <c:pt idx="61">
                  <c:v>-1.099244067003468</c:v>
                </c:pt>
                <c:pt idx="62">
                  <c:v>-1.0277761244852928</c:v>
                </c:pt>
                <c:pt idx="63">
                  <c:v>-2.4373982844572342</c:v>
                </c:pt>
                <c:pt idx="64">
                  <c:v>-0.77121129557953472</c:v>
                </c:pt>
                <c:pt idx="65">
                  <c:v>0.33647830981655863</c:v>
                </c:pt>
                <c:pt idx="66">
                  <c:v>-1.1710777493027795</c:v>
                </c:pt>
                <c:pt idx="67">
                  <c:v>-1.3595318025561896</c:v>
                </c:pt>
                <c:pt idx="68">
                  <c:v>-0.37443814832539646</c:v>
                </c:pt>
                <c:pt idx="69">
                  <c:v>0.21549882994680572</c:v>
                </c:pt>
                <c:pt idx="70">
                  <c:v>-1.3031601281289555</c:v>
                </c:pt>
                <c:pt idx="71">
                  <c:v>-1.5303795428921785</c:v>
                </c:pt>
                <c:pt idx="72">
                  <c:v>-2.8467171785716783</c:v>
                </c:pt>
                <c:pt idx="73">
                  <c:v>-1.7926053866391047</c:v>
                </c:pt>
                <c:pt idx="74">
                  <c:v>-2.4244279922518217</c:v>
                </c:pt>
                <c:pt idx="75">
                  <c:v>-2.6141732421441533</c:v>
                </c:pt>
                <c:pt idx="76">
                  <c:v>-1.4750064608833418</c:v>
                </c:pt>
                <c:pt idx="77">
                  <c:v>-2.1131351883363658</c:v>
                </c:pt>
                <c:pt idx="78">
                  <c:v>0.63624039212572581</c:v>
                </c:pt>
                <c:pt idx="79">
                  <c:v>-2.0881725703111713</c:v>
                </c:pt>
                <c:pt idx="80">
                  <c:v>1.859232209870278E-2</c:v>
                </c:pt>
                <c:pt idx="81">
                  <c:v>-0.86247842431168653</c:v>
                </c:pt>
                <c:pt idx="82">
                  <c:v>0.78907028596769624</c:v>
                </c:pt>
                <c:pt idx="83">
                  <c:v>0.46561659934002347</c:v>
                </c:pt>
                <c:pt idx="84">
                  <c:v>-0.15496362298774957</c:v>
                </c:pt>
                <c:pt idx="85">
                  <c:v>-1.5418465762925162</c:v>
                </c:pt>
                <c:pt idx="86">
                  <c:v>-0.14539482652295765</c:v>
                </c:pt>
                <c:pt idx="87">
                  <c:v>-0.69921760552777257</c:v>
                </c:pt>
                <c:pt idx="88">
                  <c:v>-1.3297079571826274</c:v>
                </c:pt>
                <c:pt idx="89">
                  <c:v>0.17416797690172328</c:v>
                </c:pt>
                <c:pt idx="90">
                  <c:v>1.355764852042368</c:v>
                </c:pt>
                <c:pt idx="91">
                  <c:v>1.0615682506509294E-2</c:v>
                </c:pt>
                <c:pt idx="92">
                  <c:v>-1.5536236358080757</c:v>
                </c:pt>
                <c:pt idx="93">
                  <c:v>-1.4465432676194212</c:v>
                </c:pt>
                <c:pt idx="94">
                  <c:v>-0.79265765255733356</c:v>
                </c:pt>
                <c:pt idx="95">
                  <c:v>1.0664928544231324E-2</c:v>
                </c:pt>
                <c:pt idx="96">
                  <c:v>-1.1311908186060395</c:v>
                </c:pt>
                <c:pt idx="97">
                  <c:v>2.4646674893784807E-2</c:v>
                </c:pt>
                <c:pt idx="98">
                  <c:v>-1.0267333650212418</c:v>
                </c:pt>
                <c:pt idx="99">
                  <c:v>-0.31802337071366193</c:v>
                </c:pt>
                <c:pt idx="100">
                  <c:v>-0.60855757514237019</c:v>
                </c:pt>
                <c:pt idx="101">
                  <c:v>-1.4341222104795528</c:v>
                </c:pt>
                <c:pt idx="102">
                  <c:v>-0.63315628933126289</c:v>
                </c:pt>
                <c:pt idx="103">
                  <c:v>-2.4560736109898755</c:v>
                </c:pt>
                <c:pt idx="104">
                  <c:v>-1.6460237106644575</c:v>
                </c:pt>
                <c:pt idx="105">
                  <c:v>-1.9605851031684145</c:v>
                </c:pt>
                <c:pt idx="106">
                  <c:v>-1.3193636727632394</c:v>
                </c:pt>
                <c:pt idx="107">
                  <c:v>0.41636635286241441</c:v>
                </c:pt>
                <c:pt idx="108">
                  <c:v>-0.62884546272334496</c:v>
                </c:pt>
                <c:pt idx="109">
                  <c:v>-1.9681089376124714</c:v>
                </c:pt>
                <c:pt idx="110">
                  <c:v>-1.9337440688077918</c:v>
                </c:pt>
                <c:pt idx="111">
                  <c:v>-2.0866387443927876</c:v>
                </c:pt>
                <c:pt idx="112">
                  <c:v>-1.1614787280985419</c:v>
                </c:pt>
                <c:pt idx="113">
                  <c:v>1.3047582421533517</c:v>
                </c:pt>
                <c:pt idx="114">
                  <c:v>-1.7899798300826097</c:v>
                </c:pt>
                <c:pt idx="115">
                  <c:v>-1.0752709996836836</c:v>
                </c:pt>
                <c:pt idx="116">
                  <c:v>-0.79570200809332914</c:v>
                </c:pt>
                <c:pt idx="117">
                  <c:v>-2.2820092498687541</c:v>
                </c:pt>
                <c:pt idx="118">
                  <c:v>-6.462203497564474E-2</c:v>
                </c:pt>
                <c:pt idx="119">
                  <c:v>-1.2931727297669318</c:v>
                </c:pt>
                <c:pt idx="120">
                  <c:v>1.1843751350856857</c:v>
                </c:pt>
                <c:pt idx="121">
                  <c:v>0.63822408367236383</c:v>
                </c:pt>
                <c:pt idx="122">
                  <c:v>-0.862467905534264</c:v>
                </c:pt>
                <c:pt idx="123">
                  <c:v>-1.2485397108198046</c:v>
                </c:pt>
                <c:pt idx="124">
                  <c:v>-2.7570186095016282</c:v>
                </c:pt>
                <c:pt idx="125">
                  <c:v>-0.20804819688902085</c:v>
                </c:pt>
                <c:pt idx="126">
                  <c:v>0.96230067973726641</c:v>
                </c:pt>
                <c:pt idx="127">
                  <c:v>0.730485516774382</c:v>
                </c:pt>
                <c:pt idx="128">
                  <c:v>-0.32062315450779039</c:v>
                </c:pt>
                <c:pt idx="129">
                  <c:v>-1.1187414722794098</c:v>
                </c:pt>
                <c:pt idx="130">
                  <c:v>-0.17705664938077445</c:v>
                </c:pt>
                <c:pt idx="131">
                  <c:v>-0.95811670384260417</c:v>
                </c:pt>
                <c:pt idx="132">
                  <c:v>0.16766695515750471</c:v>
                </c:pt>
                <c:pt idx="133">
                  <c:v>-0.65509457097327095</c:v>
                </c:pt>
                <c:pt idx="134">
                  <c:v>0.39307053767146322</c:v>
                </c:pt>
                <c:pt idx="135">
                  <c:v>-1.0238207328998357</c:v>
                </c:pt>
                <c:pt idx="136">
                  <c:v>-1.2378021838602709</c:v>
                </c:pt>
                <c:pt idx="137">
                  <c:v>-1.0837809081496836</c:v>
                </c:pt>
                <c:pt idx="138">
                  <c:v>-0.56626167961417961</c:v>
                </c:pt>
                <c:pt idx="139">
                  <c:v>-0.66582385101805153</c:v>
                </c:pt>
                <c:pt idx="140">
                  <c:v>-0.11398349236578097</c:v>
                </c:pt>
                <c:pt idx="141">
                  <c:v>-1.208336243633223</c:v>
                </c:pt>
                <c:pt idx="142">
                  <c:v>-2.0158058863887289</c:v>
                </c:pt>
                <c:pt idx="143">
                  <c:v>-1.0091012496205234</c:v>
                </c:pt>
                <c:pt idx="144">
                  <c:v>-1.2838792743189829</c:v>
                </c:pt>
                <c:pt idx="145">
                  <c:v>0.18542201761249574</c:v>
                </c:pt>
                <c:pt idx="146">
                  <c:v>-0.14105263110786931</c:v>
                </c:pt>
                <c:pt idx="147">
                  <c:v>0.30353051821170701</c:v>
                </c:pt>
                <c:pt idx="148">
                  <c:v>-0.12416703094616834</c:v>
                </c:pt>
                <c:pt idx="149">
                  <c:v>-1.1374331611243453</c:v>
                </c:pt>
                <c:pt idx="150">
                  <c:v>-0.87069109294738367</c:v>
                </c:pt>
                <c:pt idx="151">
                  <c:v>0.20180076890970047</c:v>
                </c:pt>
                <c:pt idx="152">
                  <c:v>0.12140410998424035</c:v>
                </c:pt>
                <c:pt idx="153">
                  <c:v>0.7183852044090101</c:v>
                </c:pt>
                <c:pt idx="154">
                  <c:v>-1.224748003744663</c:v>
                </c:pt>
                <c:pt idx="155">
                  <c:v>-1.7337998754938695</c:v>
                </c:pt>
                <c:pt idx="156">
                  <c:v>-0.50073620596571677</c:v>
                </c:pt>
                <c:pt idx="157">
                  <c:v>-0.85405405512524701</c:v>
                </c:pt>
                <c:pt idx="158">
                  <c:v>-5.9040148231477303E-2</c:v>
                </c:pt>
                <c:pt idx="159">
                  <c:v>-1.6258631053206227</c:v>
                </c:pt>
                <c:pt idx="160">
                  <c:v>0.61642080569390467</c:v>
                </c:pt>
                <c:pt idx="161">
                  <c:v>-1.0216947909275749</c:v>
                </c:pt>
                <c:pt idx="162">
                  <c:v>0.97838555454838139</c:v>
                </c:pt>
                <c:pt idx="163">
                  <c:v>0.69586564830497433</c:v>
                </c:pt>
                <c:pt idx="164">
                  <c:v>1.2892984840209625</c:v>
                </c:pt>
                <c:pt idx="165">
                  <c:v>0.99590764709257007</c:v>
                </c:pt>
                <c:pt idx="166">
                  <c:v>-0.18987698992737209</c:v>
                </c:pt>
                <c:pt idx="167">
                  <c:v>-1.3846504592018667</c:v>
                </c:pt>
                <c:pt idx="168">
                  <c:v>-1.4022500826080013</c:v>
                </c:pt>
                <c:pt idx="169">
                  <c:v>-0.82046083034701089</c:v>
                </c:pt>
                <c:pt idx="170">
                  <c:v>-1.2742228171499956</c:v>
                </c:pt>
                <c:pt idx="171">
                  <c:v>1.0355659546998903</c:v>
                </c:pt>
                <c:pt idx="172">
                  <c:v>1.7120229028266389</c:v>
                </c:pt>
                <c:pt idx="173">
                  <c:v>1.2999840791160471</c:v>
                </c:pt>
                <c:pt idx="174">
                  <c:v>0.63234382741372586</c:v>
                </c:pt>
                <c:pt idx="175">
                  <c:v>-1.0533674232047618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570800"/>
        <c:axId val="1932574832"/>
      </c:scatterChart>
      <c:valAx>
        <c:axId val="193257080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574832"/>
        <c:crossesAt val="0"/>
        <c:crossBetween val="midCat"/>
        <c:majorUnit val="10"/>
      </c:valAx>
      <c:valAx>
        <c:axId val="193257483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57080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'6990'!$L$1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'6990'!$A$2:$A$141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'6990'!$M$2:$M$177</c:f>
              <c:numCache>
                <c:formatCode>0.00</c:formatCode>
                <c:ptCount val="176"/>
                <c:pt idx="4">
                  <c:v>1.2218986212299465</c:v>
                </c:pt>
                <c:pt idx="5">
                  <c:v>1.2153999398723538</c:v>
                </c:pt>
                <c:pt idx="6">
                  <c:v>1.2102930216215564</c:v>
                </c:pt>
                <c:pt idx="7">
                  <c:v>1.1840900987357494</c:v>
                </c:pt>
                <c:pt idx="8">
                  <c:v>1.1856294119430049</c:v>
                </c:pt>
                <c:pt idx="9">
                  <c:v>1.1832337462613984</c:v>
                </c:pt>
                <c:pt idx="10">
                  <c:v>1.1994708275565049</c:v>
                </c:pt>
                <c:pt idx="11">
                  <c:v>1.2027689602498013</c:v>
                </c:pt>
                <c:pt idx="12">
                  <c:v>1.2051947698161143</c:v>
                </c:pt>
                <c:pt idx="13">
                  <c:v>1.1924273019085347</c:v>
                </c:pt>
                <c:pt idx="14">
                  <c:v>1.1584735337669301</c:v>
                </c:pt>
                <c:pt idx="15">
                  <c:v>1.1704923766308117</c:v>
                </c:pt>
                <c:pt idx="16">
                  <c:v>1.1705615958122009</c:v>
                </c:pt>
                <c:pt idx="17">
                  <c:v>1.1802093949987045</c:v>
                </c:pt>
                <c:pt idx="18">
                  <c:v>1.1795428051351025</c:v>
                </c:pt>
                <c:pt idx="19">
                  <c:v>1.161340391086255</c:v>
                </c:pt>
                <c:pt idx="20">
                  <c:v>1.1739993894543141</c:v>
                </c:pt>
                <c:pt idx="21">
                  <c:v>1.1343576540497553</c:v>
                </c:pt>
                <c:pt idx="22">
                  <c:v>1.1432809478870856</c:v>
                </c:pt>
                <c:pt idx="23">
                  <c:v>1.1501502913848565</c:v>
                </c:pt>
                <c:pt idx="24">
                  <c:v>1.1412108813900708</c:v>
                </c:pt>
                <c:pt idx="25">
                  <c:v>1.1449405931090391</c:v>
                </c:pt>
                <c:pt idx="26">
                  <c:v>1.1539603755519656</c:v>
                </c:pt>
                <c:pt idx="27">
                  <c:v>1.1512227813019922</c:v>
                </c:pt>
                <c:pt idx="28">
                  <c:v>1.1610554849803043</c:v>
                </c:pt>
                <c:pt idx="29">
                  <c:v>1.1550351685186426</c:v>
                </c:pt>
                <c:pt idx="30">
                  <c:v>1.1395978001978297</c:v>
                </c:pt>
                <c:pt idx="31">
                  <c:v>1.1462423902995815</c:v>
                </c:pt>
                <c:pt idx="32">
                  <c:v>1.1343627317022449</c:v>
                </c:pt>
                <c:pt idx="33">
                  <c:v>1.141956514604219</c:v>
                </c:pt>
                <c:pt idx="34">
                  <c:v>1.1518113063595539</c:v>
                </c:pt>
                <c:pt idx="35">
                  <c:v>1.1322602812343623</c:v>
                </c:pt>
                <c:pt idx="36">
                  <c:v>1.1566606864565701</c:v>
                </c:pt>
                <c:pt idx="37">
                  <c:v>1.1608503278320499</c:v>
                </c:pt>
                <c:pt idx="38">
                  <c:v>1.1543386862502112</c:v>
                </c:pt>
                <c:pt idx="39">
                  <c:v>1.1597145957843868</c:v>
                </c:pt>
                <c:pt idx="40">
                  <c:v>1.1612435903460137</c:v>
                </c:pt>
                <c:pt idx="41">
                  <c:v>1.1641036815887782</c:v>
                </c:pt>
                <c:pt idx="42">
                  <c:v>1.1539550425576719</c:v>
                </c:pt>
                <c:pt idx="43">
                  <c:v>1.1518028936051246</c:v>
                </c:pt>
                <c:pt idx="44">
                  <c:v>1.1502585927114168</c:v>
                </c:pt>
                <c:pt idx="45">
                  <c:v>1.1482104512418729</c:v>
                </c:pt>
                <c:pt idx="46">
                  <c:v>1.1417337566585519</c:v>
                </c:pt>
                <c:pt idx="47">
                  <c:v>1.156930859649393</c:v>
                </c:pt>
                <c:pt idx="48">
                  <c:v>1.1450878875894142</c:v>
                </c:pt>
                <c:pt idx="49">
                  <c:v>1.1429964159617976</c:v>
                </c:pt>
                <c:pt idx="50">
                  <c:v>1.152864280810632</c:v>
                </c:pt>
                <c:pt idx="51">
                  <c:v>1.1496793021297904</c:v>
                </c:pt>
                <c:pt idx="52">
                  <c:v>1.1533162490010496</c:v>
                </c:pt>
                <c:pt idx="53">
                  <c:v>1.1556746609978144</c:v>
                </c:pt>
                <c:pt idx="54">
                  <c:v>1.1478885753282824</c:v>
                </c:pt>
                <c:pt idx="55">
                  <c:v>1.1425205609510325</c:v>
                </c:pt>
                <c:pt idx="56">
                  <c:v>1.1483632518881834</c:v>
                </c:pt>
                <c:pt idx="57">
                  <c:v>1.1530135548587936</c:v>
                </c:pt>
                <c:pt idx="58">
                  <c:v>1.1385522358114062</c:v>
                </c:pt>
                <c:pt idx="59">
                  <c:v>1.1553795599962944</c:v>
                </c:pt>
                <c:pt idx="60">
                  <c:v>1.145031781291415</c:v>
                </c:pt>
                <c:pt idx="61">
                  <c:v>1.1451062699309149</c:v>
                </c:pt>
                <c:pt idx="62">
                  <c:v>1.1459337498455484</c:v>
                </c:pt>
                <c:pt idx="63">
                  <c:v>1.1296126696031386</c:v>
                </c:pt>
                <c:pt idx="64">
                  <c:v>1.1489043438663138</c:v>
                </c:pt>
                <c:pt idx="65">
                  <c:v>1.1617295472766467</c:v>
                </c:pt>
                <c:pt idx="66">
                  <c:v>1.1442745553578848</c:v>
                </c:pt>
                <c:pt idx="67">
                  <c:v>1.1420925708428162</c:v>
                </c:pt>
                <c:pt idx="68">
                  <c:v>1.1534983170303688</c:v>
                </c:pt>
                <c:pt idx="69">
                  <c:v>1.1603288061030839</c:v>
                </c:pt>
                <c:pt idx="70">
                  <c:v>1.1427452610798541</c:v>
                </c:pt>
                <c:pt idx="71">
                  <c:v>1.1401144381499295</c:v>
                </c:pt>
                <c:pt idx="72">
                  <c:v>1.1248734375555172</c:v>
                </c:pt>
                <c:pt idx="73">
                  <c:v>1.1370782989922474</c:v>
                </c:pt>
                <c:pt idx="74">
                  <c:v>1.1297628440157317</c:v>
                </c:pt>
                <c:pt idx="75">
                  <c:v>1.1275659095909987</c:v>
                </c:pt>
                <c:pt idx="76">
                  <c:v>1.1407555663475408</c:v>
                </c:pt>
                <c:pt idx="77">
                  <c:v>1.1333670969679484</c:v>
                </c:pt>
                <c:pt idx="78">
                  <c:v>1.1652002936496302</c:v>
                </c:pt>
                <c:pt idx="79">
                  <c:v>1.1336561225688639</c:v>
                </c:pt>
                <c:pt idx="80">
                  <c:v>1.1580489562212506</c:v>
                </c:pt>
                <c:pt idx="81">
                  <c:v>1.1478476223037346</c:v>
                </c:pt>
                <c:pt idx="82">
                  <c:v>1.1669698096459475</c:v>
                </c:pt>
                <c:pt idx="83">
                  <c:v>1.1632247538969243</c:v>
                </c:pt>
                <c:pt idx="84">
                  <c:v>1.1560394670214216</c:v>
                </c:pt>
                <c:pt idx="85">
                  <c:v>1.1399816689742002</c:v>
                </c:pt>
                <c:pt idx="86">
                  <c:v>1.1561502577704321</c:v>
                </c:pt>
                <c:pt idx="87">
                  <c:v>1.1497379110630053</c:v>
                </c:pt>
                <c:pt idx="88">
                  <c:v>1.1424378813716241</c:v>
                </c:pt>
                <c:pt idx="89">
                  <c:v>1.1598502635629684</c:v>
                </c:pt>
                <c:pt idx="90">
                  <c:v>1.1735311902403236</c:v>
                </c:pt>
                <c:pt idx="91">
                  <c:v>1.1579566000008776</c:v>
                </c:pt>
                <c:pt idx="92">
                  <c:v>1.139845310211667</c:v>
                </c:pt>
                <c:pt idx="93">
                  <c:v>1.141085122787846</c:v>
                </c:pt>
                <c:pt idx="94">
                  <c:v>1.1486560307203648</c:v>
                </c:pt>
                <c:pt idx="95">
                  <c:v>1.1579571701880924</c:v>
                </c:pt>
                <c:pt idx="96">
                  <c:v>1.1447363796786219</c:v>
                </c:pt>
                <c:pt idx="97">
                  <c:v>1.1581190555575056</c:v>
                </c:pt>
                <c:pt idx="98">
                  <c:v>1.1459458232659085</c:v>
                </c:pt>
                <c:pt idx="99">
                  <c:v>1.1541515063305974</c:v>
                </c:pt>
                <c:pt idx="100">
                  <c:v>1.1507876034364062</c:v>
                </c:pt>
                <c:pt idx="101">
                  <c:v>1.1412289379718237</c:v>
                </c:pt>
                <c:pt idx="102">
                  <c:v>1.1505027912366994</c:v>
                </c:pt>
                <c:pt idx="103">
                  <c:v>1.1293964403811898</c:v>
                </c:pt>
                <c:pt idx="104">
                  <c:v>1.138775471017194</c:v>
                </c:pt>
                <c:pt idx="105">
                  <c:v>1.1351333732451758</c:v>
                </c:pt>
                <c:pt idx="106">
                  <c:v>1.1425576509814197</c:v>
                </c:pt>
                <c:pt idx="107">
                  <c:v>1.1626545179517576</c:v>
                </c:pt>
                <c:pt idx="108">
                  <c:v>1.1505527034393994</c:v>
                </c:pt>
                <c:pt idx="109">
                  <c:v>1.1350462597553492</c:v>
                </c:pt>
                <c:pt idx="110">
                  <c:v>1.1354441477832249</c:v>
                </c:pt>
                <c:pt idx="111">
                  <c:v>1.1336738817220631</c:v>
                </c:pt>
                <c:pt idx="112">
                  <c:v>1.1443856960591108</c:v>
                </c:pt>
                <c:pt idx="113">
                  <c:v>1.172940618527895</c:v>
                </c:pt>
                <c:pt idx="114">
                  <c:v>1.1371086985705574</c:v>
                </c:pt>
                <c:pt idx="115">
                  <c:v>1.1453838381804029</c:v>
                </c:pt>
                <c:pt idx="116">
                  <c:v>1.148620782146385</c:v>
                </c:pt>
                <c:pt idx="117">
                  <c:v>1.1314118161931437</c:v>
                </c:pt>
                <c:pt idx="118">
                  <c:v>1.1570854723617474</c:v>
                </c:pt>
                <c:pt idx="119">
                  <c:v>1.1428608985426496</c:v>
                </c:pt>
                <c:pt idx="120">
                  <c:v>1.1715467823595411</c:v>
                </c:pt>
                <c:pt idx="121">
                  <c:v>1.1652232614986242</c:v>
                </c:pt>
                <c:pt idx="122">
                  <c:v>1.1478477440936832</c:v>
                </c:pt>
                <c:pt idx="123">
                  <c:v>1.1433776746720143</c:v>
                </c:pt>
                <c:pt idx="124">
                  <c:v>1.1259119978059113</c:v>
                </c:pt>
                <c:pt idx="125">
                  <c:v>1.1554248359416335</c:v>
                </c:pt>
                <c:pt idx="126">
                  <c:v>1.1689755295029578</c:v>
                </c:pt>
                <c:pt idx="127">
                  <c:v>1.1662914954521595</c:v>
                </c:pt>
                <c:pt idx="128">
                  <c:v>1.1541214051580124</c:v>
                </c:pt>
                <c:pt idx="129">
                  <c:v>1.1448805224043339</c:v>
                </c:pt>
                <c:pt idx="130">
                  <c:v>1.1557836665191328</c:v>
                </c:pt>
                <c:pt idx="131">
                  <c:v>1.1467402900846517</c:v>
                </c:pt>
                <c:pt idx="132">
                  <c:v>1.1597749925431462</c:v>
                </c:pt>
                <c:pt idx="133">
                  <c:v>1.1502487824212684</c:v>
                </c:pt>
                <c:pt idx="134">
                  <c:v>1.1623847911555703</c:v>
                </c:pt>
                <c:pt idx="135">
                  <c:v>1.1459795467018192</c:v>
                </c:pt>
                <c:pt idx="136">
                  <c:v>1.1435019973764156</c:v>
                </c:pt>
                <c:pt idx="137">
                  <c:v>1.1452853075933611</c:v>
                </c:pt>
                <c:pt idx="138">
                  <c:v>1.1512773195634951</c:v>
                </c:pt>
                <c:pt idx="139">
                  <c:v>1.1501245552024244</c:v>
                </c:pt>
                <c:pt idx="140">
                  <c:v>1.1565139487791707</c:v>
                </c:pt>
                <c:pt idx="141">
                  <c:v>1.1438431639588658</c:v>
                </c:pt>
                <c:pt idx="142">
                  <c:v>1.1344940084142445</c:v>
                </c:pt>
                <c:pt idx="143">
                  <c:v>1.1461499738379344</c:v>
                </c:pt>
                <c:pt idx="144">
                  <c:v>1.1429685013006101</c:v>
                </c:pt>
                <c:pt idx="145">
                  <c:v>1.1599805666375849</c:v>
                </c:pt>
                <c:pt idx="146">
                  <c:v>1.1562005331717491</c:v>
                </c:pt>
                <c:pt idx="147">
                  <c:v>1.1613480666459763</c:v>
                </c:pt>
                <c:pt idx="148">
                  <c:v>1.1563960403388511</c:v>
                </c:pt>
                <c:pt idx="149">
                  <c:v>1.1446641037340213</c:v>
                </c:pt>
                <c:pt idx="150">
                  <c:v>1.1477525332595824</c:v>
                </c:pt>
                <c:pt idx="151">
                  <c:v>1.1601702053377863</c:v>
                </c:pt>
                <c:pt idx="152">
                  <c:v>1.1592393457366785</c:v>
                </c:pt>
                <c:pt idx="153">
                  <c:v>1.1661513939592336</c:v>
                </c:pt>
                <c:pt idx="154">
                  <c:v>1.1436531430714931</c:v>
                </c:pt>
                <c:pt idx="155">
                  <c:v>1.1377591690107185</c:v>
                </c:pt>
                <c:pt idx="156">
                  <c:v>1.152035995571653</c:v>
                </c:pt>
                <c:pt idx="157">
                  <c:v>1.1479451624881811</c:v>
                </c:pt>
                <c:pt idx="158">
                  <c:v>1.1571501013269003</c:v>
                </c:pt>
                <c:pt idx="159">
                  <c:v>1.1390088972975803</c:v>
                </c:pt>
                <c:pt idx="160">
                  <c:v>1.1649708158010899</c:v>
                </c:pt>
                <c:pt idx="161">
                  <c:v>1.1460041615741625</c:v>
                </c:pt>
                <c:pt idx="162">
                  <c:v>1.169161765602202</c:v>
                </c:pt>
                <c:pt idx="163">
                  <c:v>1.1658906549522612</c:v>
                </c:pt>
                <c:pt idx="164">
                  <c:v>1.1727616202401467</c:v>
                </c:pt>
                <c:pt idx="165">
                  <c:v>1.1693646422925303</c:v>
                </c:pt>
                <c:pt idx="166">
                  <c:v>1.1556352282973612</c:v>
                </c:pt>
                <c:pt idx="167">
                  <c:v>1.1418017385741863</c:v>
                </c:pt>
                <c:pt idx="168">
                  <c:v>1.1415979642054197</c:v>
                </c:pt>
                <c:pt idx="169">
                  <c:v>1.1483341161615668</c:v>
                </c:pt>
                <c:pt idx="170">
                  <c:v>1.143080307014785</c:v>
                </c:pt>
                <c:pt idx="171">
                  <c:v>1.1698238195381194</c:v>
                </c:pt>
                <c:pt idx="172">
                  <c:v>1.1776560659687034</c:v>
                </c:pt>
                <c:pt idx="173">
                  <c:v>1.1728853416599265</c:v>
                </c:pt>
                <c:pt idx="174">
                  <c:v>1.1651551779107179</c:v>
                </c:pt>
                <c:pt idx="175">
                  <c:v>1.1456374451677642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595536"/>
        <c:axId val="1932599568"/>
      </c:scatterChart>
      <c:valAx>
        <c:axId val="193259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599568"/>
        <c:crossesAt val="0"/>
        <c:crossBetween val="midCat"/>
        <c:majorUnit val="10"/>
      </c:valAx>
      <c:valAx>
        <c:axId val="19325995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5955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'6992'!$L$1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'6992'!$A$2:$A$141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'6992'!$L$2:$L$141</c:f>
              <c:numCache>
                <c:formatCode>0.00</c:formatCode>
                <c:ptCount val="140"/>
                <c:pt idx="0">
                  <c:v>1.3344389139646229</c:v>
                </c:pt>
                <c:pt idx="1">
                  <c:v>1.3441624408312731</c:v>
                </c:pt>
                <c:pt idx="2">
                  <c:v>1.3268342431841518</c:v>
                </c:pt>
                <c:pt idx="3">
                  <c:v>1.3543701682770728</c:v>
                </c:pt>
                <c:pt idx="4">
                  <c:v>1.3440841842684066</c:v>
                </c:pt>
                <c:pt idx="5">
                  <c:v>1.325111664929264</c:v>
                </c:pt>
                <c:pt idx="6">
                  <c:v>1.3449660926926559</c:v>
                </c:pt>
                <c:pt idx="7">
                  <c:v>1.3341305264233703</c:v>
                </c:pt>
                <c:pt idx="8">
                  <c:v>1.3417000810174395</c:v>
                </c:pt>
                <c:pt idx="9">
                  <c:v>1.3265721027004489</c:v>
                </c:pt>
                <c:pt idx="10">
                  <c:v>1.3402904873214558</c:v>
                </c:pt>
                <c:pt idx="11">
                  <c:v>1.3346642824162915</c:v>
                </c:pt>
                <c:pt idx="12">
                  <c:v>1.3306873375879709</c:v>
                </c:pt>
                <c:pt idx="13">
                  <c:v>1.3160491325249641</c:v>
                </c:pt>
                <c:pt idx="14">
                  <c:v>1.3271168302089797</c:v>
                </c:pt>
                <c:pt idx="15">
                  <c:v>1.3311392789598262</c:v>
                </c:pt>
                <c:pt idx="16">
                  <c:v>1.3069330097474214</c:v>
                </c:pt>
                <c:pt idx="17">
                  <c:v>1.3402305379919681</c:v>
                </c:pt>
                <c:pt idx="18">
                  <c:v>1.3171426667182697</c:v>
                </c:pt>
                <c:pt idx="19">
                  <c:v>1.3270600036304383</c:v>
                </c:pt>
                <c:pt idx="20">
                  <c:v>1.330846456648543</c:v>
                </c:pt>
                <c:pt idx="21">
                  <c:v>1.2949117472366922</c:v>
                </c:pt>
                <c:pt idx="22">
                  <c:v>1.3130533182748456</c:v>
                </c:pt>
                <c:pt idx="23">
                  <c:v>1.3154235401387069</c:v>
                </c:pt>
                <c:pt idx="24">
                  <c:v>1.2874335471847265</c:v>
                </c:pt>
                <c:pt idx="25">
                  <c:v>1.2743800252669646</c:v>
                </c:pt>
                <c:pt idx="26">
                  <c:v>1.2884094181210932</c:v>
                </c:pt>
                <c:pt idx="27">
                  <c:v>1.2441365324027625</c:v>
                </c:pt>
                <c:pt idx="28">
                  <c:v>1.2786500898102013</c:v>
                </c:pt>
                <c:pt idx="29">
                  <c:v>1.2865517935659232</c:v>
                </c:pt>
                <c:pt idx="30">
                  <c:v>1.2915293173422637</c:v>
                </c:pt>
                <c:pt idx="31">
                  <c:v>1.2825551806684017</c:v>
                </c:pt>
                <c:pt idx="32">
                  <c:v>1.2852315632229334</c:v>
                </c:pt>
                <c:pt idx="33">
                  <c:v>1.284451114239419</c:v>
                </c:pt>
                <c:pt idx="34">
                  <c:v>1.2860098972309126</c:v>
                </c:pt>
                <c:pt idx="35">
                  <c:v>1.287605306168718</c:v>
                </c:pt>
                <c:pt idx="36">
                  <c:v>1.2923051721631331</c:v>
                </c:pt>
                <c:pt idx="37">
                  <c:v>1.3017465103535513</c:v>
                </c:pt>
                <c:pt idx="38">
                  <c:v>1.2824296476488197</c:v>
                </c:pt>
                <c:pt idx="39">
                  <c:v>1.2726239948046583</c:v>
                </c:pt>
                <c:pt idx="40">
                  <c:v>1.2841744627704448</c:v>
                </c:pt>
                <c:pt idx="41">
                  <c:v>1.28212147977863</c:v>
                </c:pt>
                <c:pt idx="42">
                  <c:v>1.2725888389768314</c:v>
                </c:pt>
                <c:pt idx="43">
                  <c:v>1.2563277975917433</c:v>
                </c:pt>
                <c:pt idx="44">
                  <c:v>1.2833983874076835</c:v>
                </c:pt>
                <c:pt idx="45">
                  <c:v>1.2758776670529575</c:v>
                </c:pt>
                <c:pt idx="46">
                  <c:v>1.302842258488863</c:v>
                </c:pt>
                <c:pt idx="47">
                  <c:v>1.2689874523821913</c:v>
                </c:pt>
                <c:pt idx="48">
                  <c:v>1.2895688001751229</c:v>
                </c:pt>
                <c:pt idx="49">
                  <c:v>1.2792925470062988</c:v>
                </c:pt>
                <c:pt idx="50">
                  <c:v>1.2647587174945578</c:v>
                </c:pt>
                <c:pt idx="51">
                  <c:v>1.3023541172420028</c:v>
                </c:pt>
                <c:pt idx="52">
                  <c:v>1.2713782459888816</c:v>
                </c:pt>
                <c:pt idx="53">
                  <c:v>1.2987100924414985</c:v>
                </c:pt>
                <c:pt idx="54">
                  <c:v>1.2705089181624742</c:v>
                </c:pt>
                <c:pt idx="55">
                  <c:v>1.2854666373152841</c:v>
                </c:pt>
                <c:pt idx="56">
                  <c:v>1.3043014804814181</c:v>
                </c:pt>
                <c:pt idx="57">
                  <c:v>1.2699317391386333</c:v>
                </c:pt>
                <c:pt idx="58">
                  <c:v>1.2776523681918399</c:v>
                </c:pt>
                <c:pt idx="59">
                  <c:v>1.2685549084043526</c:v>
                </c:pt>
                <c:pt idx="60">
                  <c:v>1.2909232190551028</c:v>
                </c:pt>
                <c:pt idx="61">
                  <c:v>1.2832782963998723</c:v>
                </c:pt>
                <c:pt idx="62">
                  <c:v>1.2717761372562939</c:v>
                </c:pt>
                <c:pt idx="63">
                  <c:v>1.2939098632488826</c:v>
                </c:pt>
                <c:pt idx="64">
                  <c:v>1.2896234849262067</c:v>
                </c:pt>
                <c:pt idx="65">
                  <c:v>1.2746022855165475</c:v>
                </c:pt>
                <c:pt idx="66">
                  <c:v>1.2896412670867499</c:v>
                </c:pt>
                <c:pt idx="67">
                  <c:v>1.2929490256770577</c:v>
                </c:pt>
                <c:pt idx="68">
                  <c:v>1.2791319072495657</c:v>
                </c:pt>
                <c:pt idx="69">
                  <c:v>1.2840335237405702</c:v>
                </c:pt>
                <c:pt idx="70">
                  <c:v>1.2764184110714512</c:v>
                </c:pt>
                <c:pt idx="71">
                  <c:v>1.267315370962486</c:v>
                </c:pt>
                <c:pt idx="72">
                  <c:v>1.292632456623076</c:v>
                </c:pt>
                <c:pt idx="73">
                  <c:v>1.2853213967952482</c:v>
                </c:pt>
                <c:pt idx="74">
                  <c:v>1.2799747694066212</c:v>
                </c:pt>
                <c:pt idx="75">
                  <c:v>1.3017971317572397</c:v>
                </c:pt>
                <c:pt idx="76">
                  <c:v>1.2826396705302152</c:v>
                </c:pt>
                <c:pt idx="77">
                  <c:v>1.258750951933278</c:v>
                </c:pt>
                <c:pt idx="78">
                  <c:v>1.2971932429029163</c:v>
                </c:pt>
                <c:pt idx="79">
                  <c:v>1.2619300040806112</c:v>
                </c:pt>
                <c:pt idx="80">
                  <c:v>1.2637475493386563</c:v>
                </c:pt>
                <c:pt idx="81">
                  <c:v>1.2914732962868356</c:v>
                </c:pt>
                <c:pt idx="82">
                  <c:v>1.2854723817961284</c:v>
                </c:pt>
                <c:pt idx="83">
                  <c:v>1.2563124898774047</c:v>
                </c:pt>
                <c:pt idx="84">
                  <c:v>1.2664139581725136</c:v>
                </c:pt>
                <c:pt idx="85">
                  <c:v>1.2645160867137444</c:v>
                </c:pt>
                <c:pt idx="86">
                  <c:v>1.2754995467577439</c:v>
                </c:pt>
                <c:pt idx="87">
                  <c:v>1.3008377115690748</c:v>
                </c:pt>
                <c:pt idx="88">
                  <c:v>1.2884280741448779</c:v>
                </c:pt>
                <c:pt idx="89">
                  <c:v>1.2800543286301147</c:v>
                </c:pt>
                <c:pt idx="90">
                  <c:v>1.2754481187936615</c:v>
                </c:pt>
                <c:pt idx="91">
                  <c:v>1.2870941842139176</c:v>
                </c:pt>
                <c:pt idx="92">
                  <c:v>1.2744148013468637</c:v>
                </c:pt>
                <c:pt idx="93">
                  <c:v>1.2713200796060595</c:v>
                </c:pt>
                <c:pt idx="94">
                  <c:v>1.2860341394313215</c:v>
                </c:pt>
                <c:pt idx="95">
                  <c:v>1.2720129796251121</c:v>
                </c:pt>
                <c:pt idx="96">
                  <c:v>1.2634516029140717</c:v>
                </c:pt>
                <c:pt idx="97">
                  <c:v>1.2837478128263453</c:v>
                </c:pt>
                <c:pt idx="98">
                  <c:v>1.2910801552893785</c:v>
                </c:pt>
                <c:pt idx="99">
                  <c:v>1.2833852113753108</c:v>
                </c:pt>
                <c:pt idx="100">
                  <c:v>1.3046103564125071</c:v>
                </c:pt>
                <c:pt idx="101">
                  <c:v>1.2585019312256909</c:v>
                </c:pt>
                <c:pt idx="102">
                  <c:v>1.2950266489226145</c:v>
                </c:pt>
                <c:pt idx="103">
                  <c:v>1.2905722392098178</c:v>
                </c:pt>
                <c:pt idx="104">
                  <c:v>1.2643985162350524</c:v>
                </c:pt>
                <c:pt idx="105">
                  <c:v>1.2844258124601045</c:v>
                </c:pt>
                <c:pt idx="106">
                  <c:v>1.2941908660199493</c:v>
                </c:pt>
                <c:pt idx="107">
                  <c:v>1.2661148007501823</c:v>
                </c:pt>
                <c:pt idx="108">
                  <c:v>1.2716541922420563</c:v>
                </c:pt>
                <c:pt idx="109">
                  <c:v>1.3112835300064221</c:v>
                </c:pt>
                <c:pt idx="110">
                  <c:v>1.2628291994414802</c:v>
                </c:pt>
                <c:pt idx="111">
                  <c:v>1.2632407859390788</c:v>
                </c:pt>
                <c:pt idx="112">
                  <c:v>1.3031260767154729</c:v>
                </c:pt>
                <c:pt idx="113">
                  <c:v>1.2655054928466494</c:v>
                </c:pt>
                <c:pt idx="114">
                  <c:v>1.270166886595683</c:v>
                </c:pt>
                <c:pt idx="115">
                  <c:v>1.2368871425713936</c:v>
                </c:pt>
                <c:pt idx="116">
                  <c:v>1.2663589002940048</c:v>
                </c:pt>
                <c:pt idx="117">
                  <c:v>1.2780736689678112</c:v>
                </c:pt>
                <c:pt idx="118">
                  <c:v>1.2654319849373126</c:v>
                </c:pt>
                <c:pt idx="119">
                  <c:v>1.2666636402800429</c:v>
                </c:pt>
                <c:pt idx="120">
                  <c:v>1.2634935444997035</c:v>
                </c:pt>
                <c:pt idx="121">
                  <c:v>1.2586437545834779</c:v>
                </c:pt>
                <c:pt idx="122">
                  <c:v>1.2693699821257587</c:v>
                </c:pt>
                <c:pt idx="123">
                  <c:v>1.2728668437226502</c:v>
                </c:pt>
                <c:pt idx="124">
                  <c:v>1.2691254376636127</c:v>
                </c:pt>
                <c:pt idx="125">
                  <c:v>1.2726467788239961</c:v>
                </c:pt>
                <c:pt idx="126">
                  <c:v>1.276096302559564</c:v>
                </c:pt>
                <c:pt idx="127">
                  <c:v>1.2512635743101099</c:v>
                </c:pt>
                <c:pt idx="128">
                  <c:v>1.2698073446607057</c:v>
                </c:pt>
                <c:pt idx="129">
                  <c:v>1.2739269861073512</c:v>
                </c:pt>
                <c:pt idx="130">
                  <c:v>1.271725178325388</c:v>
                </c:pt>
                <c:pt idx="131">
                  <c:v>1.2680743516471735</c:v>
                </c:pt>
                <c:pt idx="132">
                  <c:v>1.2808327132871438</c:v>
                </c:pt>
                <c:pt idx="133">
                  <c:v>1.2756884957762091</c:v>
                </c:pt>
                <c:pt idx="134">
                  <c:v>1.2702014934406671</c:v>
                </c:pt>
                <c:pt idx="135">
                  <c:v>1.2672941379495415</c:v>
                </c:pt>
                <c:pt idx="136">
                  <c:v>1.2840171054874645</c:v>
                </c:pt>
                <c:pt idx="137">
                  <c:v>1.2542980175250458</c:v>
                </c:pt>
                <c:pt idx="138">
                  <c:v>1.2429719142115945</c:v>
                </c:pt>
                <c:pt idx="139">
                  <c:v>1.2801630329610718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943056"/>
        <c:axId val="1931947088"/>
      </c:scatterChart>
      <c:valAx>
        <c:axId val="193194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947088"/>
        <c:crossesAt val="0"/>
        <c:crossBetween val="midCat"/>
        <c:majorUnit val="10"/>
      </c:valAx>
      <c:valAx>
        <c:axId val="19319470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94305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'6992'!$A$2:$A$179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'6992'!$P$2:$P$177</c:f>
              <c:numCache>
                <c:formatCode>General</c:formatCode>
                <c:ptCount val="176"/>
                <c:pt idx="4">
                  <c:v>4.5464394967641049</c:v>
                </c:pt>
                <c:pt idx="5">
                  <c:v>3.082576235755341</c:v>
                </c:pt>
                <c:pt idx="6">
                  <c:v>4.6371747000590799</c:v>
                </c:pt>
                <c:pt idx="7">
                  <c:v>3.8058896671856939</c:v>
                </c:pt>
                <c:pt idx="8">
                  <c:v>4.405444734335564</c:v>
                </c:pt>
                <c:pt idx="9">
                  <c:v>3.240461524238706</c:v>
                </c:pt>
                <c:pt idx="10">
                  <c:v>4.3180353252011923</c:v>
                </c:pt>
                <c:pt idx="11">
                  <c:v>3.8917334049428125</c:v>
                </c:pt>
                <c:pt idx="12">
                  <c:v>3.5936472932539618</c:v>
                </c:pt>
                <c:pt idx="13">
                  <c:v>2.4667397479094255</c:v>
                </c:pt>
                <c:pt idx="14">
                  <c:v>3.3382454013051088</c:v>
                </c:pt>
                <c:pt idx="15">
                  <c:v>3.6620434485912607</c:v>
                </c:pt>
                <c:pt idx="16">
                  <c:v>1.7913010778090197</c:v>
                </c:pt>
                <c:pt idx="17">
                  <c:v>4.3909851669170648</c:v>
                </c:pt>
                <c:pt idx="18">
                  <c:v>2.6071886320445934</c:v>
                </c:pt>
                <c:pt idx="19">
                  <c:v>3.3892636137227137</c:v>
                </c:pt>
                <c:pt idx="20">
                  <c:v>3.6947150193134206</c:v>
                </c:pt>
                <c:pt idx="21">
                  <c:v>0.91218713662487105</c:v>
                </c:pt>
                <c:pt idx="22">
                  <c:v>2.3336256990588349</c:v>
                </c:pt>
                <c:pt idx="23">
                  <c:v>2.5289772937633095</c:v>
                </c:pt>
                <c:pt idx="24">
                  <c:v>0.3640828933882973</c:v>
                </c:pt>
                <c:pt idx="25">
                  <c:v>-0.63962914528821213</c:v>
                </c:pt>
                <c:pt idx="26">
                  <c:v>0.46212287513241929</c:v>
                </c:pt>
                <c:pt idx="27">
                  <c:v>-2.9686266144095499</c:v>
                </c:pt>
                <c:pt idx="28">
                  <c:v>-0.27440670008298462</c:v>
                </c:pt>
                <c:pt idx="29">
                  <c:v>0.35097011217846108</c:v>
                </c:pt>
                <c:pt idx="30">
                  <c:v>0.74901704134663927</c:v>
                </c:pt>
                <c:pt idx="31">
                  <c:v>6.2442175185894601E-2</c:v>
                </c:pt>
                <c:pt idx="32">
                  <c:v>0.2815951345493925</c:v>
                </c:pt>
                <c:pt idx="33">
                  <c:v>0.23200912607979465</c:v>
                </c:pt>
                <c:pt idx="34">
                  <c:v>0.36427831638600977</c:v>
                </c:pt>
                <c:pt idx="35">
                  <c:v>0.49939485950631435</c:v>
                </c:pt>
                <c:pt idx="36">
                  <c:v>0.87585628041230812</c:v>
                </c:pt>
                <c:pt idx="37">
                  <c:v>1.6209264489356274</c:v>
                </c:pt>
                <c:pt idx="38">
                  <c:v>0.13029344817238853</c:v>
                </c:pt>
                <c:pt idx="39">
                  <c:v>-0.62092465989454404</c:v>
                </c:pt>
                <c:pt idx="40">
                  <c:v>0.28811223729930774</c:v>
                </c:pt>
                <c:pt idx="41">
                  <c:v>0.1395976370949619</c:v>
                </c:pt>
                <c:pt idx="42">
                  <c:v>-0.59039612906722505</c:v>
                </c:pt>
                <c:pt idx="43">
                  <c:v>-1.8434652629526693</c:v>
                </c:pt>
                <c:pt idx="44">
                  <c:v>0.27212783483974445</c:v>
                </c:pt>
                <c:pt idx="45">
                  <c:v>-0.30145639317810324</c:v>
                </c:pt>
                <c:pt idx="46">
                  <c:v>1.805896240788105</c:v>
                </c:pt>
                <c:pt idx="47">
                  <c:v>-0.81493702031573378</c:v>
                </c:pt>
                <c:pt idx="48">
                  <c:v>0.79617323413040586</c:v>
                </c:pt>
                <c:pt idx="49">
                  <c:v>8.3699919255120353E-3</c:v>
                </c:pt>
                <c:pt idx="50">
                  <c:v>-1.110423250594166</c:v>
                </c:pt>
                <c:pt idx="51">
                  <c:v>1.8233834414975936</c:v>
                </c:pt>
                <c:pt idx="52">
                  <c:v>-0.57363735652071812</c:v>
                </c:pt>
                <c:pt idx="53">
                  <c:v>1.5622662013294781</c:v>
                </c:pt>
                <c:pt idx="54">
                  <c:v>-0.61904573362692195</c:v>
                </c:pt>
                <c:pt idx="55">
                  <c:v>0.5548756848607389</c:v>
                </c:pt>
                <c:pt idx="56">
                  <c:v>2.0302102020296799</c:v>
                </c:pt>
                <c:pt idx="57">
                  <c:v>-0.63065485186790016</c:v>
                </c:pt>
                <c:pt idx="58">
                  <c:v>-1.9355042815625608E-2</c:v>
                </c:pt>
                <c:pt idx="59">
                  <c:v>-0.71551722206956625</c:v>
                </c:pt>
                <c:pt idx="60">
                  <c:v>1.0345140496957344</c:v>
                </c:pt>
                <c:pt idx="61">
                  <c:v>0.45127415935454862</c:v>
                </c:pt>
                <c:pt idx="62">
                  <c:v>-0.43183274537771427</c:v>
                </c:pt>
                <c:pt idx="63">
                  <c:v>1.2999615836236826</c:v>
                </c:pt>
                <c:pt idx="64">
                  <c:v>0.97781967489330035</c:v>
                </c:pt>
                <c:pt idx="65">
                  <c:v>-0.1788623920825296</c:v>
                </c:pt>
                <c:pt idx="66">
                  <c:v>1.0013764815467321</c:v>
                </c:pt>
                <c:pt idx="67">
                  <c:v>1.2696135059859008</c:v>
                </c:pt>
                <c:pt idx="68">
                  <c:v>0.20653839577776059</c:v>
                </c:pt>
                <c:pt idx="69">
                  <c:v>0.59868418533653101</c:v>
                </c:pt>
                <c:pt idx="70">
                  <c:v>1.7761765433396005E-2</c:v>
                </c:pt>
                <c:pt idx="71">
                  <c:v>-0.67883423589651626</c:v>
                </c:pt>
                <c:pt idx="72">
                  <c:v>1.3004389713795421</c:v>
                </c:pt>
                <c:pt idx="73">
                  <c:v>0.74315404894656234</c:v>
                </c:pt>
                <c:pt idx="74">
                  <c:v>0.33858687983142433</c:v>
                </c:pt>
                <c:pt idx="75">
                  <c:v>2.0461753593886227</c:v>
                </c:pt>
                <c:pt idx="76">
                  <c:v>0.56793445471646153</c:v>
                </c:pt>
                <c:pt idx="77">
                  <c:v>-1.2781210825605078</c:v>
                </c:pt>
                <c:pt idx="78">
                  <c:v>1.7215241296946535</c:v>
                </c:pt>
                <c:pt idx="79">
                  <c:v>-1.0088026806596884</c:v>
                </c:pt>
                <c:pt idx="80">
                  <c:v>-0.85641694615342956</c:v>
                </c:pt>
                <c:pt idx="81">
                  <c:v>1.3101089927533294</c:v>
                </c:pt>
                <c:pt idx="82">
                  <c:v>0.85467661989761712</c:v>
                </c:pt>
                <c:pt idx="83">
                  <c:v>-1.4011673789156878</c:v>
                </c:pt>
                <c:pt idx="84">
                  <c:v>-0.60477776337345435</c:v>
                </c:pt>
                <c:pt idx="85">
                  <c:v>-0.74123377384587397</c:v>
                </c:pt>
                <c:pt idx="86">
                  <c:v>0.12372312639783672</c:v>
                </c:pt>
                <c:pt idx="87">
                  <c:v>2.1046350566346641</c:v>
                </c:pt>
                <c:pt idx="88">
                  <c:v>1.1509795082151837</c:v>
                </c:pt>
                <c:pt idx="89">
                  <c:v>0.5110798990394736</c:v>
                </c:pt>
                <c:pt idx="90">
                  <c:v>0.16407383654661334</c:v>
                </c:pt>
                <c:pt idx="91">
                  <c:v>1.0805426149180193</c:v>
                </c:pt>
                <c:pt idx="92">
                  <c:v>0.1059166746546641</c:v>
                </c:pt>
                <c:pt idx="93">
                  <c:v>-0.12358416774108656</c:v>
                </c:pt>
                <c:pt idx="94">
                  <c:v>1.0313948303632148</c:v>
                </c:pt>
                <c:pt idx="95">
                  <c:v>-4.7542744911059136E-2</c:v>
                </c:pt>
                <c:pt idx="96">
                  <c:v>-0.70202906838446977</c:v>
                </c:pt>
                <c:pt idx="97">
                  <c:v>0.88691416435559489</c:v>
                </c:pt>
                <c:pt idx="98">
                  <c:v>1.4680280252879854</c:v>
                </c:pt>
                <c:pt idx="99">
                  <c:v>0.88089941161110308</c:v>
                </c:pt>
                <c:pt idx="100">
                  <c:v>2.5420593734303996</c:v>
                </c:pt>
                <c:pt idx="101">
                  <c:v>-1.0313875477765706</c:v>
                </c:pt>
                <c:pt idx="102">
                  <c:v>1.8191828089694546</c:v>
                </c:pt>
                <c:pt idx="103">
                  <c:v>1.483977902564007</c:v>
                </c:pt>
                <c:pt idx="104">
                  <c:v>-0.53971710346727242</c:v>
                </c:pt>
                <c:pt idx="105">
                  <c:v>1.028320399287185</c:v>
                </c:pt>
                <c:pt idx="106">
                  <c:v>1.7985566579985734</c:v>
                </c:pt>
                <c:pt idx="107">
                  <c:v>-0.37302912581498554</c:v>
                </c:pt>
                <c:pt idx="108">
                  <c:v>6.8698193406723673E-2</c:v>
                </c:pt>
                <c:pt idx="109">
                  <c:v>3.1606261006308789</c:v>
                </c:pt>
                <c:pt idx="110">
                  <c:v>-0.59519481913892802</c:v>
                </c:pt>
                <c:pt idx="111">
                  <c:v>-0.5521103051115549</c:v>
                </c:pt>
                <c:pt idx="112">
                  <c:v>2.5597157508968871</c:v>
                </c:pt>
                <c:pt idx="113">
                  <c:v>-0.35387439400395004</c:v>
                </c:pt>
                <c:pt idx="114">
                  <c:v>1.9596140189677033E-2</c:v>
                </c:pt>
                <c:pt idx="115">
                  <c:v>-2.5565309821398459</c:v>
                </c:pt>
                <c:pt idx="116">
                  <c:v>-0.25426769873652894</c:v>
                </c:pt>
                <c:pt idx="117">
                  <c:v>0.6675421676348734</c:v>
                </c:pt>
                <c:pt idx="118">
                  <c:v>-0.30415301181098447</c:v>
                </c:pt>
                <c:pt idx="119">
                  <c:v>-0.1973151871095879</c:v>
                </c:pt>
                <c:pt idx="120">
                  <c:v>-0.43267571383279679</c:v>
                </c:pt>
                <c:pt idx="121">
                  <c:v>-0.79861803587500302</c:v>
                </c:pt>
                <c:pt idx="122">
                  <c:v>4.6341246248130345E-2</c:v>
                </c:pt>
                <c:pt idx="123">
                  <c:v>0.32927940559771013</c:v>
                </c:pt>
                <c:pt idx="124">
                  <c:v>4.9504410619399301E-2</c:v>
                </c:pt>
                <c:pt idx="125">
                  <c:v>0.33434564582135856</c:v>
                </c:pt>
                <c:pt idx="126">
                  <c:v>0.61360369294924411</c:v>
                </c:pt>
                <c:pt idx="127">
                  <c:v>-1.3058404884805292</c:v>
                </c:pt>
                <c:pt idx="128">
                  <c:v>0.14686561675941989</c:v>
                </c:pt>
                <c:pt idx="129">
                  <c:v>0.47821956153798861</c:v>
                </c:pt>
                <c:pt idx="130">
                  <c:v>0.31813511187691323</c:v>
                </c:pt>
                <c:pt idx="131">
                  <c:v>4.540188594098335E-2</c:v>
                </c:pt>
                <c:pt idx="132">
                  <c:v>1.0483421439667424</c:v>
                </c:pt>
                <c:pt idx="133">
                  <c:v>0.65951060472293688</c:v>
                </c:pt>
                <c:pt idx="134">
                  <c:v>0.24403048890258786</c:v>
                </c:pt>
                <c:pt idx="135">
                  <c:v>2.9095763481639191E-2</c:v>
                </c:pt>
                <c:pt idx="136">
                  <c:v>1.3402500855005173</c:v>
                </c:pt>
                <c:pt idx="137">
                  <c:v>-0.95906660382288222</c:v>
                </c:pt>
                <c:pt idx="138">
                  <c:v>-1.8284866795764587</c:v>
                </c:pt>
                <c:pt idx="139">
                  <c:v>1.073890636535439</c:v>
                </c:pt>
                <c:pt idx="140">
                  <c:v>2.1308229486364656</c:v>
                </c:pt>
                <c:pt idx="141">
                  <c:v>0.55156696096076452</c:v>
                </c:pt>
                <c:pt idx="142">
                  <c:v>-1.0718940614603116</c:v>
                </c:pt>
                <c:pt idx="143">
                  <c:v>-0.69093114744473194</c:v>
                </c:pt>
                <c:pt idx="144">
                  <c:v>-1.6163792883022405</c:v>
                </c:pt>
                <c:pt idx="145">
                  <c:v>-1.300171818288288</c:v>
                </c:pt>
                <c:pt idx="146">
                  <c:v>0.10874230935130327</c:v>
                </c:pt>
                <c:pt idx="147">
                  <c:v>0.91643413612445301</c:v>
                </c:pt>
                <c:pt idx="148">
                  <c:v>-0.46034076421410647</c:v>
                </c:pt>
                <c:pt idx="149">
                  <c:v>-0.73951031180444271</c:v>
                </c:pt>
                <c:pt idx="150">
                  <c:v>5.2689565430807286E-2</c:v>
                </c:pt>
                <c:pt idx="151">
                  <c:v>2.1002230871311864</c:v>
                </c:pt>
                <c:pt idx="152">
                  <c:v>2.0059493192290256</c:v>
                </c:pt>
                <c:pt idx="153">
                  <c:v>-1.5998811338467473</c:v>
                </c:pt>
                <c:pt idx="154">
                  <c:v>0.1032982036308729</c:v>
                </c:pt>
                <c:pt idx="155">
                  <c:v>0.33495116193769503</c:v>
                </c:pt>
                <c:pt idx="156">
                  <c:v>-2.0640656363254606</c:v>
                </c:pt>
                <c:pt idx="157">
                  <c:v>-2.8654656718490692</c:v>
                </c:pt>
                <c:pt idx="158">
                  <c:v>-0.21840935011815751</c:v>
                </c:pt>
                <c:pt idx="159">
                  <c:v>1.1541925064779361</c:v>
                </c:pt>
                <c:pt idx="160">
                  <c:v>-0.42026476040489213</c:v>
                </c:pt>
                <c:pt idx="161">
                  <c:v>-2.933653348478539</c:v>
                </c:pt>
                <c:pt idx="162">
                  <c:v>-0.18055784912546033</c:v>
                </c:pt>
                <c:pt idx="163">
                  <c:v>-0.77624043089918704</c:v>
                </c:pt>
                <c:pt idx="164">
                  <c:v>-0.57830937210130018</c:v>
                </c:pt>
                <c:pt idx="165">
                  <c:v>1.0624467590216287</c:v>
                </c:pt>
                <c:pt idx="166">
                  <c:v>-2.8680420101147488E-2</c:v>
                </c:pt>
                <c:pt idx="167">
                  <c:v>-1.2382898636463811</c:v>
                </c:pt>
                <c:pt idx="168">
                  <c:v>-0.10773020911336506</c:v>
                </c:pt>
                <c:pt idx="169">
                  <c:v>1.5982634645716187</c:v>
                </c:pt>
                <c:pt idx="170">
                  <c:v>1.7821070999255708</c:v>
                </c:pt>
                <c:pt idx="171">
                  <c:v>0.98109001527366091</c:v>
                </c:pt>
                <c:pt idx="172">
                  <c:v>-3.4915504824173813</c:v>
                </c:pt>
                <c:pt idx="173">
                  <c:v>-0.330333503031841</c:v>
                </c:pt>
                <c:pt idx="174">
                  <c:v>-0.20931890902524003</c:v>
                </c:pt>
                <c:pt idx="175">
                  <c:v>-0.3018654281317304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977792"/>
        <c:axId val="1931981824"/>
      </c:scatterChart>
      <c:valAx>
        <c:axId val="193197779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981824"/>
        <c:crossesAt val="0"/>
        <c:crossBetween val="midCat"/>
        <c:majorUnit val="10"/>
      </c:valAx>
      <c:valAx>
        <c:axId val="1931981824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97779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'6914'!$M$2:$M$177</c:f>
              <c:numCache>
                <c:formatCode>0.00</c:formatCode>
                <c:ptCount val="176"/>
                <c:pt idx="4">
                  <c:v>1.2592868559565071</c:v>
                </c:pt>
                <c:pt idx="5">
                  <c:v>1.2719641338417553</c:v>
                </c:pt>
                <c:pt idx="6">
                  <c:v>1.2682851796784824</c:v>
                </c:pt>
                <c:pt idx="7">
                  <c:v>1.2842021140760067</c:v>
                </c:pt>
                <c:pt idx="8">
                  <c:v>1.2852019807525292</c:v>
                </c:pt>
                <c:pt idx="9">
                  <c:v>1.2838035155606122</c:v>
                </c:pt>
                <c:pt idx="10">
                  <c:v>1.2732155939702405</c:v>
                </c:pt>
                <c:pt idx="11">
                  <c:v>1.2627045387679137</c:v>
                </c:pt>
                <c:pt idx="12">
                  <c:v>1.2492529979912999</c:v>
                </c:pt>
                <c:pt idx="13">
                  <c:v>1.2449742770166801</c:v>
                </c:pt>
                <c:pt idx="14">
                  <c:v>1.2270304249599271</c:v>
                </c:pt>
                <c:pt idx="15">
                  <c:v>1.2287623036802071</c:v>
                </c:pt>
                <c:pt idx="16">
                  <c:v>1.2436586035239994</c:v>
                </c:pt>
                <c:pt idx="17">
                  <c:v>1.2344906606552442</c:v>
                </c:pt>
                <c:pt idx="18">
                  <c:v>1.2287698986749567</c:v>
                </c:pt>
                <c:pt idx="19">
                  <c:v>1.2305680036135747</c:v>
                </c:pt>
                <c:pt idx="20">
                  <c:v>1.2310320383310438</c:v>
                </c:pt>
                <c:pt idx="21">
                  <c:v>1.2210817696609901</c:v>
                </c:pt>
                <c:pt idx="22">
                  <c:v>1.2203651481383757</c:v>
                </c:pt>
                <c:pt idx="23">
                  <c:v>1.2235264154709322</c:v>
                </c:pt>
                <c:pt idx="24">
                  <c:v>1.211422686341014</c:v>
                </c:pt>
                <c:pt idx="25">
                  <c:v>1.1992971269318395</c:v>
                </c:pt>
                <c:pt idx="26">
                  <c:v>1.2089354896285709</c:v>
                </c:pt>
                <c:pt idx="27">
                  <c:v>1.2186124351166849</c:v>
                </c:pt>
                <c:pt idx="28">
                  <c:v>1.2049788548582583</c:v>
                </c:pt>
                <c:pt idx="29">
                  <c:v>1.2106918410955307</c:v>
                </c:pt>
                <c:pt idx="30">
                  <c:v>1.2315019316231988</c:v>
                </c:pt>
                <c:pt idx="31">
                  <c:v>1.218980085472563</c:v>
                </c:pt>
                <c:pt idx="32">
                  <c:v>1.2103125769836214</c:v>
                </c:pt>
                <c:pt idx="33">
                  <c:v>1.1991310116733136</c:v>
                </c:pt>
                <c:pt idx="34">
                  <c:v>1.2036295055864428</c:v>
                </c:pt>
                <c:pt idx="35">
                  <c:v>1.2063837179606609</c:v>
                </c:pt>
                <c:pt idx="36">
                  <c:v>1.2135422780451945</c:v>
                </c:pt>
                <c:pt idx="37">
                  <c:v>1.2036220901053316</c:v>
                </c:pt>
                <c:pt idx="38">
                  <c:v>1.1923342054743056</c:v>
                </c:pt>
                <c:pt idx="39">
                  <c:v>1.1963125010956026</c:v>
                </c:pt>
                <c:pt idx="40">
                  <c:v>1.1907184102074579</c:v>
                </c:pt>
                <c:pt idx="41">
                  <c:v>1.1988428059562282</c:v>
                </c:pt>
                <c:pt idx="42">
                  <c:v>1.1869971826175929</c:v>
                </c:pt>
                <c:pt idx="43">
                  <c:v>1.1793778224894167</c:v>
                </c:pt>
                <c:pt idx="44">
                  <c:v>1.2041604697373953</c:v>
                </c:pt>
                <c:pt idx="45">
                  <c:v>1.2112405596582623</c:v>
                </c:pt>
                <c:pt idx="46">
                  <c:v>1.2083941449575992</c:v>
                </c:pt>
                <c:pt idx="47">
                  <c:v>1.2133655429292194</c:v>
                </c:pt>
                <c:pt idx="48">
                  <c:v>1.2121290138408323</c:v>
                </c:pt>
                <c:pt idx="49">
                  <c:v>1.2186653641864122</c:v>
                </c:pt>
                <c:pt idx="50">
                  <c:v>1.2190549094856729</c:v>
                </c:pt>
                <c:pt idx="51">
                  <c:v>1.1945989422220809</c:v>
                </c:pt>
                <c:pt idx="52">
                  <c:v>1.2142646621764754</c:v>
                </c:pt>
                <c:pt idx="53">
                  <c:v>1.2172951869121857</c:v>
                </c:pt>
                <c:pt idx="54">
                  <c:v>1.2339776350230642</c:v>
                </c:pt>
                <c:pt idx="55">
                  <c:v>1.2151036390909704</c:v>
                </c:pt>
                <c:pt idx="56">
                  <c:v>1.2149786025156479</c:v>
                </c:pt>
                <c:pt idx="57">
                  <c:v>1.2273533280498317</c:v>
                </c:pt>
                <c:pt idx="58">
                  <c:v>1.1896694304435473</c:v>
                </c:pt>
                <c:pt idx="59">
                  <c:v>1.1930419516333917</c:v>
                </c:pt>
                <c:pt idx="60">
                  <c:v>1.1765178619728185</c:v>
                </c:pt>
                <c:pt idx="61">
                  <c:v>1.1780567931785131</c:v>
                </c:pt>
                <c:pt idx="62">
                  <c:v>1.1930186592106085</c:v>
                </c:pt>
                <c:pt idx="63">
                  <c:v>1.1895699988681887</c:v>
                </c:pt>
                <c:pt idx="64">
                  <c:v>1.2202621471074668</c:v>
                </c:pt>
                <c:pt idx="65">
                  <c:v>1.1860040218095529</c:v>
                </c:pt>
                <c:pt idx="66">
                  <c:v>1.1917268814306787</c:v>
                </c:pt>
                <c:pt idx="67">
                  <c:v>1.2073709014639213</c:v>
                </c:pt>
                <c:pt idx="68">
                  <c:v>1.1994800368169212</c:v>
                </c:pt>
                <c:pt idx="69">
                  <c:v>1.1980770480913432</c:v>
                </c:pt>
                <c:pt idx="70">
                  <c:v>1.1892483111193988</c:v>
                </c:pt>
                <c:pt idx="71">
                  <c:v>1.1974975339064433</c:v>
                </c:pt>
                <c:pt idx="72">
                  <c:v>1.180959314344814</c:v>
                </c:pt>
                <c:pt idx="73">
                  <c:v>1.1981955818927819</c:v>
                </c:pt>
                <c:pt idx="74">
                  <c:v>1.1900571123274439</c:v>
                </c:pt>
                <c:pt idx="75">
                  <c:v>1.1780316690804276</c:v>
                </c:pt>
                <c:pt idx="76">
                  <c:v>1.1946538379178584</c:v>
                </c:pt>
                <c:pt idx="77">
                  <c:v>1.2174677113271792</c:v>
                </c:pt>
                <c:pt idx="78">
                  <c:v>1.2309839494985984</c:v>
                </c:pt>
                <c:pt idx="79">
                  <c:v>1.1946872489737157</c:v>
                </c:pt>
                <c:pt idx="80">
                  <c:v>1.2265846106622766</c:v>
                </c:pt>
                <c:pt idx="81">
                  <c:v>1.2024560285314931</c:v>
                </c:pt>
                <c:pt idx="82">
                  <c:v>1.1734228440814474</c:v>
                </c:pt>
                <c:pt idx="83">
                  <c:v>1.1886043960727037</c:v>
                </c:pt>
                <c:pt idx="84">
                  <c:v>1.1970001436412525</c:v>
                </c:pt>
                <c:pt idx="85">
                  <c:v>1.2020275196962165</c:v>
                </c:pt>
                <c:pt idx="86">
                  <c:v>1.2102345638643766</c:v>
                </c:pt>
                <c:pt idx="87">
                  <c:v>1.2159623613192134</c:v>
                </c:pt>
                <c:pt idx="88">
                  <c:v>1.1993171696665896</c:v>
                </c:pt>
                <c:pt idx="89">
                  <c:v>1.1935381414749382</c:v>
                </c:pt>
                <c:pt idx="90">
                  <c:v>1.1933405034413811</c:v>
                </c:pt>
                <c:pt idx="91">
                  <c:v>1.2069138465189995</c:v>
                </c:pt>
                <c:pt idx="92">
                  <c:v>1.1878463315937673</c:v>
                </c:pt>
                <c:pt idx="93">
                  <c:v>1.1983618153337867</c:v>
                </c:pt>
                <c:pt idx="94">
                  <c:v>1.1867467776403058</c:v>
                </c:pt>
                <c:pt idx="95">
                  <c:v>1.2060931311533953</c:v>
                </c:pt>
                <c:pt idx="96">
                  <c:v>1.2221219507612173</c:v>
                </c:pt>
                <c:pt idx="97">
                  <c:v>1.2056349517714191</c:v>
                </c:pt>
                <c:pt idx="98">
                  <c:v>1.224708991918307</c:v>
                </c:pt>
                <c:pt idx="99">
                  <c:v>1.217940145161633</c:v>
                </c:pt>
                <c:pt idx="100">
                  <c:v>1.2181115987278002</c:v>
                </c:pt>
                <c:pt idx="101">
                  <c:v>1.2084671298989251</c:v>
                </c:pt>
                <c:pt idx="102">
                  <c:v>1.2161760963792005</c:v>
                </c:pt>
                <c:pt idx="103">
                  <c:v>1.2081814565114208</c:v>
                </c:pt>
                <c:pt idx="104">
                  <c:v>1.2258350791746908</c:v>
                </c:pt>
                <c:pt idx="105">
                  <c:v>1.2376242947661344</c:v>
                </c:pt>
                <c:pt idx="106">
                  <c:v>1.2289126108922626</c:v>
                </c:pt>
                <c:pt idx="107">
                  <c:v>1.2142416041679684</c:v>
                </c:pt>
                <c:pt idx="108">
                  <c:v>1.207193966899861</c:v>
                </c:pt>
                <c:pt idx="109">
                  <c:v>1.1906448361997095</c:v>
                </c:pt>
                <c:pt idx="110">
                  <c:v>1.2037535905256349</c:v>
                </c:pt>
                <c:pt idx="111">
                  <c:v>1.1783641959960351</c:v>
                </c:pt>
                <c:pt idx="112">
                  <c:v>1.1942613917595577</c:v>
                </c:pt>
                <c:pt idx="113">
                  <c:v>1.2117829452646844</c:v>
                </c:pt>
                <c:pt idx="114">
                  <c:v>1.2115022142114149</c:v>
                </c:pt>
                <c:pt idx="115">
                  <c:v>1.2277814710555155</c:v>
                </c:pt>
                <c:pt idx="116">
                  <c:v>1.200036228519374</c:v>
                </c:pt>
                <c:pt idx="117">
                  <c:v>1.2055784661217921</c:v>
                </c:pt>
                <c:pt idx="118">
                  <c:v>1.2250272466699228</c:v>
                </c:pt>
                <c:pt idx="119">
                  <c:v>1.2014455539412032</c:v>
                </c:pt>
                <c:pt idx="120">
                  <c:v>1.2159538669443448</c:v>
                </c:pt>
                <c:pt idx="121">
                  <c:v>1.2143900174748468</c:v>
                </c:pt>
                <c:pt idx="122">
                  <c:v>1.2129200539370912</c:v>
                </c:pt>
                <c:pt idx="123">
                  <c:v>1.2271756958080031</c:v>
                </c:pt>
                <c:pt idx="124">
                  <c:v>1.2041652116590782</c:v>
                </c:pt>
                <c:pt idx="125">
                  <c:v>1.2264155685218268</c:v>
                </c:pt>
                <c:pt idx="126">
                  <c:v>1.2224860411862988</c:v>
                </c:pt>
                <c:pt idx="127">
                  <c:v>1.234271648303215</c:v>
                </c:pt>
                <c:pt idx="128">
                  <c:v>1.2500492892916057</c:v>
                </c:pt>
                <c:pt idx="129">
                  <c:v>1.2373907235458486</c:v>
                </c:pt>
                <c:pt idx="130">
                  <c:v>1.2037034143680521</c:v>
                </c:pt>
                <c:pt idx="131">
                  <c:v>1.2170561200086811</c:v>
                </c:pt>
                <c:pt idx="132">
                  <c:v>1.2057712574708839</c:v>
                </c:pt>
                <c:pt idx="133">
                  <c:v>1.1940418382913596</c:v>
                </c:pt>
                <c:pt idx="134">
                  <c:v>1.2089109419097384</c:v>
                </c:pt>
                <c:pt idx="135">
                  <c:v>1.1884684623677215</c:v>
                </c:pt>
                <c:pt idx="136">
                  <c:v>1.2045179676020128</c:v>
                </c:pt>
                <c:pt idx="137">
                  <c:v>1.1843199246616098</c:v>
                </c:pt>
                <c:pt idx="138">
                  <c:v>1.1923674407966058</c:v>
                </c:pt>
                <c:pt idx="139">
                  <c:v>1.1948216982910471</c:v>
                </c:pt>
                <c:pt idx="140">
                  <c:v>1.1852711310606232</c:v>
                </c:pt>
                <c:pt idx="141">
                  <c:v>1.2066531607213089</c:v>
                </c:pt>
                <c:pt idx="142">
                  <c:v>1.2069065861054298</c:v>
                </c:pt>
                <c:pt idx="143">
                  <c:v>1.2003074653939529</c:v>
                </c:pt>
                <c:pt idx="144">
                  <c:v>1.2037841119053028</c:v>
                </c:pt>
                <c:pt idx="145">
                  <c:v>1.2014048317540231</c:v>
                </c:pt>
                <c:pt idx="146">
                  <c:v>1.2116239516166758</c:v>
                </c:pt>
                <c:pt idx="147">
                  <c:v>1.2066836655768385</c:v>
                </c:pt>
                <c:pt idx="148">
                  <c:v>1.2242225565855243</c:v>
                </c:pt>
                <c:pt idx="149">
                  <c:v>1.2265637963158089</c:v>
                </c:pt>
                <c:pt idx="150">
                  <c:v>1.2027780034984947</c:v>
                </c:pt>
                <c:pt idx="151">
                  <c:v>1.1825246476098654</c:v>
                </c:pt>
                <c:pt idx="152">
                  <c:v>1.1680894672356099</c:v>
                </c:pt>
                <c:pt idx="153">
                  <c:v>1.1673630829405637</c:v>
                </c:pt>
                <c:pt idx="154">
                  <c:v>1.168270777524214</c:v>
                </c:pt>
                <c:pt idx="155">
                  <c:v>1.1721200187803844</c:v>
                </c:pt>
                <c:pt idx="156">
                  <c:v>1.1969993838468183</c:v>
                </c:pt>
                <c:pt idx="157">
                  <c:v>1.1828769984826597</c:v>
                </c:pt>
                <c:pt idx="158">
                  <c:v>1.1755446791031259</c:v>
                </c:pt>
                <c:pt idx="159">
                  <c:v>1.1825882893694695</c:v>
                </c:pt>
                <c:pt idx="160">
                  <c:v>1.1941554571136168</c:v>
                </c:pt>
                <c:pt idx="161">
                  <c:v>1.1979506569114562</c:v>
                </c:pt>
                <c:pt idx="162">
                  <c:v>1.1975327893394303</c:v>
                </c:pt>
                <c:pt idx="163">
                  <c:v>1.1701879803070756</c:v>
                </c:pt>
                <c:pt idx="164">
                  <c:v>1.1829781083640136</c:v>
                </c:pt>
                <c:pt idx="165">
                  <c:v>1.1718217970902518</c:v>
                </c:pt>
                <c:pt idx="166">
                  <c:v>1.1635074532398388</c:v>
                </c:pt>
                <c:pt idx="167">
                  <c:v>1.1989740098624049</c:v>
                </c:pt>
                <c:pt idx="168">
                  <c:v>1.1785012821643068</c:v>
                </c:pt>
                <c:pt idx="169">
                  <c:v>1.1964389269000506</c:v>
                </c:pt>
                <c:pt idx="170">
                  <c:v>1.2032358995610086</c:v>
                </c:pt>
                <c:pt idx="171">
                  <c:v>1.1796165194232655</c:v>
                </c:pt>
                <c:pt idx="172">
                  <c:v>1.1804505025415131</c:v>
                </c:pt>
                <c:pt idx="173">
                  <c:v>1.1829409454319857</c:v>
                </c:pt>
                <c:pt idx="174">
                  <c:v>1.166093823046616</c:v>
                </c:pt>
                <c:pt idx="175">
                  <c:v>1.16124284610273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3-4B90-B3DD-76DFA43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496400"/>
        <c:axId val="1931499792"/>
      </c:scatterChart>
      <c:valAx>
        <c:axId val="193149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499792"/>
        <c:crossesAt val="0"/>
        <c:crossBetween val="midCat"/>
        <c:majorUnit val="10"/>
      </c:valAx>
      <c:valAx>
        <c:axId val="19314997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49640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'6992'!$L$1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'6992'!$A$2:$A$141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'6992'!$M$2:$M$177</c:f>
              <c:numCache>
                <c:formatCode>0.00</c:formatCode>
                <c:ptCount val="176"/>
                <c:pt idx="4">
                  <c:v>1.3447972661236651</c:v>
                </c:pt>
                <c:pt idx="5">
                  <c:v>1.3259673631555742</c:v>
                </c:pt>
                <c:pt idx="6">
                  <c:v>1.3459644072900177</c:v>
                </c:pt>
                <c:pt idx="7">
                  <c:v>1.3352714573917837</c:v>
                </c:pt>
                <c:pt idx="8">
                  <c:v>1.3429836283569048</c:v>
                </c:pt>
                <c:pt idx="9">
                  <c:v>1.3279982664109657</c:v>
                </c:pt>
                <c:pt idx="10">
                  <c:v>1.3418592674030243</c:v>
                </c:pt>
                <c:pt idx="11">
                  <c:v>1.3363756788689118</c:v>
                </c:pt>
                <c:pt idx="12">
                  <c:v>1.3325413504116428</c:v>
                </c:pt>
                <c:pt idx="13">
                  <c:v>1.3180457617196877</c:v>
                </c:pt>
                <c:pt idx="14">
                  <c:v>1.3292560757747551</c:v>
                </c:pt>
                <c:pt idx="15">
                  <c:v>1.3334211408966532</c:v>
                </c:pt>
                <c:pt idx="16">
                  <c:v>1.3093574880553001</c:v>
                </c:pt>
                <c:pt idx="17">
                  <c:v>1.3427976326708984</c:v>
                </c:pt>
                <c:pt idx="18">
                  <c:v>1.3198523777682518</c:v>
                </c:pt>
                <c:pt idx="19">
                  <c:v>1.329912331051472</c:v>
                </c:pt>
                <c:pt idx="20">
                  <c:v>1.3338414004406283</c:v>
                </c:pt>
                <c:pt idx="21">
                  <c:v>1.2980493073998294</c:v>
                </c:pt>
                <c:pt idx="22">
                  <c:v>1.3163334948090344</c:v>
                </c:pt>
                <c:pt idx="23">
                  <c:v>1.3188463330439473</c:v>
                </c:pt>
                <c:pt idx="24">
                  <c:v>1.2909989564610187</c:v>
                </c:pt>
                <c:pt idx="25">
                  <c:v>1.2780880509143084</c:v>
                </c:pt>
                <c:pt idx="26">
                  <c:v>1.2922600601394887</c:v>
                </c:pt>
                <c:pt idx="27">
                  <c:v>1.2481297907922098</c:v>
                </c:pt>
                <c:pt idx="28">
                  <c:v>1.2827859645707003</c:v>
                </c:pt>
                <c:pt idx="29">
                  <c:v>1.2908302846974737</c:v>
                </c:pt>
                <c:pt idx="30">
                  <c:v>1.2959504248448659</c:v>
                </c:pt>
                <c:pt idx="31">
                  <c:v>1.2871189045420557</c:v>
                </c:pt>
                <c:pt idx="32">
                  <c:v>1.289937903467639</c:v>
                </c:pt>
                <c:pt idx="33">
                  <c:v>1.2893000708551763</c:v>
                </c:pt>
                <c:pt idx="34">
                  <c:v>1.2910014702177217</c:v>
                </c:pt>
                <c:pt idx="35">
                  <c:v>1.2927394955265787</c:v>
                </c:pt>
                <c:pt idx="36">
                  <c:v>1.2975819778920454</c:v>
                </c:pt>
                <c:pt idx="37">
                  <c:v>1.3071659324535154</c:v>
                </c:pt>
                <c:pt idx="38">
                  <c:v>1.2879916861198355</c:v>
                </c:pt>
                <c:pt idx="39">
                  <c:v>1.2783286496467257</c:v>
                </c:pt>
                <c:pt idx="40">
                  <c:v>1.290021733983564</c:v>
                </c:pt>
                <c:pt idx="41">
                  <c:v>1.2881113673628009</c:v>
                </c:pt>
                <c:pt idx="42">
                  <c:v>1.2787213429320539</c:v>
                </c:pt>
                <c:pt idx="43">
                  <c:v>1.2626029179180174</c:v>
                </c:pt>
                <c:pt idx="44">
                  <c:v>1.2898161241050095</c:v>
                </c:pt>
                <c:pt idx="45">
                  <c:v>1.282438020121335</c:v>
                </c:pt>
                <c:pt idx="46">
                  <c:v>1.3095452279282922</c:v>
                </c:pt>
                <c:pt idx="47">
                  <c:v>1.2758330381926724</c:v>
                </c:pt>
                <c:pt idx="48">
                  <c:v>1.2965570023566555</c:v>
                </c:pt>
                <c:pt idx="49">
                  <c:v>1.286423365558883</c:v>
                </c:pt>
                <c:pt idx="50">
                  <c:v>1.2720321524181939</c:v>
                </c:pt>
                <c:pt idx="51">
                  <c:v>1.3097701685366905</c:v>
                </c:pt>
                <c:pt idx="52">
                  <c:v>1.2789369136546209</c:v>
                </c:pt>
                <c:pt idx="53">
                  <c:v>1.3064113764782894</c:v>
                </c:pt>
                <c:pt idx="54">
                  <c:v>1.278352818570317</c:v>
                </c:pt>
                <c:pt idx="55">
                  <c:v>1.2934531540941785</c:v>
                </c:pt>
                <c:pt idx="56">
                  <c:v>1.3124306136313642</c:v>
                </c:pt>
                <c:pt idx="57">
                  <c:v>1.2782034886596312</c:v>
                </c:pt>
                <c:pt idx="58">
                  <c:v>1.2860667340838894</c:v>
                </c:pt>
                <c:pt idx="59">
                  <c:v>1.2771118906674537</c:v>
                </c:pt>
                <c:pt idx="60">
                  <c:v>1.2996228176892557</c:v>
                </c:pt>
                <c:pt idx="61">
                  <c:v>1.2921205114050769</c:v>
                </c:pt>
                <c:pt idx="62">
                  <c:v>1.2807609686325501</c:v>
                </c:pt>
                <c:pt idx="63">
                  <c:v>1.3030373109961906</c:v>
                </c:pt>
                <c:pt idx="64">
                  <c:v>1.2988935490445663</c:v>
                </c:pt>
                <c:pt idx="65">
                  <c:v>1.2840149660059588</c:v>
                </c:pt>
                <c:pt idx="66">
                  <c:v>1.2991965639472127</c:v>
                </c:pt>
                <c:pt idx="67">
                  <c:v>1.3026469389085724</c:v>
                </c:pt>
                <c:pt idx="68">
                  <c:v>1.288972436852132</c:v>
                </c:pt>
                <c:pt idx="69">
                  <c:v>1.2940166697141882</c:v>
                </c:pt>
                <c:pt idx="70">
                  <c:v>1.2865441734161209</c:v>
                </c:pt>
                <c:pt idx="71">
                  <c:v>1.2775837496782074</c:v>
                </c:pt>
                <c:pt idx="72">
                  <c:v>1.303043451709849</c:v>
                </c:pt>
                <c:pt idx="73">
                  <c:v>1.295875008253073</c:v>
                </c:pt>
                <c:pt idx="74">
                  <c:v>1.2906709972354977</c:v>
                </c:pt>
                <c:pt idx="75">
                  <c:v>1.3126359759571677</c:v>
                </c:pt>
                <c:pt idx="76">
                  <c:v>1.2936211311011951</c:v>
                </c:pt>
                <c:pt idx="77">
                  <c:v>1.2698750288753096</c:v>
                </c:pt>
                <c:pt idx="78">
                  <c:v>1.3084599362159994</c:v>
                </c:pt>
                <c:pt idx="79">
                  <c:v>1.273339313764746</c:v>
                </c:pt>
                <c:pt idx="80">
                  <c:v>1.2752994753938429</c:v>
                </c:pt>
                <c:pt idx="81">
                  <c:v>1.3031678387130738</c:v>
                </c:pt>
                <c:pt idx="82">
                  <c:v>1.2973095405934183</c:v>
                </c:pt>
                <c:pt idx="83">
                  <c:v>1.2682922650457464</c:v>
                </c:pt>
                <c:pt idx="84">
                  <c:v>1.2785363497119069</c:v>
                </c:pt>
                <c:pt idx="85">
                  <c:v>1.2767810946241893</c:v>
                </c:pt>
                <c:pt idx="86">
                  <c:v>1.2879071710392407</c:v>
                </c:pt>
                <c:pt idx="87">
                  <c:v>1.3133879522216232</c:v>
                </c:pt>
                <c:pt idx="88">
                  <c:v>1.3011209311684779</c:v>
                </c:pt>
                <c:pt idx="89">
                  <c:v>1.2928898020247663</c:v>
                </c:pt>
                <c:pt idx="90">
                  <c:v>1.288426208559365</c:v>
                </c:pt>
                <c:pt idx="91">
                  <c:v>1.3002148903506727</c:v>
                </c:pt>
                <c:pt idx="92">
                  <c:v>1.2876781238546704</c:v>
                </c:pt>
                <c:pt idx="93">
                  <c:v>1.2847260184849181</c:v>
                </c:pt>
                <c:pt idx="94">
                  <c:v>1.2995826946812317</c:v>
                </c:pt>
                <c:pt idx="95">
                  <c:v>1.2857041512460738</c:v>
                </c:pt>
                <c:pt idx="96">
                  <c:v>1.2772853909060853</c:v>
                </c:pt>
                <c:pt idx="97">
                  <c:v>1.2977242171894106</c:v>
                </c:pt>
                <c:pt idx="98">
                  <c:v>1.3051991760234953</c:v>
                </c:pt>
                <c:pt idx="99">
                  <c:v>1.2976468484804795</c:v>
                </c:pt>
                <c:pt idx="100">
                  <c:v>1.3190146098887274</c:v>
                </c:pt>
                <c:pt idx="101">
                  <c:v>1.2730488010729628</c:v>
                </c:pt>
                <c:pt idx="102">
                  <c:v>1.3097161351409381</c:v>
                </c:pt>
                <c:pt idx="103">
                  <c:v>1.3054043417991932</c:v>
                </c:pt>
                <c:pt idx="104">
                  <c:v>1.2793732351954794</c:v>
                </c:pt>
                <c:pt idx="105">
                  <c:v>1.2995431477915831</c:v>
                </c:pt>
                <c:pt idx="106">
                  <c:v>1.3094508177224797</c:v>
                </c:pt>
                <c:pt idx="107">
                  <c:v>1.2815173688237644</c:v>
                </c:pt>
                <c:pt idx="108">
                  <c:v>1.28719937668669</c:v>
                </c:pt>
                <c:pt idx="109">
                  <c:v>1.3269713308221076</c:v>
                </c:pt>
                <c:pt idx="110">
                  <c:v>1.2786596166282174</c:v>
                </c:pt>
                <c:pt idx="111">
                  <c:v>1.2792138194968676</c:v>
                </c:pt>
                <c:pt idx="112">
                  <c:v>1.3192417266443135</c:v>
                </c:pt>
                <c:pt idx="113">
                  <c:v>1.2817637591465416</c:v>
                </c:pt>
                <c:pt idx="114">
                  <c:v>1.2865677692666269</c:v>
                </c:pt>
                <c:pt idx="115">
                  <c:v>1.2534306416133891</c:v>
                </c:pt>
                <c:pt idx="116">
                  <c:v>1.2830450157070521</c:v>
                </c:pt>
                <c:pt idx="117">
                  <c:v>1.2949024007519101</c:v>
                </c:pt>
                <c:pt idx="118">
                  <c:v>1.2824033330924631</c:v>
                </c:pt>
                <c:pt idx="119">
                  <c:v>1.2837776048062453</c:v>
                </c:pt>
                <c:pt idx="120">
                  <c:v>1.2807501253969575</c:v>
                </c:pt>
                <c:pt idx="121">
                  <c:v>1.2760429518517835</c:v>
                </c:pt>
                <c:pt idx="122">
                  <c:v>1.2869117957651162</c:v>
                </c:pt>
                <c:pt idx="123">
                  <c:v>1.2905512737330593</c:v>
                </c:pt>
                <c:pt idx="124">
                  <c:v>1.2869524840450735</c:v>
                </c:pt>
                <c:pt idx="125">
                  <c:v>1.2906164415765085</c:v>
                </c:pt>
                <c:pt idx="126">
                  <c:v>1.2942085816831281</c:v>
                </c:pt>
                <c:pt idx="127">
                  <c:v>1.2695184698047257</c:v>
                </c:pt>
                <c:pt idx="128">
                  <c:v>1.2882048565263731</c:v>
                </c:pt>
                <c:pt idx="129">
                  <c:v>1.2924671143440705</c:v>
                </c:pt>
                <c:pt idx="130">
                  <c:v>1.2904079229331589</c:v>
                </c:pt>
                <c:pt idx="131">
                  <c:v>1.286899712625996</c:v>
                </c:pt>
                <c:pt idx="132">
                  <c:v>1.2998006906370181</c:v>
                </c:pt>
                <c:pt idx="133">
                  <c:v>1.2947990894971351</c:v>
                </c:pt>
                <c:pt idx="134">
                  <c:v>1.2894547035326447</c:v>
                </c:pt>
                <c:pt idx="135">
                  <c:v>1.2866899644125709</c:v>
                </c:pt>
                <c:pt idx="136">
                  <c:v>1.3035555483215455</c:v>
                </c:pt>
                <c:pt idx="137">
                  <c:v>1.2739790767301784</c:v>
                </c:pt>
                <c:pt idx="138">
                  <c:v>1.2627955897877787</c:v>
                </c:pt>
                <c:pt idx="139">
                  <c:v>1.3001293249083079</c:v>
                </c:pt>
                <c:pt idx="140">
                  <c:v>1.3137248111882134</c:v>
                </c:pt>
                <c:pt idx="141">
                  <c:v>1.2934105934591491</c:v>
                </c:pt>
                <c:pt idx="142">
                  <c:v>1.2725277594275055</c:v>
                </c:pt>
                <c:pt idx="143">
                  <c:v>1.277428145205622</c:v>
                </c:pt>
                <c:pt idx="144">
                  <c:v>1.2655239604648023</c:v>
                </c:pt>
                <c:pt idx="145">
                  <c:v>1.2695913867994486</c:v>
                </c:pt>
                <c:pt idx="146">
                  <c:v>1.2877144704374273</c:v>
                </c:pt>
                <c:pt idx="147">
                  <c:v>1.2981039372212155</c:v>
                </c:pt>
                <c:pt idx="148">
                  <c:v>1.2803942655102025</c:v>
                </c:pt>
                <c:pt idx="149">
                  <c:v>1.2768032637870297</c:v>
                </c:pt>
                <c:pt idx="150">
                  <c:v>1.286993455191515</c:v>
                </c:pt>
                <c:pt idx="151">
                  <c:v>1.3133312003651749</c:v>
                </c:pt>
                <c:pt idx="152">
                  <c:v>1.3121185420866888</c:v>
                </c:pt>
                <c:pt idx="153">
                  <c:v>1.2657361788159449</c:v>
                </c:pt>
                <c:pt idx="154">
                  <c:v>1.2876444420507642</c:v>
                </c:pt>
                <c:pt idx="155">
                  <c:v>1.2906242304253852</c:v>
                </c:pt>
                <c:pt idx="156">
                  <c:v>1.2597653006787735</c:v>
                </c:pt>
                <c:pt idx="157">
                  <c:v>1.2494567661937046</c:v>
                </c:pt>
                <c:pt idx="158">
                  <c:v>1.2835062672754634</c:v>
                </c:pt>
                <c:pt idx="159">
                  <c:v>1.3011622604696058</c:v>
                </c:pt>
                <c:pt idx="160">
                  <c:v>1.2809097694395493</c:v>
                </c:pt>
                <c:pt idx="161">
                  <c:v>1.2485796574030463</c:v>
                </c:pt>
                <c:pt idx="162">
                  <c:v>1.2839931570758112</c:v>
                </c:pt>
                <c:pt idx="163">
                  <c:v>1.2763307984981038</c:v>
                </c:pt>
                <c:pt idx="164">
                  <c:v>1.2788768167846529</c:v>
                </c:pt>
                <c:pt idx="165">
                  <c:v>1.2999821205150401</c:v>
                </c:pt>
                <c:pt idx="166">
                  <c:v>1.2859467802916846</c:v>
                </c:pt>
                <c:pt idx="167">
                  <c:v>1.270387384098117</c:v>
                </c:pt>
                <c:pt idx="168">
                  <c:v>1.2849299504439826</c:v>
                </c:pt>
                <c:pt idx="169">
                  <c:v>1.3068744149273173</c:v>
                </c:pt>
                <c:pt idx="170">
                  <c:v>1.3092392244742352</c:v>
                </c:pt>
                <c:pt idx="171">
                  <c:v>1.2989356159463563</c:v>
                </c:pt>
                <c:pt idx="172">
                  <c:v>1.2414033389735468</c:v>
                </c:pt>
                <c:pt idx="173">
                  <c:v>1.2820665693232802</c:v>
                </c:pt>
                <c:pt idx="174">
                  <c:v>1.2836231990465352</c:v>
                </c:pt>
                <c:pt idx="175">
                  <c:v>1.2824327586405038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612064"/>
        <c:axId val="1932616096"/>
      </c:scatterChart>
      <c:valAx>
        <c:axId val="193261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616096"/>
        <c:crossesAt val="0"/>
        <c:crossBetween val="midCat"/>
        <c:majorUnit val="10"/>
      </c:valAx>
      <c:valAx>
        <c:axId val="19326160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61206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'6994'!$L$1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'6994'!$A$2:$A$141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'6994'!$L$2:$L$141</c:f>
              <c:numCache>
                <c:formatCode>0.00</c:formatCode>
                <c:ptCount val="140"/>
                <c:pt idx="0">
                  <c:v>1.3733477222473245</c:v>
                </c:pt>
                <c:pt idx="1">
                  <c:v>1.3573077005657423</c:v>
                </c:pt>
                <c:pt idx="2">
                  <c:v>1.3661800842967045</c:v>
                </c:pt>
                <c:pt idx="3">
                  <c:v>1.3635526677703238</c:v>
                </c:pt>
                <c:pt idx="4">
                  <c:v>1.3531617905362294</c:v>
                </c:pt>
                <c:pt idx="5">
                  <c:v>1.3319497123353181</c:v>
                </c:pt>
                <c:pt idx="6">
                  <c:v>1.3506073858239096</c:v>
                </c:pt>
                <c:pt idx="7">
                  <c:v>1.3448492526888483</c:v>
                </c:pt>
                <c:pt idx="8">
                  <c:v>1.3402584143078315</c:v>
                </c:pt>
                <c:pt idx="9">
                  <c:v>1.3178128089053178</c:v>
                </c:pt>
                <c:pt idx="10">
                  <c:v>1.3095747865466341</c:v>
                </c:pt>
                <c:pt idx="11">
                  <c:v>1.2868173566588106</c:v>
                </c:pt>
                <c:pt idx="12">
                  <c:v>1.2958969995780862</c:v>
                </c:pt>
                <c:pt idx="13">
                  <c:v>1.3018707792928348</c:v>
                </c:pt>
                <c:pt idx="14">
                  <c:v>1.2865474527503848</c:v>
                </c:pt>
                <c:pt idx="15">
                  <c:v>1.2994085917963809</c:v>
                </c:pt>
                <c:pt idx="16">
                  <c:v>1.280327522209918</c:v>
                </c:pt>
                <c:pt idx="17">
                  <c:v>1.2859065853329157</c:v>
                </c:pt>
                <c:pt idx="18">
                  <c:v>1.297695791808005</c:v>
                </c:pt>
                <c:pt idx="19">
                  <c:v>1.2736254177369533</c:v>
                </c:pt>
                <c:pt idx="20">
                  <c:v>1.2731868093817804</c:v>
                </c:pt>
                <c:pt idx="21">
                  <c:v>1.2636378862741555</c:v>
                </c:pt>
                <c:pt idx="22">
                  <c:v>1.2737784656201465</c:v>
                </c:pt>
                <c:pt idx="23">
                  <c:v>1.2856152120793614</c:v>
                </c:pt>
                <c:pt idx="24">
                  <c:v>1.2620773172460056</c:v>
                </c:pt>
                <c:pt idx="25">
                  <c:v>1.2599039740213036</c:v>
                </c:pt>
                <c:pt idx="26">
                  <c:v>1.2441877281418376</c:v>
                </c:pt>
                <c:pt idx="27">
                  <c:v>1.2179928393481885</c:v>
                </c:pt>
                <c:pt idx="28">
                  <c:v>1.2083321853183617</c:v>
                </c:pt>
                <c:pt idx="29">
                  <c:v>1.2244893426994128</c:v>
                </c:pt>
                <c:pt idx="30">
                  <c:v>1.2511500240330926</c:v>
                </c:pt>
                <c:pt idx="31">
                  <c:v>1.2539867697280467</c:v>
                </c:pt>
                <c:pt idx="32">
                  <c:v>1.239871902078675</c:v>
                </c:pt>
                <c:pt idx="33">
                  <c:v>1.251450594154818</c:v>
                </c:pt>
                <c:pt idx="34">
                  <c:v>1.2598932533330769</c:v>
                </c:pt>
                <c:pt idx="35">
                  <c:v>1.2465814149280667</c:v>
                </c:pt>
                <c:pt idx="36">
                  <c:v>1.2272757702111314</c:v>
                </c:pt>
                <c:pt idx="37">
                  <c:v>1.231658446211608</c:v>
                </c:pt>
                <c:pt idx="38">
                  <c:v>1.2040764193994322</c:v>
                </c:pt>
                <c:pt idx="39">
                  <c:v>1.2435243396982236</c:v>
                </c:pt>
                <c:pt idx="40">
                  <c:v>1.220209986846857</c:v>
                </c:pt>
                <c:pt idx="41">
                  <c:v>1.2243889620202615</c:v>
                </c:pt>
                <c:pt idx="42">
                  <c:v>1.257712450497543</c:v>
                </c:pt>
                <c:pt idx="43">
                  <c:v>1.2743503903456443</c:v>
                </c:pt>
                <c:pt idx="44">
                  <c:v>1.275264442326367</c:v>
                </c:pt>
                <c:pt idx="45">
                  <c:v>1.2788396821967896</c:v>
                </c:pt>
                <c:pt idx="46">
                  <c:v>1.2625609212556859</c:v>
                </c:pt>
                <c:pt idx="47">
                  <c:v>1.2557604009875651</c:v>
                </c:pt>
                <c:pt idx="48">
                  <c:v>1.2895302034573486</c:v>
                </c:pt>
                <c:pt idx="49">
                  <c:v>1.2765111946294534</c:v>
                </c:pt>
                <c:pt idx="50">
                  <c:v>1.2682604992691695</c:v>
                </c:pt>
                <c:pt idx="51">
                  <c:v>1.2747173048582174</c:v>
                </c:pt>
                <c:pt idx="52">
                  <c:v>1.2672368846225834</c:v>
                </c:pt>
                <c:pt idx="53">
                  <c:v>1.2761378284726124</c:v>
                </c:pt>
                <c:pt idx="54">
                  <c:v>1.2796676969801777</c:v>
                </c:pt>
                <c:pt idx="55">
                  <c:v>1.2858079274219256</c:v>
                </c:pt>
                <c:pt idx="56">
                  <c:v>1.2641733580192738</c:v>
                </c:pt>
                <c:pt idx="57">
                  <c:v>1.2669041232752323</c:v>
                </c:pt>
                <c:pt idx="58">
                  <c:v>1.2807735906545823</c:v>
                </c:pt>
                <c:pt idx="59">
                  <c:v>1.2823896262331236</c:v>
                </c:pt>
                <c:pt idx="60">
                  <c:v>1.2897653278953092</c:v>
                </c:pt>
                <c:pt idx="61">
                  <c:v>1.2672871065470899</c:v>
                </c:pt>
                <c:pt idx="62">
                  <c:v>1.264277426571722</c:v>
                </c:pt>
                <c:pt idx="63">
                  <c:v>1.275608053641798</c:v>
                </c:pt>
                <c:pt idx="64">
                  <c:v>1.2653272235357014</c:v>
                </c:pt>
                <c:pt idx="65">
                  <c:v>1.2651360564944323</c:v>
                </c:pt>
                <c:pt idx="66">
                  <c:v>1.2782586435724976</c:v>
                </c:pt>
                <c:pt idx="67">
                  <c:v>1.2814796198715261</c:v>
                </c:pt>
                <c:pt idx="68">
                  <c:v>1.2488401572749817</c:v>
                </c:pt>
                <c:pt idx="69">
                  <c:v>1.218167017748427</c:v>
                </c:pt>
                <c:pt idx="70">
                  <c:v>1.2355966335210107</c:v>
                </c:pt>
                <c:pt idx="71">
                  <c:v>1.2276426663198712</c:v>
                </c:pt>
                <c:pt idx="72">
                  <c:v>1.2317656317833872</c:v>
                </c:pt>
                <c:pt idx="73">
                  <c:v>1.2171756707804851</c:v>
                </c:pt>
                <c:pt idx="74">
                  <c:v>1.2329736304235539</c:v>
                </c:pt>
                <c:pt idx="75">
                  <c:v>1.227625180496533</c:v>
                </c:pt>
                <c:pt idx="76">
                  <c:v>1.226219000564666</c:v>
                </c:pt>
                <c:pt idx="77">
                  <c:v>1.2262217819445806</c:v>
                </c:pt>
                <c:pt idx="78">
                  <c:v>1.2408632655146277</c:v>
                </c:pt>
                <c:pt idx="79">
                  <c:v>1.2200616560331701</c:v>
                </c:pt>
                <c:pt idx="80">
                  <c:v>1.2188257255114123</c:v>
                </c:pt>
                <c:pt idx="81">
                  <c:v>1.2361583699255239</c:v>
                </c:pt>
                <c:pt idx="82">
                  <c:v>1.231749281160158</c:v>
                </c:pt>
                <c:pt idx="83">
                  <c:v>1.2230560427347899</c:v>
                </c:pt>
                <c:pt idx="84">
                  <c:v>1.2306596550427933</c:v>
                </c:pt>
                <c:pt idx="85">
                  <c:v>1.2430534016996664</c:v>
                </c:pt>
                <c:pt idx="86">
                  <c:v>1.2189754467730221</c:v>
                </c:pt>
                <c:pt idx="87">
                  <c:v>1.2113617255965783</c:v>
                </c:pt>
                <c:pt idx="88">
                  <c:v>1.2180013949886668</c:v>
                </c:pt>
                <c:pt idx="89">
                  <c:v>1.2137617263456009</c:v>
                </c:pt>
                <c:pt idx="90">
                  <c:v>1.2079761092952959</c:v>
                </c:pt>
                <c:pt idx="91">
                  <c:v>1.2250409270522695</c:v>
                </c:pt>
                <c:pt idx="92">
                  <c:v>1.2203945700736718</c:v>
                </c:pt>
                <c:pt idx="93">
                  <c:v>1.2205524119106215</c:v>
                </c:pt>
                <c:pt idx="94">
                  <c:v>1.2273605502654703</c:v>
                </c:pt>
                <c:pt idx="95">
                  <c:v>1.2160727593916694</c:v>
                </c:pt>
                <c:pt idx="96">
                  <c:v>1.2124101218693346</c:v>
                </c:pt>
                <c:pt idx="97">
                  <c:v>1.2229013545626808</c:v>
                </c:pt>
                <c:pt idx="98">
                  <c:v>1.2030708851400718</c:v>
                </c:pt>
                <c:pt idx="99">
                  <c:v>1.2102490179427543</c:v>
                </c:pt>
                <c:pt idx="100">
                  <c:v>1.1890572323005282</c:v>
                </c:pt>
                <c:pt idx="101">
                  <c:v>1.2147095562917443</c:v>
                </c:pt>
                <c:pt idx="102">
                  <c:v>1.2011470619827502</c:v>
                </c:pt>
                <c:pt idx="103">
                  <c:v>1.2043492988128874</c:v>
                </c:pt>
                <c:pt idx="104">
                  <c:v>1.2029112715569128</c:v>
                </c:pt>
                <c:pt idx="105">
                  <c:v>1.1995874259127968</c:v>
                </c:pt>
                <c:pt idx="106">
                  <c:v>1.2137912332711454</c:v>
                </c:pt>
                <c:pt idx="107">
                  <c:v>1.204420230545179</c:v>
                </c:pt>
                <c:pt idx="108">
                  <c:v>1.2105388027433015</c:v>
                </c:pt>
                <c:pt idx="109">
                  <c:v>1.2178711158680151</c:v>
                </c:pt>
                <c:pt idx="110">
                  <c:v>1.2006491424071848</c:v>
                </c:pt>
                <c:pt idx="111">
                  <c:v>1.1892331440945805</c:v>
                </c:pt>
                <c:pt idx="112">
                  <c:v>1.2241475681128651</c:v>
                </c:pt>
                <c:pt idx="113">
                  <c:v>1.222413327404867</c:v>
                </c:pt>
                <c:pt idx="114">
                  <c:v>1.2077648591033927</c:v>
                </c:pt>
                <c:pt idx="115">
                  <c:v>1.2313452723861815</c:v>
                </c:pt>
                <c:pt idx="116">
                  <c:v>1.212315907841903</c:v>
                </c:pt>
                <c:pt idx="117">
                  <c:v>1.2171860345161718</c:v>
                </c:pt>
                <c:pt idx="118">
                  <c:v>1.2095172984118732</c:v>
                </c:pt>
                <c:pt idx="119">
                  <c:v>1.2095097891128601</c:v>
                </c:pt>
                <c:pt idx="120">
                  <c:v>1.2080058970940228</c:v>
                </c:pt>
                <c:pt idx="121">
                  <c:v>1.2181293303629042</c:v>
                </c:pt>
                <c:pt idx="122">
                  <c:v>1.2267238438099237</c:v>
                </c:pt>
                <c:pt idx="123">
                  <c:v>1.216719478286979</c:v>
                </c:pt>
                <c:pt idx="124">
                  <c:v>1.2149958561299725</c:v>
                </c:pt>
                <c:pt idx="125">
                  <c:v>1.2277949339433532</c:v>
                </c:pt>
                <c:pt idx="126">
                  <c:v>1.2256082192386184</c:v>
                </c:pt>
                <c:pt idx="127">
                  <c:v>1.2072031199089193</c:v>
                </c:pt>
                <c:pt idx="128">
                  <c:v>1.2289157674155906</c:v>
                </c:pt>
                <c:pt idx="129">
                  <c:v>1.2358231705104834</c:v>
                </c:pt>
                <c:pt idx="130">
                  <c:v>1.2309231335652924</c:v>
                </c:pt>
                <c:pt idx="131">
                  <c:v>1.2237014340654047</c:v>
                </c:pt>
                <c:pt idx="132">
                  <c:v>1.2239127966819985</c:v>
                </c:pt>
                <c:pt idx="133">
                  <c:v>1.2544609741244588</c:v>
                </c:pt>
                <c:pt idx="134">
                  <c:v>1.250516613006184</c:v>
                </c:pt>
                <c:pt idx="135">
                  <c:v>1.2380463399545414</c:v>
                </c:pt>
                <c:pt idx="136">
                  <c:v>1.2545218291490576</c:v>
                </c:pt>
                <c:pt idx="137">
                  <c:v>1.2318585149762202</c:v>
                </c:pt>
                <c:pt idx="138">
                  <c:v>1.2193496181732821</c:v>
                </c:pt>
                <c:pt idx="139">
                  <c:v>1.2409583446543651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650128"/>
        <c:axId val="1932654160"/>
      </c:scatterChart>
      <c:valAx>
        <c:axId val="193265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654160"/>
        <c:crossesAt val="0"/>
        <c:crossBetween val="midCat"/>
        <c:majorUnit val="10"/>
      </c:valAx>
      <c:valAx>
        <c:axId val="1932654160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6501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'6994'!$A$2:$A$179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'6994'!$P$2:$P$177</c:f>
              <c:numCache>
                <c:formatCode>General</c:formatCode>
                <c:ptCount val="176"/>
                <c:pt idx="4">
                  <c:v>9.4615904002937121</c:v>
                </c:pt>
                <c:pt idx="5">
                  <c:v>7.7476151726584783</c:v>
                </c:pt>
                <c:pt idx="6">
                  <c:v>9.2585671164754544</c:v>
                </c:pt>
                <c:pt idx="7">
                  <c:v>8.7946083859861268</c:v>
                </c:pt>
                <c:pt idx="8">
                  <c:v>8.4250681158556411</c:v>
                </c:pt>
                <c:pt idx="9">
                  <c:v>6.6113171128367743</c:v>
                </c:pt>
                <c:pt idx="10">
                  <c:v>5.9467686670732203</c:v>
                </c:pt>
                <c:pt idx="11">
                  <c:v>4.1077952532595479</c:v>
                </c:pt>
                <c:pt idx="12">
                  <c:v>4.8440132265080607</c:v>
                </c:pt>
                <c:pt idx="13">
                  <c:v>5.3290086008024522</c:v>
                </c:pt>
                <c:pt idx="14">
                  <c:v>4.0913542536483058</c:v>
                </c:pt>
                <c:pt idx="15">
                  <c:v>5.1334444506010222</c:v>
                </c:pt>
                <c:pt idx="16">
                  <c:v>3.5918391849573661</c:v>
                </c:pt>
                <c:pt idx="17">
                  <c:v>4.0449072908886743</c:v>
                </c:pt>
                <c:pt idx="18">
                  <c:v>5.0002925466919317</c:v>
                </c:pt>
                <c:pt idx="19">
                  <c:v>3.0551195908277458</c:v>
                </c:pt>
                <c:pt idx="20">
                  <c:v>3.0214389351926561</c:v>
                </c:pt>
                <c:pt idx="21">
                  <c:v>2.2508562337542575</c:v>
                </c:pt>
                <c:pt idx="22">
                  <c:v>3.0728897078452113</c:v>
                </c:pt>
                <c:pt idx="23">
                  <c:v>4.0321203095570883</c:v>
                </c:pt>
                <c:pt idx="24">
                  <c:v>2.1300177689604229</c:v>
                </c:pt>
                <c:pt idx="25">
                  <c:v>1.9560203724642904</c:v>
                </c:pt>
                <c:pt idx="26">
                  <c:v>0.6865841307049273</c:v>
                </c:pt>
                <c:pt idx="27">
                  <c:v>-1.4304335185602131</c:v>
                </c:pt>
                <c:pt idx="28">
                  <c:v>-2.2100537502472641</c:v>
                </c:pt>
                <c:pt idx="29">
                  <c:v>-0.90135995944467373</c:v>
                </c:pt>
                <c:pt idx="30">
                  <c:v>1.2569277805409516</c:v>
                </c:pt>
                <c:pt idx="31">
                  <c:v>1.488179255776428</c:v>
                </c:pt>
                <c:pt idx="32">
                  <c:v>0.34827299469569878</c:v>
                </c:pt>
                <c:pt idx="33">
                  <c:v>1.2866304643609556</c:v>
                </c:pt>
                <c:pt idx="34">
                  <c:v>1.9713250122775201</c:v>
                </c:pt>
                <c:pt idx="35">
                  <c:v>0.89637302655271034</c:v>
                </c:pt>
                <c:pt idx="36">
                  <c:v>-0.66339734947169116</c:v>
                </c:pt>
                <c:pt idx="37">
                  <c:v>-0.3071008855872655</c:v>
                </c:pt>
                <c:pt idx="38">
                  <c:v>-2.5363193612166874</c:v>
                </c:pt>
                <c:pt idx="39">
                  <c:v>0.65628418558892898</c:v>
                </c:pt>
                <c:pt idx="40">
                  <c:v>-1.2277368124565975</c:v>
                </c:pt>
                <c:pt idx="41">
                  <c:v>-0.88791700830126596</c:v>
                </c:pt>
                <c:pt idx="42">
                  <c:v>1.8093022997283164</c:v>
                </c:pt>
                <c:pt idx="43">
                  <c:v>3.1568849317161551</c:v>
                </c:pt>
                <c:pt idx="44">
                  <c:v>3.2326163212060846</c:v>
                </c:pt>
                <c:pt idx="45">
                  <c:v>3.5236020518985485</c:v>
                </c:pt>
                <c:pt idx="46">
                  <c:v>2.2086659003139562</c:v>
                </c:pt>
                <c:pt idx="47">
                  <c:v>1.6603920575872875</c:v>
                </c:pt>
                <c:pt idx="48">
                  <c:v>4.3937121703730178</c:v>
                </c:pt>
                <c:pt idx="49">
                  <c:v>3.3424461626095789</c:v>
                </c:pt>
                <c:pt idx="50">
                  <c:v>2.676872641306995</c:v>
                </c:pt>
                <c:pt idx="51">
                  <c:v>3.2009383182878373</c:v>
                </c:pt>
                <c:pt idx="52">
                  <c:v>2.5976697041821351</c:v>
                </c:pt>
                <c:pt idx="53">
                  <c:v>3.3194333239545015</c:v>
                </c:pt>
                <c:pt idx="54">
                  <c:v>3.6067491210586264</c:v>
                </c:pt>
                <c:pt idx="55">
                  <c:v>4.1052081225255357</c:v>
                </c:pt>
                <c:pt idx="56">
                  <c:v>2.3570590337937114</c:v>
                </c:pt>
                <c:pt idx="57">
                  <c:v>2.5797381156011845</c:v>
                </c:pt>
                <c:pt idx="58">
                  <c:v>3.703388525552028</c:v>
                </c:pt>
                <c:pt idx="59">
                  <c:v>3.8359009553692043</c:v>
                </c:pt>
                <c:pt idx="60">
                  <c:v>4.4342929772212294</c:v>
                </c:pt>
                <c:pt idx="61">
                  <c:v>2.6179037824637308</c:v>
                </c:pt>
                <c:pt idx="62">
                  <c:v>2.3762579809132669</c:v>
                </c:pt>
                <c:pt idx="63">
                  <c:v>3.2945503249017425</c:v>
                </c:pt>
                <c:pt idx="64">
                  <c:v>2.4647661821117826</c:v>
                </c:pt>
                <c:pt idx="65">
                  <c:v>2.4511002038381817</c:v>
                </c:pt>
                <c:pt idx="66">
                  <c:v>3.5143380334400613</c:v>
                </c:pt>
                <c:pt idx="67">
                  <c:v>3.7766686015385473</c:v>
                </c:pt>
                <c:pt idx="68">
                  <c:v>1.1383715290344054</c:v>
                </c:pt>
                <c:pt idx="69">
                  <c:v>-1.3408764291023407</c:v>
                </c:pt>
                <c:pt idx="70">
                  <c:v>7.0742147220710219E-2</c:v>
                </c:pt>
                <c:pt idx="71">
                  <c:v>-0.570830053220583</c:v>
                </c:pt>
                <c:pt idx="72">
                  <c:v>-0.23554068197818448</c:v>
                </c:pt>
                <c:pt idx="73">
                  <c:v>-1.4138756114065056</c:v>
                </c:pt>
                <c:pt idx="74">
                  <c:v>-0.13423609097319827</c:v>
                </c:pt>
                <c:pt idx="75">
                  <c:v>-0.56505695495192876</c:v>
                </c:pt>
                <c:pt idx="76">
                  <c:v>-0.67700114963051128</c:v>
                </c:pt>
                <c:pt idx="77">
                  <c:v>-0.67497930676575713</c:v>
                </c:pt>
                <c:pt idx="78">
                  <c:v>0.51111683923002182</c:v>
                </c:pt>
                <c:pt idx="79">
                  <c:v>-1.1696569845764049</c:v>
                </c:pt>
                <c:pt idx="80">
                  <c:v>-1.2678302896627769</c:v>
                </c:pt>
                <c:pt idx="81">
                  <c:v>0.13594460678925144</c:v>
                </c:pt>
                <c:pt idx="82">
                  <c:v>-0.21889456165196003</c:v>
                </c:pt>
                <c:pt idx="83">
                  <c:v>-0.9202638703535363</c:v>
                </c:pt>
                <c:pt idx="84">
                  <c:v>-0.30343693974950392</c:v>
                </c:pt>
                <c:pt idx="85">
                  <c:v>0.70084749339632446</c:v>
                </c:pt>
                <c:pt idx="86">
                  <c:v>-1.2449386518193744</c:v>
                </c:pt>
                <c:pt idx="87">
                  <c:v>-1.8589895208371749</c:v>
                </c:pt>
                <c:pt idx="88">
                  <c:v>-1.3201326193788587</c:v>
                </c:pt>
                <c:pt idx="89">
                  <c:v>-1.661267976468277</c:v>
                </c:pt>
                <c:pt idx="90">
                  <c:v>-2.1274497863922956</c:v>
                </c:pt>
                <c:pt idx="91">
                  <c:v>-0.74533846764623379</c:v>
                </c:pt>
                <c:pt idx="92">
                  <c:v>-1.1193694463031807</c:v>
                </c:pt>
                <c:pt idx="93">
                  <c:v>-1.1048052960520018</c:v>
                </c:pt>
                <c:pt idx="94">
                  <c:v>-0.55232151926766593</c:v>
                </c:pt>
                <c:pt idx="95">
                  <c:v>-1.4635552573710351</c:v>
                </c:pt>
                <c:pt idx="96">
                  <c:v>-1.7580165505106307</c:v>
                </c:pt>
                <c:pt idx="97">
                  <c:v>-0.90761993243892014</c:v>
                </c:pt>
                <c:pt idx="98">
                  <c:v>-2.5098415749461829</c:v>
                </c:pt>
                <c:pt idx="99">
                  <c:v>-1.927430219043778</c:v>
                </c:pt>
                <c:pt idx="100">
                  <c:v>-3.6397640513577723</c:v>
                </c:pt>
                <c:pt idx="101">
                  <c:v>-1.5630388708174534</c:v>
                </c:pt>
                <c:pt idx="102">
                  <c:v>-2.6582655510459503</c:v>
                </c:pt>
                <c:pt idx="103">
                  <c:v>-2.3974507541736512</c:v>
                </c:pt>
                <c:pt idx="104">
                  <c:v>-2.5119709694317618</c:v>
                </c:pt>
                <c:pt idx="105">
                  <c:v>-2.779028552058092</c:v>
                </c:pt>
                <c:pt idx="106">
                  <c:v>-1.6283345304195656</c:v>
                </c:pt>
                <c:pt idx="107">
                  <c:v>-2.3845258637442561</c:v>
                </c:pt>
                <c:pt idx="108">
                  <c:v>-1.8878187231591899</c:v>
                </c:pt>
                <c:pt idx="109">
                  <c:v>-1.29293625096558</c:v>
                </c:pt>
                <c:pt idx="110">
                  <c:v>-2.6841656212039804</c:v>
                </c:pt>
                <c:pt idx="111">
                  <c:v>-3.6057696183498251</c:v>
                </c:pt>
                <c:pt idx="112">
                  <c:v>-0.77986500286797633</c:v>
                </c:pt>
                <c:pt idx="113">
                  <c:v>-0.91834490609754815</c:v>
                </c:pt>
                <c:pt idx="114">
                  <c:v>-2.1014122898025605</c:v>
                </c:pt>
                <c:pt idx="115">
                  <c:v>-0.1922768447706551</c:v>
                </c:pt>
                <c:pt idx="116">
                  <c:v>-1.7296998672756969</c:v>
                </c:pt>
                <c:pt idx="117">
                  <c:v>-1.3339751938830158</c:v>
                </c:pt>
                <c:pt idx="118">
                  <c:v>-1.9524760313143554</c:v>
                </c:pt>
                <c:pt idx="119">
                  <c:v>-1.9512865660963183</c:v>
                </c:pt>
                <c:pt idx="120">
                  <c:v>-2.0711343556280579</c:v>
                </c:pt>
                <c:pt idx="121">
                  <c:v>-1.2504877687789766</c:v>
                </c:pt>
                <c:pt idx="122">
                  <c:v>-0.55351025102500262</c:v>
                </c:pt>
                <c:pt idx="123">
                  <c:v>-1.3609321239645213</c:v>
                </c:pt>
                <c:pt idx="124">
                  <c:v>-1.4985531291031053</c:v>
                </c:pt>
                <c:pt idx="125">
                  <c:v>-0.46148285193604449</c:v>
                </c:pt>
                <c:pt idx="126">
                  <c:v>-0.63656182149077178</c:v>
                </c:pt>
                <c:pt idx="127">
                  <c:v>-2.1234901765504808</c:v>
                </c:pt>
                <c:pt idx="128">
                  <c:v>-0.36543188515170499</c:v>
                </c:pt>
                <c:pt idx="129">
                  <c:v>0.19508107525604412</c:v>
                </c:pt>
                <c:pt idx="130">
                  <c:v>-0.19946920393457676</c:v>
                </c:pt>
                <c:pt idx="131">
                  <c:v>-0.7818107870162565</c:v>
                </c:pt>
                <c:pt idx="132">
                  <c:v>-0.76291752486450903</c:v>
                </c:pt>
                <c:pt idx="133">
                  <c:v>1.7098164130246185</c:v>
                </c:pt>
                <c:pt idx="134">
                  <c:v>1.3925674665667449</c:v>
                </c:pt>
                <c:pt idx="135">
                  <c:v>0.38568680959671969</c:v>
                </c:pt>
                <c:pt idx="136">
                  <c:v>1.7201293666012287</c:v>
                </c:pt>
                <c:pt idx="137">
                  <c:v>-0.11123135052744178</c:v>
                </c:pt>
                <c:pt idx="138">
                  <c:v>-1.1212361499798749</c:v>
                </c:pt>
                <c:pt idx="139">
                  <c:v>0.6284163268626608</c:v>
                </c:pt>
                <c:pt idx="140">
                  <c:v>1.9980202774672464</c:v>
                </c:pt>
                <c:pt idx="141">
                  <c:v>0.29547557119415951</c:v>
                </c:pt>
                <c:pt idx="142">
                  <c:v>0.42018140327595321</c:v>
                </c:pt>
                <c:pt idx="143">
                  <c:v>0.26808512865129186</c:v>
                </c:pt>
                <c:pt idx="144">
                  <c:v>0.69491563638515463</c:v>
                </c:pt>
                <c:pt idx="145">
                  <c:v>0.12253506674109969</c:v>
                </c:pt>
                <c:pt idx="146">
                  <c:v>0.50959143846268351</c:v>
                </c:pt>
                <c:pt idx="147">
                  <c:v>-0.34202334879236906</c:v>
                </c:pt>
                <c:pt idx="148">
                  <c:v>1.0997447421696094</c:v>
                </c:pt>
                <c:pt idx="149">
                  <c:v>-0.31410164536136659</c:v>
                </c:pt>
                <c:pt idx="150">
                  <c:v>1.3059346989571219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684096"/>
        <c:axId val="1932688128"/>
      </c:scatterChart>
      <c:valAx>
        <c:axId val="19326840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688128"/>
        <c:crossesAt val="0"/>
        <c:crossBetween val="midCat"/>
        <c:majorUnit val="10"/>
      </c:valAx>
      <c:valAx>
        <c:axId val="193268812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6840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'6994'!$L$1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'6994'!$A$2:$A$141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'6994'!$M$2:$M$177</c:f>
              <c:numCache>
                <c:formatCode>0.00</c:formatCode>
                <c:ptCount val="176"/>
                <c:pt idx="4">
                  <c:v>1.3532728637814586</c:v>
                </c:pt>
                <c:pt idx="5">
                  <c:v>1.3320830002295931</c:v>
                </c:pt>
                <c:pt idx="6">
                  <c:v>1.3507628883672305</c:v>
                </c:pt>
                <c:pt idx="7">
                  <c:v>1.345026969881215</c:v>
                </c:pt>
                <c:pt idx="8">
                  <c:v>1.3404583461492441</c:v>
                </c:pt>
                <c:pt idx="9">
                  <c:v>1.3180349553957762</c:v>
                </c:pt>
                <c:pt idx="10">
                  <c:v>1.3098191476861383</c:v>
                </c:pt>
                <c:pt idx="11">
                  <c:v>1.2870839324473606</c:v>
                </c:pt>
                <c:pt idx="12">
                  <c:v>1.2961857900156819</c:v>
                </c:pt>
                <c:pt idx="13">
                  <c:v>1.3021817843794763</c:v>
                </c:pt>
                <c:pt idx="14">
                  <c:v>1.2868806724860722</c:v>
                </c:pt>
                <c:pt idx="15">
                  <c:v>1.2997640261811141</c:v>
                </c:pt>
                <c:pt idx="16">
                  <c:v>1.280705171243697</c:v>
                </c:pt>
                <c:pt idx="17">
                  <c:v>1.2863064490157405</c:v>
                </c:pt>
                <c:pt idx="18">
                  <c:v>1.2981178701398757</c:v>
                </c:pt>
                <c:pt idx="19">
                  <c:v>1.2740697107178698</c:v>
                </c:pt>
                <c:pt idx="20">
                  <c:v>1.2736533170117428</c:v>
                </c:pt>
                <c:pt idx="21">
                  <c:v>1.2641266085531637</c:v>
                </c:pt>
                <c:pt idx="22">
                  <c:v>1.2742894025482006</c:v>
                </c:pt>
                <c:pt idx="23">
                  <c:v>1.2861483636564612</c:v>
                </c:pt>
                <c:pt idx="24">
                  <c:v>1.2626326834721513</c:v>
                </c:pt>
                <c:pt idx="25">
                  <c:v>1.2604815548964952</c:v>
                </c:pt>
                <c:pt idx="26">
                  <c:v>1.244787523666075</c:v>
                </c:pt>
                <c:pt idx="27">
                  <c:v>1.2186148495214717</c:v>
                </c:pt>
                <c:pt idx="28">
                  <c:v>1.2089764101406908</c:v>
                </c:pt>
                <c:pt idx="29">
                  <c:v>1.2251557821707877</c:v>
                </c:pt>
                <c:pt idx="30">
                  <c:v>1.2518386781535134</c:v>
                </c:pt>
                <c:pt idx="31">
                  <c:v>1.2546976384975133</c:v>
                </c:pt>
                <c:pt idx="32">
                  <c:v>1.2406049854971875</c:v>
                </c:pt>
                <c:pt idx="33">
                  <c:v>1.2522058922223762</c:v>
                </c:pt>
                <c:pt idx="34">
                  <c:v>1.260670766049681</c:v>
                </c:pt>
                <c:pt idx="35">
                  <c:v>1.2473811422937167</c:v>
                </c:pt>
                <c:pt idx="36">
                  <c:v>1.2280977122258272</c:v>
                </c:pt>
                <c:pt idx="37">
                  <c:v>1.2325026028753494</c:v>
                </c:pt>
                <c:pt idx="38">
                  <c:v>1.2049427907122194</c:v>
                </c:pt>
                <c:pt idx="39">
                  <c:v>1.2444129256600567</c:v>
                </c:pt>
                <c:pt idx="40">
                  <c:v>1.2211207874577359</c:v>
                </c:pt>
                <c:pt idx="41">
                  <c:v>1.2253219772801862</c:v>
                </c:pt>
                <c:pt idx="42">
                  <c:v>1.2586676804065136</c:v>
                </c:pt>
                <c:pt idx="43">
                  <c:v>1.2753278349036608</c:v>
                </c:pt>
                <c:pt idx="44">
                  <c:v>1.2762641015334293</c:v>
                </c:pt>
                <c:pt idx="45">
                  <c:v>1.2798615560528976</c:v>
                </c:pt>
                <c:pt idx="46">
                  <c:v>1.2636050097608398</c:v>
                </c:pt>
                <c:pt idx="47">
                  <c:v>1.2568267041417649</c:v>
                </c:pt>
                <c:pt idx="48">
                  <c:v>1.2906187212605942</c:v>
                </c:pt>
                <c:pt idx="49">
                  <c:v>1.2776219270817448</c:v>
                </c:pt>
                <c:pt idx="50">
                  <c:v>1.2693934463705068</c:v>
                </c:pt>
                <c:pt idx="51">
                  <c:v>1.2758724666086005</c:v>
                </c:pt>
                <c:pt idx="52">
                  <c:v>1.2684142610220124</c:v>
                </c:pt>
                <c:pt idx="53">
                  <c:v>1.2773374195210871</c:v>
                </c:pt>
                <c:pt idx="54">
                  <c:v>1.2808895026776983</c:v>
                </c:pt>
                <c:pt idx="55">
                  <c:v>1.2870519477684921</c:v>
                </c:pt>
                <c:pt idx="56">
                  <c:v>1.2654395930148861</c:v>
                </c:pt>
                <c:pt idx="57">
                  <c:v>1.2681925729198904</c:v>
                </c:pt>
                <c:pt idx="58">
                  <c:v>1.2820842549482863</c:v>
                </c:pt>
                <c:pt idx="59">
                  <c:v>1.2837225051758734</c:v>
                </c:pt>
                <c:pt idx="60">
                  <c:v>1.2911204214871048</c:v>
                </c:pt>
                <c:pt idx="61">
                  <c:v>1.2686644147879313</c:v>
                </c:pt>
                <c:pt idx="62">
                  <c:v>1.2656769494616091</c:v>
                </c:pt>
                <c:pt idx="63">
                  <c:v>1.2770297911807309</c:v>
                </c:pt>
                <c:pt idx="64">
                  <c:v>1.2667711757236801</c:v>
                </c:pt>
                <c:pt idx="65">
                  <c:v>1.2666022233314569</c:v>
                </c:pt>
                <c:pt idx="66">
                  <c:v>1.2797470250585681</c:v>
                </c:pt>
                <c:pt idx="67">
                  <c:v>1.2829902160066424</c:v>
                </c:pt>
                <c:pt idx="68">
                  <c:v>1.2503729680591438</c:v>
                </c:pt>
                <c:pt idx="69">
                  <c:v>1.2197220431816349</c:v>
                </c:pt>
                <c:pt idx="70">
                  <c:v>1.2371738736032645</c:v>
                </c:pt>
                <c:pt idx="71">
                  <c:v>1.2292421210511708</c:v>
                </c:pt>
                <c:pt idx="72">
                  <c:v>1.2333873011637326</c:v>
                </c:pt>
                <c:pt idx="73">
                  <c:v>1.2188195548098764</c:v>
                </c:pt>
                <c:pt idx="74">
                  <c:v>1.234639729101991</c:v>
                </c:pt>
                <c:pt idx="75">
                  <c:v>1.229313493824016</c:v>
                </c:pt>
                <c:pt idx="76">
                  <c:v>1.2279295285411949</c:v>
                </c:pt>
                <c:pt idx="77">
                  <c:v>1.2279545245701553</c:v>
                </c:pt>
                <c:pt idx="78">
                  <c:v>1.2426182227892482</c:v>
                </c:pt>
                <c:pt idx="79">
                  <c:v>1.2218388279568364</c:v>
                </c:pt>
                <c:pt idx="80">
                  <c:v>1.2206251120841245</c:v>
                </c:pt>
                <c:pt idx="81">
                  <c:v>1.2379799711472819</c:v>
                </c:pt>
                <c:pt idx="82">
                  <c:v>1.2335930970309619</c:v>
                </c:pt>
                <c:pt idx="83">
                  <c:v>1.2249220732546395</c:v>
                </c:pt>
                <c:pt idx="84">
                  <c:v>1.2325479002116888</c:v>
                </c:pt>
                <c:pt idx="85">
                  <c:v>1.2449638615176077</c:v>
                </c:pt>
                <c:pt idx="86">
                  <c:v>1.2209081212400092</c:v>
                </c:pt>
                <c:pt idx="87">
                  <c:v>1.2133166147126111</c:v>
                </c:pt>
                <c:pt idx="88">
                  <c:v>1.2199784987537454</c:v>
                </c:pt>
                <c:pt idx="89">
                  <c:v>1.2157610447597254</c:v>
                </c:pt>
                <c:pt idx="90">
                  <c:v>1.2099976423584662</c:v>
                </c:pt>
                <c:pt idx="91">
                  <c:v>1.2270846747644857</c:v>
                </c:pt>
                <c:pt idx="92">
                  <c:v>1.2224605324349338</c:v>
                </c:pt>
                <c:pt idx="93">
                  <c:v>1.2226405889209293</c:v>
                </c:pt>
                <c:pt idx="94">
                  <c:v>1.229470941924824</c:v>
                </c:pt>
                <c:pt idx="95">
                  <c:v>1.2182053657000689</c:v>
                </c:pt>
                <c:pt idx="96">
                  <c:v>1.21456494282678</c:v>
                </c:pt>
                <c:pt idx="97">
                  <c:v>1.225078390169172</c:v>
                </c:pt>
                <c:pt idx="98">
                  <c:v>1.2052701353956088</c:v>
                </c:pt>
                <c:pt idx="99">
                  <c:v>1.2124704828473372</c:v>
                </c:pt>
                <c:pt idx="100">
                  <c:v>1.1913009118541569</c:v>
                </c:pt>
                <c:pt idx="101">
                  <c:v>1.2169754504944188</c:v>
                </c:pt>
                <c:pt idx="102">
                  <c:v>1.2034351708344706</c:v>
                </c:pt>
                <c:pt idx="103">
                  <c:v>1.2066596223136536</c:v>
                </c:pt>
                <c:pt idx="104">
                  <c:v>1.2052438097067248</c:v>
                </c:pt>
                <c:pt idx="105">
                  <c:v>1.2019421787116547</c:v>
                </c:pt>
                <c:pt idx="106">
                  <c:v>1.2161682007190491</c:v>
                </c:pt>
                <c:pt idx="107">
                  <c:v>1.2068194126421286</c:v>
                </c:pt>
                <c:pt idx="108">
                  <c:v>1.2129601994892969</c:v>
                </c:pt>
                <c:pt idx="109">
                  <c:v>1.2203147272630563</c:v>
                </c:pt>
                <c:pt idx="110">
                  <c:v>1.2031149684512719</c:v>
                </c:pt>
                <c:pt idx="111">
                  <c:v>1.1917211847877134</c:v>
                </c:pt>
                <c:pt idx="112">
                  <c:v>1.2266578234550436</c:v>
                </c:pt>
                <c:pt idx="113">
                  <c:v>1.2249457973960913</c:v>
                </c:pt>
                <c:pt idx="114">
                  <c:v>1.2103195437436629</c:v>
                </c:pt>
                <c:pt idx="115">
                  <c:v>1.2339221716754976</c:v>
                </c:pt>
                <c:pt idx="116">
                  <c:v>1.2149150217802649</c:v>
                </c:pt>
                <c:pt idx="117">
                  <c:v>1.2198073631035795</c:v>
                </c:pt>
                <c:pt idx="118">
                  <c:v>1.2121608416483267</c:v>
                </c:pt>
                <c:pt idx="119">
                  <c:v>1.2121755469983595</c:v>
                </c:pt>
                <c:pt idx="120">
                  <c:v>1.2106938696285681</c:v>
                </c:pt>
                <c:pt idx="121">
                  <c:v>1.2208395175464952</c:v>
                </c:pt>
                <c:pt idx="122">
                  <c:v>1.2294562456425606</c:v>
                </c:pt>
                <c:pt idx="123">
                  <c:v>1.2194740947686618</c:v>
                </c:pt>
                <c:pt idx="124">
                  <c:v>1.2177726872607011</c:v>
                </c:pt>
                <c:pt idx="125">
                  <c:v>1.2305939797231276</c:v>
                </c:pt>
                <c:pt idx="126">
                  <c:v>1.2284294796674387</c:v>
                </c:pt>
                <c:pt idx="127">
                  <c:v>1.2100465949867854</c:v>
                </c:pt>
                <c:pt idx="128">
                  <c:v>1.2317814571425025</c:v>
                </c:pt>
                <c:pt idx="129">
                  <c:v>1.2387110748864412</c:v>
                </c:pt>
                <c:pt idx="130">
                  <c:v>1.233833252590296</c:v>
                </c:pt>
                <c:pt idx="131">
                  <c:v>1.2266337677394541</c:v>
                </c:pt>
                <c:pt idx="132">
                  <c:v>1.2268673450050938</c:v>
                </c:pt>
                <c:pt idx="133">
                  <c:v>1.2574377370965999</c:v>
                </c:pt>
                <c:pt idx="134">
                  <c:v>1.2535155906273709</c:v>
                </c:pt>
                <c:pt idx="135">
                  <c:v>1.2410675322247742</c:v>
                </c:pt>
                <c:pt idx="136">
                  <c:v>1.2575652360683363</c:v>
                </c:pt>
                <c:pt idx="137">
                  <c:v>1.2349241365445445</c:v>
                </c:pt>
                <c:pt idx="138">
                  <c:v>1.2224374543906522</c:v>
                </c:pt>
                <c:pt idx="139">
                  <c:v>1.244068395520781</c:v>
                </c:pt>
                <c:pt idx="140">
                  <c:v>1.2610007994234023</c:v>
                </c:pt>
                <c:pt idx="141">
                  <c:v>1.2399522513258592</c:v>
                </c:pt>
                <c:pt idx="142">
                  <c:v>1.2414939886411533</c:v>
                </c:pt>
                <c:pt idx="143">
                  <c:v>1.2396136234794641</c:v>
                </c:pt>
                <c:pt idx="144">
                  <c:v>1.2448905260115577</c:v>
                </c:pt>
                <c:pt idx="145">
                  <c:v>1.2378141890990164</c:v>
                </c:pt>
                <c:pt idx="146">
                  <c:v>1.2425993642704081</c:v>
                </c:pt>
                <c:pt idx="147">
                  <c:v>1.2320708567110643</c:v>
                </c:pt>
                <c:pt idx="148">
                  <c:v>1.2498954253677939</c:v>
                </c:pt>
                <c:pt idx="149">
                  <c:v>1.2324160525320418</c:v>
                </c:pt>
                <c:pt idx="150">
                  <c:v>1.252444550337424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708832"/>
        <c:axId val="1932712864"/>
      </c:scatterChart>
      <c:valAx>
        <c:axId val="193270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712864"/>
        <c:crossesAt val="0"/>
        <c:crossBetween val="midCat"/>
        <c:majorUnit val="10"/>
      </c:valAx>
      <c:valAx>
        <c:axId val="1932712864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7088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'6995'!$L$1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'6995'!$A$2:$A$141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'6995'!$L$2:$L$141</c:f>
              <c:numCache>
                <c:formatCode>0.00</c:formatCode>
                <c:ptCount val="140"/>
                <c:pt idx="0">
                  <c:v>1.3994583427405842</c:v>
                </c:pt>
                <c:pt idx="1">
                  <c:v>1.4174638597938303</c:v>
                </c:pt>
                <c:pt idx="2">
                  <c:v>1.423331875726358</c:v>
                </c:pt>
                <c:pt idx="3">
                  <c:v>1.4155286041004955</c:v>
                </c:pt>
                <c:pt idx="4">
                  <c:v>1.3760313191448779</c:v>
                </c:pt>
                <c:pt idx="5">
                  <c:v>1.3684890094006248</c:v>
                </c:pt>
                <c:pt idx="6">
                  <c:v>1.3769614135918915</c:v>
                </c:pt>
                <c:pt idx="7">
                  <c:v>1.3809126313396143</c:v>
                </c:pt>
                <c:pt idx="8">
                  <c:v>1.3655280295362309</c:v>
                </c:pt>
                <c:pt idx="9">
                  <c:v>1.3455375107303043</c:v>
                </c:pt>
                <c:pt idx="10">
                  <c:v>1.3775331124170582</c:v>
                </c:pt>
                <c:pt idx="11">
                  <c:v>1.3670645672397614</c:v>
                </c:pt>
                <c:pt idx="12">
                  <c:v>1.3658241511622422</c:v>
                </c:pt>
                <c:pt idx="13">
                  <c:v>1.3854665499714232</c:v>
                </c:pt>
                <c:pt idx="14">
                  <c:v>1.3624119843229496</c:v>
                </c:pt>
                <c:pt idx="15">
                  <c:v>1.3866868974671174</c:v>
                </c:pt>
                <c:pt idx="16">
                  <c:v>1.3760768940591033</c:v>
                </c:pt>
                <c:pt idx="17">
                  <c:v>1.367955001409648</c:v>
                </c:pt>
                <c:pt idx="18">
                  <c:v>1.3576181387289747</c:v>
                </c:pt>
                <c:pt idx="19">
                  <c:v>1.3450303759645619</c:v>
                </c:pt>
                <c:pt idx="20">
                  <c:v>1.4085697282285463</c:v>
                </c:pt>
                <c:pt idx="21">
                  <c:v>1.3682963651322964</c:v>
                </c:pt>
                <c:pt idx="22">
                  <c:v>1.345135028629336</c:v>
                </c:pt>
                <c:pt idx="23">
                  <c:v>1.3457952824020933</c:v>
                </c:pt>
                <c:pt idx="24">
                  <c:v>1.335485874028411</c:v>
                </c:pt>
                <c:pt idx="25">
                  <c:v>1.3051262065218407</c:v>
                </c:pt>
                <c:pt idx="26">
                  <c:v>1.3156968513838874</c:v>
                </c:pt>
                <c:pt idx="27">
                  <c:v>1.3558349664462073</c:v>
                </c:pt>
                <c:pt idx="28">
                  <c:v>1.3702020689473438</c:v>
                </c:pt>
                <c:pt idx="29">
                  <c:v>1.3466321806828043</c:v>
                </c:pt>
                <c:pt idx="30">
                  <c:v>1.3427866779218829</c:v>
                </c:pt>
                <c:pt idx="31">
                  <c:v>1.3552140848541943</c:v>
                </c:pt>
                <c:pt idx="32">
                  <c:v>1.3753106797657546</c:v>
                </c:pt>
                <c:pt idx="33">
                  <c:v>1.3647377668480594</c:v>
                </c:pt>
                <c:pt idx="34">
                  <c:v>1.3467398464257521</c:v>
                </c:pt>
                <c:pt idx="35">
                  <c:v>1.355700731168862</c:v>
                </c:pt>
                <c:pt idx="36">
                  <c:v>1.3544906464370778</c:v>
                </c:pt>
                <c:pt idx="37">
                  <c:v>1.3734878889566629</c:v>
                </c:pt>
                <c:pt idx="38">
                  <c:v>1.3508057696514797</c:v>
                </c:pt>
                <c:pt idx="39">
                  <c:v>1.3729511934731229</c:v>
                </c:pt>
                <c:pt idx="40">
                  <c:v>1.360476293917033</c:v>
                </c:pt>
                <c:pt idx="41">
                  <c:v>1.3620320126308814</c:v>
                </c:pt>
                <c:pt idx="42">
                  <c:v>1.3407172094220414</c:v>
                </c:pt>
                <c:pt idx="43">
                  <c:v>1.3927767544373217</c:v>
                </c:pt>
                <c:pt idx="44">
                  <c:v>1.311770874051172</c:v>
                </c:pt>
                <c:pt idx="45">
                  <c:v>1.3343014346550008</c:v>
                </c:pt>
                <c:pt idx="46">
                  <c:v>1.3633697583218405</c:v>
                </c:pt>
                <c:pt idx="47">
                  <c:v>1.3219293452524139</c:v>
                </c:pt>
                <c:pt idx="48">
                  <c:v>1.3172230844482364</c:v>
                </c:pt>
                <c:pt idx="49">
                  <c:v>1.3370418018808405</c:v>
                </c:pt>
                <c:pt idx="50">
                  <c:v>1.361041019510336</c:v>
                </c:pt>
                <c:pt idx="51">
                  <c:v>1.3581878983007569</c:v>
                </c:pt>
                <c:pt idx="52">
                  <c:v>1.3460684534807905</c:v>
                </c:pt>
                <c:pt idx="53">
                  <c:v>1.3854533675867933</c:v>
                </c:pt>
                <c:pt idx="54">
                  <c:v>1.3467757683862407</c:v>
                </c:pt>
                <c:pt idx="55">
                  <c:v>1.3357863379676247</c:v>
                </c:pt>
                <c:pt idx="56">
                  <c:v>1.3655371195641308</c:v>
                </c:pt>
                <c:pt idx="57">
                  <c:v>1.3599444885737126</c:v>
                </c:pt>
                <c:pt idx="58">
                  <c:v>1.3321747732075067</c:v>
                </c:pt>
                <c:pt idx="59">
                  <c:v>1.3451047431125047</c:v>
                </c:pt>
                <c:pt idx="60">
                  <c:v>1.380223532689643</c:v>
                </c:pt>
                <c:pt idx="61">
                  <c:v>1.3621140621069887</c:v>
                </c:pt>
                <c:pt idx="62">
                  <c:v>1.3811765815813799</c:v>
                </c:pt>
                <c:pt idx="63">
                  <c:v>1.3397788266475184</c:v>
                </c:pt>
                <c:pt idx="64">
                  <c:v>1.3740826080695105</c:v>
                </c:pt>
                <c:pt idx="65">
                  <c:v>1.3800251059155857</c:v>
                </c:pt>
                <c:pt idx="66">
                  <c:v>1.3626783594059264</c:v>
                </c:pt>
                <c:pt idx="67">
                  <c:v>1.3666257372771724</c:v>
                </c:pt>
                <c:pt idx="68">
                  <c:v>1.3863531295353066</c:v>
                </c:pt>
                <c:pt idx="69">
                  <c:v>1.3743618904261474</c:v>
                </c:pt>
                <c:pt idx="70">
                  <c:v>1.3645677392066005</c:v>
                </c:pt>
                <c:pt idx="71">
                  <c:v>1.3675120066634767</c:v>
                </c:pt>
                <c:pt idx="72">
                  <c:v>1.3564603257610925</c:v>
                </c:pt>
                <c:pt idx="73">
                  <c:v>1.3534247878159815</c:v>
                </c:pt>
                <c:pt idx="74">
                  <c:v>1.3528825403797233</c:v>
                </c:pt>
                <c:pt idx="75">
                  <c:v>1.3347646737510379</c:v>
                </c:pt>
                <c:pt idx="76">
                  <c:v>1.3804605730772856</c:v>
                </c:pt>
                <c:pt idx="77">
                  <c:v>1.36575440270351</c:v>
                </c:pt>
                <c:pt idx="78">
                  <c:v>1.3268009195744639</c:v>
                </c:pt>
                <c:pt idx="79">
                  <c:v>1.3350928478035589</c:v>
                </c:pt>
                <c:pt idx="80">
                  <c:v>1.350903586946588</c:v>
                </c:pt>
                <c:pt idx="81">
                  <c:v>1.3500756798224889</c:v>
                </c:pt>
                <c:pt idx="82">
                  <c:v>1.3204655189262224</c:v>
                </c:pt>
                <c:pt idx="83">
                  <c:v>1.3384697034735082</c:v>
                </c:pt>
                <c:pt idx="84">
                  <c:v>1.3518827826750157</c:v>
                </c:pt>
                <c:pt idx="85">
                  <c:v>1.299545274722284</c:v>
                </c:pt>
                <c:pt idx="86">
                  <c:v>1.3302956720320105</c:v>
                </c:pt>
                <c:pt idx="87">
                  <c:v>1.3185705252724089</c:v>
                </c:pt>
                <c:pt idx="88">
                  <c:v>1.3409116047513052</c:v>
                </c:pt>
                <c:pt idx="89">
                  <c:v>1.3436995306150168</c:v>
                </c:pt>
                <c:pt idx="90">
                  <c:v>1.3385986688434384</c:v>
                </c:pt>
                <c:pt idx="91">
                  <c:v>1.3261477652781999</c:v>
                </c:pt>
                <c:pt idx="92">
                  <c:v>1.3709470200788705</c:v>
                </c:pt>
                <c:pt idx="93">
                  <c:v>1.3324149941534114</c:v>
                </c:pt>
                <c:pt idx="94">
                  <c:v>1.3634604821951588</c:v>
                </c:pt>
                <c:pt idx="95">
                  <c:v>1.3516640030057523</c:v>
                </c:pt>
                <c:pt idx="96">
                  <c:v>1.3537785151932213</c:v>
                </c:pt>
                <c:pt idx="97">
                  <c:v>1.3742081433025659</c:v>
                </c:pt>
                <c:pt idx="98">
                  <c:v>1.3503217082566394</c:v>
                </c:pt>
                <c:pt idx="99">
                  <c:v>1.3406313916966732</c:v>
                </c:pt>
                <c:pt idx="100">
                  <c:v>1.3360592140722596</c:v>
                </c:pt>
                <c:pt idx="101">
                  <c:v>1.3479975040825689</c:v>
                </c:pt>
                <c:pt idx="102">
                  <c:v>1.354736659337525</c:v>
                </c:pt>
                <c:pt idx="103">
                  <c:v>1.3644042906504512</c:v>
                </c:pt>
                <c:pt idx="104">
                  <c:v>1.3592679670444086</c:v>
                </c:pt>
                <c:pt idx="105">
                  <c:v>1.3725010915243265</c:v>
                </c:pt>
                <c:pt idx="106">
                  <c:v>1.3615584653048036</c:v>
                </c:pt>
                <c:pt idx="107">
                  <c:v>1.3642491506876482</c:v>
                </c:pt>
                <c:pt idx="108">
                  <c:v>1.3729427393157545</c:v>
                </c:pt>
                <c:pt idx="109">
                  <c:v>1.3618207474616153</c:v>
                </c:pt>
                <c:pt idx="110">
                  <c:v>1.3697450261355932</c:v>
                </c:pt>
                <c:pt idx="111">
                  <c:v>1.3451454335107653</c:v>
                </c:pt>
                <c:pt idx="112">
                  <c:v>1.3596057656769829</c:v>
                </c:pt>
                <c:pt idx="113">
                  <c:v>1.3537156589788111</c:v>
                </c:pt>
                <c:pt idx="114">
                  <c:v>1.3530478876350331</c:v>
                </c:pt>
                <c:pt idx="115">
                  <c:v>1.3391077056600056</c:v>
                </c:pt>
                <c:pt idx="116">
                  <c:v>1.3456763414478377</c:v>
                </c:pt>
                <c:pt idx="117">
                  <c:v>1.3228613083176226</c:v>
                </c:pt>
                <c:pt idx="118">
                  <c:v>1.3278539094248123</c:v>
                </c:pt>
                <c:pt idx="119">
                  <c:v>1.3195526987416335</c:v>
                </c:pt>
                <c:pt idx="120">
                  <c:v>1.32665730341364</c:v>
                </c:pt>
                <c:pt idx="121">
                  <c:v>1.3452921605892967</c:v>
                </c:pt>
                <c:pt idx="122">
                  <c:v>1.3223235734463439</c:v>
                </c:pt>
                <c:pt idx="123">
                  <c:v>1.3523128812067862</c:v>
                </c:pt>
                <c:pt idx="124">
                  <c:v>1.3438778343752142</c:v>
                </c:pt>
                <c:pt idx="125">
                  <c:v>1.3755126141697998</c:v>
                </c:pt>
                <c:pt idx="126">
                  <c:v>1.3317331019745726</c:v>
                </c:pt>
                <c:pt idx="127">
                  <c:v>1.3416277765409115</c:v>
                </c:pt>
                <c:pt idx="128">
                  <c:v>1.3324734988611462</c:v>
                </c:pt>
                <c:pt idx="129">
                  <c:v>1.3470062193757895</c:v>
                </c:pt>
                <c:pt idx="130">
                  <c:v>1.3099656387317729</c:v>
                </c:pt>
                <c:pt idx="131">
                  <c:v>1.3334613924389147</c:v>
                </c:pt>
                <c:pt idx="132">
                  <c:v>1.3402680903216497</c:v>
                </c:pt>
                <c:pt idx="133">
                  <c:v>1.3423675269648925</c:v>
                </c:pt>
                <c:pt idx="134">
                  <c:v>1.3909164483019711</c:v>
                </c:pt>
                <c:pt idx="135">
                  <c:v>1.3369106258720702</c:v>
                </c:pt>
                <c:pt idx="136">
                  <c:v>1.3731930146351115</c:v>
                </c:pt>
                <c:pt idx="137">
                  <c:v>1.3386534042395588</c:v>
                </c:pt>
                <c:pt idx="138">
                  <c:v>1.340958048091812</c:v>
                </c:pt>
                <c:pt idx="139">
                  <c:v>1.3101341729227005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3-4B68-B60F-895E35F9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743968"/>
        <c:axId val="1932748000"/>
      </c:scatterChart>
      <c:valAx>
        <c:axId val="193274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748000"/>
        <c:crossesAt val="0"/>
        <c:crossBetween val="midCat"/>
        <c:majorUnit val="10"/>
      </c:valAx>
      <c:valAx>
        <c:axId val="193274800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7439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'6995'!$A$2:$A$179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'6995'!$P$2:$P$177</c:f>
              <c:numCache>
                <c:formatCode>General</c:formatCode>
                <c:ptCount val="176"/>
                <c:pt idx="4">
                  <c:v>0.89828828229158142</c:v>
                </c:pt>
                <c:pt idx="5">
                  <c:v>0.34590833207059524</c:v>
                </c:pt>
                <c:pt idx="6">
                  <c:v>0.96777887364004234</c:v>
                </c:pt>
                <c:pt idx="7">
                  <c:v>1.2581414390955765</c:v>
                </c:pt>
                <c:pt idx="8">
                  <c:v>0.13073933460598686</c:v>
                </c:pt>
                <c:pt idx="9">
                  <c:v>-1.3343834639377443</c:v>
                </c:pt>
                <c:pt idx="10">
                  <c:v>1.0122838076123111</c:v>
                </c:pt>
                <c:pt idx="11">
                  <c:v>0.24534283493528156</c:v>
                </c:pt>
                <c:pt idx="12">
                  <c:v>0.15503805927988126</c:v>
                </c:pt>
                <c:pt idx="13">
                  <c:v>1.59592864243066</c:v>
                </c:pt>
                <c:pt idx="14">
                  <c:v>-9.3859955715619753E-2</c:v>
                </c:pt>
                <c:pt idx="15">
                  <c:v>1.6867015237113128</c:v>
                </c:pt>
                <c:pt idx="16">
                  <c:v>0.90938837719112786</c:v>
                </c:pt>
                <c:pt idx="17">
                  <c:v>0.31451153853321817</c:v>
                </c:pt>
                <c:pt idx="18">
                  <c:v>-0.44277404866248277</c:v>
                </c:pt>
                <c:pt idx="19">
                  <c:v>-1.3651028917630139</c:v>
                </c:pt>
                <c:pt idx="20">
                  <c:v>3.2944539373129049</c:v>
                </c:pt>
                <c:pt idx="21">
                  <c:v>0.34212755969082287</c:v>
                </c:pt>
                <c:pt idx="22">
                  <c:v>-1.35548982196635</c:v>
                </c:pt>
                <c:pt idx="23">
                  <c:v>-1.3064313523333879</c:v>
                </c:pt>
                <c:pt idx="24">
                  <c:v>-2.0617039011685292</c:v>
                </c:pt>
                <c:pt idx="25">
                  <c:v>-4.2871261349818006</c:v>
                </c:pt>
                <c:pt idx="26">
                  <c:v>-3.5114058181695205</c:v>
                </c:pt>
                <c:pt idx="27">
                  <c:v>-0.56770319686764081</c:v>
                </c:pt>
                <c:pt idx="28">
                  <c:v>0.48638564202454382</c:v>
                </c:pt>
                <c:pt idx="29">
                  <c:v>-1.2411880728451763</c:v>
                </c:pt>
                <c:pt idx="30">
                  <c:v>-1.5225062085554817</c:v>
                </c:pt>
                <c:pt idx="31">
                  <c:v>-0.61064210653887041</c:v>
                </c:pt>
                <c:pt idx="32">
                  <c:v>0.86355160014789167</c:v>
                </c:pt>
                <c:pt idx="33">
                  <c:v>8.8958048037761778E-2</c:v>
                </c:pt>
                <c:pt idx="34">
                  <c:v>-1.2300610085767121</c:v>
                </c:pt>
                <c:pt idx="35">
                  <c:v>-0.57237349702943785</c:v>
                </c:pt>
                <c:pt idx="36">
                  <c:v>-0.66045428056175381</c:v>
                </c:pt>
                <c:pt idx="37">
                  <c:v>0.73313136205807217</c:v>
                </c:pt>
                <c:pt idx="38">
                  <c:v>-0.92934826862646269</c:v>
                </c:pt>
                <c:pt idx="39">
                  <c:v>0.69507218359856815</c:v>
                </c:pt>
                <c:pt idx="40">
                  <c:v>-0.21898116495289677</c:v>
                </c:pt>
                <c:pt idx="41">
                  <c:v>-0.10426431692549921</c:v>
                </c:pt>
                <c:pt idx="42">
                  <c:v>-1.6664879202449165</c:v>
                </c:pt>
                <c:pt idx="43">
                  <c:v>2.1513324056548893</c:v>
                </c:pt>
                <c:pt idx="44">
                  <c:v>-3.7876335493025146</c:v>
                </c:pt>
                <c:pt idx="45">
                  <c:v>-2.1349736256945593</c:v>
                </c:pt>
                <c:pt idx="46">
                  <c:v>-2.9438224334534507E-3</c:v>
                </c:pt>
                <c:pt idx="47">
                  <c:v>-3.0408420691794147</c:v>
                </c:pt>
                <c:pt idx="48">
                  <c:v>-3.3852737615648838</c:v>
                </c:pt>
                <c:pt idx="49">
                  <c:v>-1.9314549281125342</c:v>
                </c:pt>
                <c:pt idx="50">
                  <c:v>-0.17110833325936659</c:v>
                </c:pt>
                <c:pt idx="51">
                  <c:v>-0.37966185204304753</c:v>
                </c:pt>
                <c:pt idx="52">
                  <c:v>-1.2676521125878926</c:v>
                </c:pt>
                <c:pt idx="53">
                  <c:v>1.6208233846496116</c:v>
                </c:pt>
                <c:pt idx="54">
                  <c:v>-1.2144964359494144</c:v>
                </c:pt>
                <c:pt idx="55">
                  <c:v>-2.0196303949793788</c:v>
                </c:pt>
                <c:pt idx="56">
                  <c:v>0.16243942540371478</c:v>
                </c:pt>
                <c:pt idx="57">
                  <c:v>-0.24698378860944001</c:v>
                </c:pt>
                <c:pt idx="58">
                  <c:v>-2.2825023758898126</c:v>
                </c:pt>
                <c:pt idx="59">
                  <c:v>-1.3337887353669828</c:v>
                </c:pt>
                <c:pt idx="60">
                  <c:v>1.241880748211593</c:v>
                </c:pt>
                <c:pt idx="61">
                  <c:v>-8.5317526038266422E-2</c:v>
                </c:pt>
                <c:pt idx="62">
                  <c:v>1.3130544335018846</c:v>
                </c:pt>
                <c:pt idx="63">
                  <c:v>-1.7217159811224549</c:v>
                </c:pt>
                <c:pt idx="64">
                  <c:v>0.79419447517364272</c:v>
                </c:pt>
                <c:pt idx="65">
                  <c:v>1.2305641216296455</c:v>
                </c:pt>
                <c:pt idx="66">
                  <c:v>-4.0708762917911881E-2</c:v>
                </c:pt>
                <c:pt idx="67">
                  <c:v>0.24937225040627004</c:v>
                </c:pt>
                <c:pt idx="68">
                  <c:v>1.696494827436799</c:v>
                </c:pt>
                <c:pt idx="69">
                  <c:v>0.8179050232205417</c:v>
                </c:pt>
                <c:pt idx="70">
                  <c:v>0.10041279122891864</c:v>
                </c:pt>
                <c:pt idx="71">
                  <c:v>0.31694251277627777</c:v>
                </c:pt>
                <c:pt idx="72">
                  <c:v>-0.49275585255362364</c:v>
                </c:pt>
                <c:pt idx="73">
                  <c:v>-0.71468475489218342</c:v>
                </c:pt>
                <c:pt idx="74">
                  <c:v>-0.75379755336620491</c:v>
                </c:pt>
                <c:pt idx="75">
                  <c:v>-2.0816114527980401</c:v>
                </c:pt>
                <c:pt idx="76">
                  <c:v>1.2696058410392983</c:v>
                </c:pt>
                <c:pt idx="77">
                  <c:v>0.19194851769725638</c:v>
                </c:pt>
                <c:pt idx="78">
                  <c:v>-2.6636000025847753</c:v>
                </c:pt>
                <c:pt idx="79">
                  <c:v>-2.0549625408061876</c:v>
                </c:pt>
                <c:pt idx="80">
                  <c:v>-0.89502160592688729</c:v>
                </c:pt>
                <c:pt idx="81">
                  <c:v>-0.95507989429739859</c:v>
                </c:pt>
                <c:pt idx="82">
                  <c:v>-3.1255458854145455</c:v>
                </c:pt>
                <c:pt idx="83">
                  <c:v>-1.8047744570881392</c:v>
                </c:pt>
                <c:pt idx="84">
                  <c:v>-0.82063768435709161</c:v>
                </c:pt>
                <c:pt idx="85">
                  <c:v>-4.6575460837244753</c:v>
                </c:pt>
                <c:pt idx="86">
                  <c:v>-2.40218121432728</c:v>
                </c:pt>
                <c:pt idx="87">
                  <c:v>-3.2612602690173325</c:v>
                </c:pt>
                <c:pt idx="88">
                  <c:v>-1.6224937127859602</c:v>
                </c:pt>
                <c:pt idx="89">
                  <c:v>-1.4174274612325142</c:v>
                </c:pt>
                <c:pt idx="90">
                  <c:v>-1.7907925695938909</c:v>
                </c:pt>
                <c:pt idx="91">
                  <c:v>-2.7030864546811921</c:v>
                </c:pt>
                <c:pt idx="92">
                  <c:v>0.5823859698216457</c:v>
                </c:pt>
                <c:pt idx="93">
                  <c:v>-2.2422599486047887</c:v>
                </c:pt>
                <c:pt idx="94">
                  <c:v>3.474192527424013E-2</c:v>
                </c:pt>
                <c:pt idx="95">
                  <c:v>-0.82956745329898152</c:v>
                </c:pt>
                <c:pt idx="96">
                  <c:v>-0.67387806502824865</c:v>
                </c:pt>
                <c:pt idx="97">
                  <c:v>0.82473471013861255</c:v>
                </c:pt>
                <c:pt idx="98">
                  <c:v>-0.92604923597313982</c:v>
                </c:pt>
                <c:pt idx="99">
                  <c:v>-1.6359279757370373</c:v>
                </c:pt>
                <c:pt idx="100">
                  <c:v>-1.9705282568083595</c:v>
                </c:pt>
                <c:pt idx="101">
                  <c:v>-1.0945277854826501</c:v>
                </c:pt>
                <c:pt idx="102">
                  <c:v>-0.59974464766280466</c:v>
                </c:pt>
                <c:pt idx="103">
                  <c:v>0.10976380246129325</c:v>
                </c:pt>
                <c:pt idx="104">
                  <c:v>-0.2662014820085718</c:v>
                </c:pt>
                <c:pt idx="105">
                  <c:v>0.7047404299727128</c:v>
                </c:pt>
                <c:pt idx="106">
                  <c:v>-9.6961694181886368E-2</c:v>
                </c:pt>
                <c:pt idx="107">
                  <c:v>0.1009745716010045</c:v>
                </c:pt>
                <c:pt idx="108">
                  <c:v>0.73906306965603319</c:v>
                </c:pt>
                <c:pt idx="109">
                  <c:v>-7.5790721490964594E-2</c:v>
                </c:pt>
                <c:pt idx="110">
                  <c:v>0.50588948880995577</c:v>
                </c:pt>
                <c:pt idx="111">
                  <c:v>-1.2971854717476887</c:v>
                </c:pt>
                <c:pt idx="112">
                  <c:v>-0.23626073303789352</c:v>
                </c:pt>
                <c:pt idx="113">
                  <c:v>-0.66749582564793342</c:v>
                </c:pt>
                <c:pt idx="114">
                  <c:v>-0.71581244198157934</c:v>
                </c:pt>
                <c:pt idx="115">
                  <c:v>-1.7373050247258672</c:v>
                </c:pt>
                <c:pt idx="116">
                  <c:v>-1.2550249243587446</c:v>
                </c:pt>
                <c:pt idx="117">
                  <c:v>-2.9272502254959387</c:v>
                </c:pt>
                <c:pt idx="118">
                  <c:v>-2.5605300724544078</c:v>
                </c:pt>
                <c:pt idx="119">
                  <c:v>-3.1685550878536897</c:v>
                </c:pt>
                <c:pt idx="120">
                  <c:v>-2.6469760197772363</c:v>
                </c:pt>
                <c:pt idx="121">
                  <c:v>-1.2799616396875289</c:v>
                </c:pt>
                <c:pt idx="122">
                  <c:v>-2.9634460164285512</c:v>
                </c:pt>
                <c:pt idx="123">
                  <c:v>-0.76388668818196115</c:v>
                </c:pt>
                <c:pt idx="124">
                  <c:v>-1.3817250017583274</c:v>
                </c:pt>
                <c:pt idx="125">
                  <c:v>0.93848564458858674</c:v>
                </c:pt>
                <c:pt idx="126">
                  <c:v>-2.2709228963703643</c:v>
                </c:pt>
                <c:pt idx="127">
                  <c:v>-1.5447669024280695</c:v>
                </c:pt>
                <c:pt idx="128">
                  <c:v>-2.2153415421481366</c:v>
                </c:pt>
                <c:pt idx="129">
                  <c:v>-1.1491090561953514</c:v>
                </c:pt>
                <c:pt idx="130">
                  <c:v>-3.8643973949445098</c:v>
                </c:pt>
                <c:pt idx="131">
                  <c:v>-2.140966399133744</c:v>
                </c:pt>
                <c:pt idx="132">
                  <c:v>-1.6412308179418003</c:v>
                </c:pt>
                <c:pt idx="133">
                  <c:v>-1.4866468172098659</c:v>
                </c:pt>
                <c:pt idx="134">
                  <c:v>2.0737632547686213</c:v>
                </c:pt>
                <c:pt idx="135">
                  <c:v>-1.885471344315139</c:v>
                </c:pt>
                <c:pt idx="136">
                  <c:v>0.77551698553159809</c:v>
                </c:pt>
                <c:pt idx="137">
                  <c:v>-1.7563921460686602</c:v>
                </c:pt>
                <c:pt idx="138">
                  <c:v>-1.5867616907406834</c:v>
                </c:pt>
                <c:pt idx="139">
                  <c:v>-3.8462211279799172</c:v>
                </c:pt>
                <c:pt idx="140">
                  <c:v>-3.4408202148241251E-2</c:v>
                </c:pt>
                <c:pt idx="141">
                  <c:v>-1.1321203539991189</c:v>
                </c:pt>
                <c:pt idx="142">
                  <c:v>-0.87025401716586714</c:v>
                </c:pt>
                <c:pt idx="143">
                  <c:v>-3.0243883382381846</c:v>
                </c:pt>
                <c:pt idx="144">
                  <c:v>0.27848708813296985</c:v>
                </c:pt>
                <c:pt idx="145">
                  <c:v>-2.7700285306088919</c:v>
                </c:pt>
                <c:pt idx="146">
                  <c:v>-0.63165402106043333</c:v>
                </c:pt>
                <c:pt idx="147">
                  <c:v>0.14228495925720147</c:v>
                </c:pt>
                <c:pt idx="148">
                  <c:v>0.48309590397714702</c:v>
                </c:pt>
                <c:pt idx="149">
                  <c:v>5.2532470281175412</c:v>
                </c:pt>
                <c:pt idx="150">
                  <c:v>2.0278112805693751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D-4B1C-87E4-C563F7972E8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D-4B1C-87E4-C563F797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002800"/>
        <c:axId val="1932006832"/>
      </c:scatterChart>
      <c:valAx>
        <c:axId val="193200280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006832"/>
        <c:crossesAt val="0"/>
        <c:crossBetween val="midCat"/>
        <c:majorUnit val="10"/>
      </c:valAx>
      <c:valAx>
        <c:axId val="193200683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00280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'6995'!$L$1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'6995'!$A$2:$A$141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'6995'!$M$2:$M$177</c:f>
              <c:numCache>
                <c:formatCode>0.00</c:formatCode>
                <c:ptCount val="176"/>
                <c:pt idx="4">
                  <c:v>1.3760754070119541</c:v>
                </c:pt>
                <c:pt idx="5">
                  <c:v>1.3685419148411162</c:v>
                </c:pt>
                <c:pt idx="6">
                  <c:v>1.3770231366057981</c:v>
                </c:pt>
                <c:pt idx="7">
                  <c:v>1.3809831719269363</c:v>
                </c:pt>
                <c:pt idx="8">
                  <c:v>1.3656073876969681</c:v>
                </c:pt>
                <c:pt idx="9">
                  <c:v>1.3456256864644567</c:v>
                </c:pt>
                <c:pt idx="10">
                  <c:v>1.3776301057246259</c:v>
                </c:pt>
                <c:pt idx="11">
                  <c:v>1.3671703781207443</c:v>
                </c:pt>
                <c:pt idx="12">
                  <c:v>1.3659387796166402</c:v>
                </c:pt>
                <c:pt idx="13">
                  <c:v>1.3855899959992366</c:v>
                </c:pt>
                <c:pt idx="14">
                  <c:v>1.3625442479241783</c:v>
                </c:pt>
                <c:pt idx="15">
                  <c:v>1.3868279786417612</c:v>
                </c:pt>
                <c:pt idx="16">
                  <c:v>1.3762267928071623</c:v>
                </c:pt>
                <c:pt idx="17">
                  <c:v>1.3681137177311222</c:v>
                </c:pt>
                <c:pt idx="18">
                  <c:v>1.3577856726238644</c:v>
                </c:pt>
                <c:pt idx="19">
                  <c:v>1.3452067274328667</c:v>
                </c:pt>
                <c:pt idx="20">
                  <c:v>1.4087548972702664</c:v>
                </c:pt>
                <c:pt idx="21">
                  <c:v>1.3684903517474316</c:v>
                </c:pt>
                <c:pt idx="22">
                  <c:v>1.3453378328178864</c:v>
                </c:pt>
                <c:pt idx="23">
                  <c:v>1.3460069041640592</c:v>
                </c:pt>
                <c:pt idx="24">
                  <c:v>1.3357063133637921</c:v>
                </c:pt>
                <c:pt idx="25">
                  <c:v>1.305355463430637</c:v>
                </c:pt>
                <c:pt idx="26">
                  <c:v>1.3159349258660988</c:v>
                </c:pt>
                <c:pt idx="27">
                  <c:v>1.3560818585018339</c:v>
                </c:pt>
                <c:pt idx="28">
                  <c:v>1.3704577785763858</c:v>
                </c:pt>
                <c:pt idx="29">
                  <c:v>1.3468967078852616</c:v>
                </c:pt>
                <c:pt idx="30">
                  <c:v>1.3430600226977554</c:v>
                </c:pt>
                <c:pt idx="31">
                  <c:v>1.3554962472034819</c:v>
                </c:pt>
                <c:pt idx="32">
                  <c:v>1.3756016596884575</c:v>
                </c:pt>
                <c:pt idx="33">
                  <c:v>1.3650375643441774</c:v>
                </c:pt>
                <c:pt idx="34">
                  <c:v>1.3470484614952856</c:v>
                </c:pt>
                <c:pt idx="35">
                  <c:v>1.3560181638118107</c:v>
                </c:pt>
                <c:pt idx="36">
                  <c:v>1.3548168966534417</c:v>
                </c:pt>
                <c:pt idx="37">
                  <c:v>1.3738229567464419</c:v>
                </c:pt>
                <c:pt idx="38">
                  <c:v>1.351149655014674</c:v>
                </c:pt>
                <c:pt idx="39">
                  <c:v>1.3733038964097326</c:v>
                </c:pt>
                <c:pt idx="40">
                  <c:v>1.3608378144270579</c:v>
                </c:pt>
                <c:pt idx="41">
                  <c:v>1.3624023507143215</c:v>
                </c:pt>
                <c:pt idx="42">
                  <c:v>1.3410963650788967</c:v>
                </c:pt>
                <c:pt idx="43">
                  <c:v>1.3931647276675923</c:v>
                </c:pt>
                <c:pt idx="44">
                  <c:v>1.3121676648548579</c:v>
                </c:pt>
                <c:pt idx="45">
                  <c:v>1.334707043032102</c:v>
                </c:pt>
                <c:pt idx="46">
                  <c:v>1.3637841842723568</c:v>
                </c:pt>
                <c:pt idx="47">
                  <c:v>1.3223525887763454</c:v>
                </c:pt>
                <c:pt idx="48">
                  <c:v>1.3176551455455832</c:v>
                </c:pt>
                <c:pt idx="49">
                  <c:v>1.3374826805516027</c:v>
                </c:pt>
                <c:pt idx="50">
                  <c:v>1.3614907157545133</c:v>
                </c:pt>
                <c:pt idx="51">
                  <c:v>1.3586464121183495</c:v>
                </c:pt>
                <c:pt idx="52">
                  <c:v>1.3465357848717983</c:v>
                </c:pt>
                <c:pt idx="53">
                  <c:v>1.3859295165512162</c:v>
                </c:pt>
                <c:pt idx="54">
                  <c:v>1.3472607349240791</c:v>
                </c:pt>
                <c:pt idx="55">
                  <c:v>1.3362801220788783</c:v>
                </c:pt>
                <c:pt idx="56">
                  <c:v>1.3660397212487996</c:v>
                </c:pt>
                <c:pt idx="57">
                  <c:v>1.3604559078317966</c:v>
                </c:pt>
                <c:pt idx="58">
                  <c:v>1.3326950100390058</c:v>
                </c:pt>
                <c:pt idx="59">
                  <c:v>1.3456337975174191</c:v>
                </c:pt>
                <c:pt idx="60">
                  <c:v>1.3807614046679728</c:v>
                </c:pt>
                <c:pt idx="61">
                  <c:v>1.3626607516587337</c:v>
                </c:pt>
                <c:pt idx="62">
                  <c:v>1.3817320887065401</c:v>
                </c:pt>
                <c:pt idx="63">
                  <c:v>1.3403431513460937</c:v>
                </c:pt>
                <c:pt idx="64">
                  <c:v>1.3746557503415011</c:v>
                </c:pt>
                <c:pt idx="65">
                  <c:v>1.3806070657609917</c:v>
                </c:pt>
                <c:pt idx="66">
                  <c:v>1.3632691368247476</c:v>
                </c:pt>
                <c:pt idx="67">
                  <c:v>1.3672253322694088</c:v>
                </c:pt>
                <c:pt idx="68">
                  <c:v>1.3869615421009582</c:v>
                </c:pt>
                <c:pt idx="69">
                  <c:v>1.3749791205652142</c:v>
                </c:pt>
                <c:pt idx="70">
                  <c:v>1.3651937869190827</c:v>
                </c:pt>
                <c:pt idx="71">
                  <c:v>1.3681468719493741</c:v>
                </c:pt>
                <c:pt idx="72">
                  <c:v>1.3571040086204051</c:v>
                </c:pt>
                <c:pt idx="73">
                  <c:v>1.3540772882487093</c:v>
                </c:pt>
                <c:pt idx="74">
                  <c:v>1.3535438583858663</c:v>
                </c:pt>
                <c:pt idx="75">
                  <c:v>1.3354348093305963</c:v>
                </c:pt>
                <c:pt idx="76">
                  <c:v>1.3811395262302593</c:v>
                </c:pt>
                <c:pt idx="77">
                  <c:v>1.3664421734298988</c:v>
                </c:pt>
                <c:pt idx="78">
                  <c:v>1.3274975078742679</c:v>
                </c:pt>
                <c:pt idx="79">
                  <c:v>1.3357982536767781</c:v>
                </c:pt>
                <c:pt idx="80">
                  <c:v>1.3516178103932224</c:v>
                </c:pt>
                <c:pt idx="81">
                  <c:v>1.3507987208425387</c:v>
                </c:pt>
                <c:pt idx="82">
                  <c:v>1.3211973775196875</c:v>
                </c:pt>
                <c:pt idx="83">
                  <c:v>1.3392103796403885</c:v>
                </c:pt>
                <c:pt idx="84">
                  <c:v>1.3526322764153111</c:v>
                </c:pt>
                <c:pt idx="85">
                  <c:v>1.3003035860359946</c:v>
                </c:pt>
                <c:pt idx="86">
                  <c:v>1.3310628009191365</c:v>
                </c:pt>
                <c:pt idx="87">
                  <c:v>1.3193464717329502</c:v>
                </c:pt>
                <c:pt idx="88">
                  <c:v>1.3416963687852617</c:v>
                </c:pt>
                <c:pt idx="89">
                  <c:v>1.3444931122223884</c:v>
                </c:pt>
                <c:pt idx="90">
                  <c:v>1.3394010680242252</c:v>
                </c:pt>
                <c:pt idx="91">
                  <c:v>1.3269589820324021</c:v>
                </c:pt>
                <c:pt idx="92">
                  <c:v>1.3717670544064879</c:v>
                </c:pt>
                <c:pt idx="93">
                  <c:v>1.333243846054444</c:v>
                </c:pt>
                <c:pt idx="94">
                  <c:v>1.3642981516696067</c:v>
                </c:pt>
                <c:pt idx="95">
                  <c:v>1.3525104900536153</c:v>
                </c:pt>
                <c:pt idx="96">
                  <c:v>1.3546338198144998</c:v>
                </c:pt>
                <c:pt idx="97">
                  <c:v>1.3750722654972596</c:v>
                </c:pt>
                <c:pt idx="98">
                  <c:v>1.3511946480247483</c:v>
                </c:pt>
                <c:pt idx="99">
                  <c:v>1.3415131490381973</c:v>
                </c:pt>
                <c:pt idx="100">
                  <c:v>1.3369497889871989</c:v>
                </c:pt>
                <c:pt idx="101">
                  <c:v>1.3488968965709234</c:v>
                </c:pt>
                <c:pt idx="102">
                  <c:v>1.3556448693992948</c:v>
                </c:pt>
                <c:pt idx="103">
                  <c:v>1.3653213182856363</c:v>
                </c:pt>
                <c:pt idx="104">
                  <c:v>1.3601938122530088</c:v>
                </c:pt>
                <c:pt idx="105">
                  <c:v>1.373435754306342</c:v>
                </c:pt>
                <c:pt idx="106">
                  <c:v>1.3625019456602343</c:v>
                </c:pt>
                <c:pt idx="107">
                  <c:v>1.3652014486164943</c:v>
                </c:pt>
                <c:pt idx="108">
                  <c:v>1.3739038548180158</c:v>
                </c:pt>
                <c:pt idx="109">
                  <c:v>1.3627906805372918</c:v>
                </c:pt>
                <c:pt idx="110">
                  <c:v>1.3707237767846849</c:v>
                </c:pt>
                <c:pt idx="111">
                  <c:v>1.3461330017332722</c:v>
                </c:pt>
                <c:pt idx="112">
                  <c:v>1.3606021514729052</c:v>
                </c:pt>
                <c:pt idx="113">
                  <c:v>1.3547208623481486</c:v>
                </c:pt>
                <c:pt idx="114">
                  <c:v>1.3540619085777859</c:v>
                </c:pt>
                <c:pt idx="115">
                  <c:v>1.3401305441761735</c:v>
                </c:pt>
                <c:pt idx="116">
                  <c:v>1.3467079975374208</c:v>
                </c:pt>
                <c:pt idx="117">
                  <c:v>1.3239017819806211</c:v>
                </c:pt>
                <c:pt idx="118">
                  <c:v>1.328903200661226</c:v>
                </c:pt>
                <c:pt idx="119">
                  <c:v>1.3206108075514624</c:v>
                </c:pt>
                <c:pt idx="120">
                  <c:v>1.3277242297968841</c:v>
                </c:pt>
                <c:pt idx="121">
                  <c:v>1.346367904545956</c:v>
                </c:pt>
                <c:pt idx="122">
                  <c:v>1.3234081349764186</c:v>
                </c:pt>
                <c:pt idx="123">
                  <c:v>1.3534062603102761</c:v>
                </c:pt>
                <c:pt idx="124">
                  <c:v>1.3449800310521194</c:v>
                </c:pt>
                <c:pt idx="125">
                  <c:v>1.3766236284201201</c:v>
                </c:pt>
                <c:pt idx="126">
                  <c:v>1.3328529337983082</c:v>
                </c:pt>
                <c:pt idx="127">
                  <c:v>1.3427564259380622</c:v>
                </c:pt>
                <c:pt idx="128">
                  <c:v>1.3336109658317123</c:v>
                </c:pt>
                <c:pt idx="129">
                  <c:v>1.3481525039197708</c:v>
                </c:pt>
                <c:pt idx="130">
                  <c:v>1.3111207408491694</c:v>
                </c:pt>
                <c:pt idx="131">
                  <c:v>1.3346253121297265</c:v>
                </c:pt>
                <c:pt idx="132">
                  <c:v>1.3414408275858767</c:v>
                </c:pt>
                <c:pt idx="133">
                  <c:v>1.3435490818025349</c:v>
                </c:pt>
                <c:pt idx="134">
                  <c:v>1.3921068207130287</c:v>
                </c:pt>
                <c:pt idx="135">
                  <c:v>1.338109815856543</c:v>
                </c:pt>
                <c:pt idx="136">
                  <c:v>1.3744010221929994</c:v>
                </c:pt>
                <c:pt idx="137">
                  <c:v>1.339870229370862</c:v>
                </c:pt>
                <c:pt idx="138">
                  <c:v>1.3421836907965305</c:v>
                </c:pt>
                <c:pt idx="139">
                  <c:v>1.3113686332008343</c:v>
                </c:pt>
                <c:pt idx="140">
                  <c:v>1.3633550654056297</c:v>
                </c:pt>
                <c:pt idx="141">
                  <c:v>1.3483841999741566</c:v>
                </c:pt>
                <c:pt idx="142">
                  <c:v>1.3519555967954027</c:v>
                </c:pt>
                <c:pt idx="143">
                  <c:v>1.3225769887625818</c:v>
                </c:pt>
                <c:pt idx="144">
                  <c:v>1.3676224075107921</c:v>
                </c:pt>
                <c:pt idx="145">
                  <c:v>1.3260460097119926</c:v>
                </c:pt>
                <c:pt idx="146">
                  <c:v>1.3552096816004415</c:v>
                </c:pt>
                <c:pt idx="147">
                  <c:v>1.3657648497353396</c:v>
                </c:pt>
                <c:pt idx="148">
                  <c:v>1.3704129123284088</c:v>
                </c:pt>
                <c:pt idx="149">
                  <c:v>1.4354693940726295</c:v>
                </c:pt>
                <c:pt idx="150">
                  <c:v>1.3914801165074795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6-42B9-B5DD-5D4DCFF9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768336"/>
        <c:axId val="1932772368"/>
      </c:scatterChart>
      <c:valAx>
        <c:axId val="193276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772368"/>
        <c:crossesAt val="0"/>
        <c:crossBetween val="midCat"/>
        <c:majorUnit val="10"/>
      </c:valAx>
      <c:valAx>
        <c:axId val="19327723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7683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'13'!$L$2:$L$141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043584"/>
        <c:axId val="1932047616"/>
      </c:scatterChart>
      <c:valAx>
        <c:axId val="193204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047616"/>
        <c:crossesAt val="0"/>
        <c:crossBetween val="midCat"/>
        <c:majorUnit val="10"/>
      </c:valAx>
      <c:valAx>
        <c:axId val="193204761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04358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</c:numCache>
            </c:numRef>
          </c:xVal>
          <c:yVal>
            <c:numRef>
              <c:f>'13'!$P$2:$P$177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077552"/>
        <c:axId val="1932081584"/>
      </c:scatterChart>
      <c:valAx>
        <c:axId val="1932077552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081584"/>
        <c:crossesAt val="0"/>
        <c:crossBetween val="midCat"/>
        <c:majorUnit val="10"/>
      </c:valAx>
      <c:valAx>
        <c:axId val="1932081584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07755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'13'!$M$2:$M$177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788736"/>
        <c:axId val="1932792768"/>
      </c:scatterChart>
      <c:valAx>
        <c:axId val="193278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792768"/>
        <c:crossesAt val="0"/>
        <c:crossBetween val="midCat"/>
        <c:majorUnit val="10"/>
      </c:valAx>
      <c:valAx>
        <c:axId val="19327927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7887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'6915'!$L$1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'6915'!$A$2:$A$141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'6915'!$L$2:$L$141</c:f>
              <c:numCache>
                <c:formatCode>0.00</c:formatCode>
                <c:ptCount val="140"/>
                <c:pt idx="0">
                  <c:v>1.2842010421922192</c:v>
                </c:pt>
                <c:pt idx="1">
                  <c:v>1.2879772008790051</c:v>
                </c:pt>
                <c:pt idx="2">
                  <c:v>1.2773878088179393</c:v>
                </c:pt>
                <c:pt idx="3">
                  <c:v>1.2816490128154652</c:v>
                </c:pt>
                <c:pt idx="4">
                  <c:v>1.279590276596235</c:v>
                </c:pt>
                <c:pt idx="5">
                  <c:v>1.252705702389088</c:v>
                </c:pt>
                <c:pt idx="6">
                  <c:v>1.2753814144293567</c:v>
                </c:pt>
                <c:pt idx="7">
                  <c:v>1.2714092099593088</c:v>
                </c:pt>
                <c:pt idx="8">
                  <c:v>1.2756444622864664</c:v>
                </c:pt>
                <c:pt idx="9">
                  <c:v>1.2576984292596955</c:v>
                </c:pt>
                <c:pt idx="10">
                  <c:v>1.240827150383111</c:v>
                </c:pt>
                <c:pt idx="11">
                  <c:v>1.2588294306434049</c:v>
                </c:pt>
                <c:pt idx="12">
                  <c:v>1.2557554017350419</c:v>
                </c:pt>
                <c:pt idx="13">
                  <c:v>1.2674196476083519</c:v>
                </c:pt>
                <c:pt idx="14">
                  <c:v>1.252907028953399</c:v>
                </c:pt>
                <c:pt idx="15">
                  <c:v>1.2567144744938168</c:v>
                </c:pt>
                <c:pt idx="16">
                  <c:v>1.2624057860505986</c:v>
                </c:pt>
                <c:pt idx="17">
                  <c:v>1.2524767785699349</c:v>
                </c:pt>
                <c:pt idx="18">
                  <c:v>1.271825166660377</c:v>
                </c:pt>
                <c:pt idx="19">
                  <c:v>1.2531445812559703</c:v>
                </c:pt>
                <c:pt idx="20">
                  <c:v>1.2528734868378264</c:v>
                </c:pt>
                <c:pt idx="21">
                  <c:v>1.2455681720058704</c:v>
                </c:pt>
                <c:pt idx="22">
                  <c:v>1.2446565377294847</c:v>
                </c:pt>
                <c:pt idx="23">
                  <c:v>1.265955605594671</c:v>
                </c:pt>
                <c:pt idx="24">
                  <c:v>1.2335793774694708</c:v>
                </c:pt>
                <c:pt idx="25">
                  <c:v>1.2339452138156057</c:v>
                </c:pt>
                <c:pt idx="26">
                  <c:v>1.2337298591289776</c:v>
                </c:pt>
                <c:pt idx="27">
                  <c:v>1.2317108996730948</c:v>
                </c:pt>
                <c:pt idx="28">
                  <c:v>1.2236196184213306</c:v>
                </c:pt>
                <c:pt idx="29">
                  <c:v>1.2426770672983025</c:v>
                </c:pt>
                <c:pt idx="30">
                  <c:v>1.2259387120490517</c:v>
                </c:pt>
                <c:pt idx="31">
                  <c:v>1.2300166772037777</c:v>
                </c:pt>
                <c:pt idx="32">
                  <c:v>1.2335512413839762</c:v>
                </c:pt>
                <c:pt idx="33">
                  <c:v>1.2281411778946654</c:v>
                </c:pt>
                <c:pt idx="34">
                  <c:v>1.2344150498651496</c:v>
                </c:pt>
                <c:pt idx="35">
                  <c:v>1.2495437687732565</c:v>
                </c:pt>
                <c:pt idx="36">
                  <c:v>1.2273640395861707</c:v>
                </c:pt>
                <c:pt idx="37">
                  <c:v>1.2618442056730135</c:v>
                </c:pt>
                <c:pt idx="38">
                  <c:v>1.2371127817129508</c:v>
                </c:pt>
                <c:pt idx="39">
                  <c:v>1.2401987693694001</c:v>
                </c:pt>
                <c:pt idx="40">
                  <c:v>1.220909468351314</c:v>
                </c:pt>
                <c:pt idx="41">
                  <c:v>1.2200833267040938</c:v>
                </c:pt>
                <c:pt idx="42">
                  <c:v>1.2286222414085295</c:v>
                </c:pt>
                <c:pt idx="43">
                  <c:v>1.2387193528500031</c:v>
                </c:pt>
                <c:pt idx="44">
                  <c:v>1.2619155273751039</c:v>
                </c:pt>
                <c:pt idx="45">
                  <c:v>1.2322826351093694</c:v>
                </c:pt>
                <c:pt idx="46">
                  <c:v>1.2414084408232355</c:v>
                </c:pt>
                <c:pt idx="47">
                  <c:v>1.2364925120056585</c:v>
                </c:pt>
                <c:pt idx="48">
                  <c:v>1.2383195335150776</c:v>
                </c:pt>
                <c:pt idx="49">
                  <c:v>1.2357515641806407</c:v>
                </c:pt>
                <c:pt idx="50">
                  <c:v>1.2415680487398844</c:v>
                </c:pt>
                <c:pt idx="51">
                  <c:v>1.2325229312201307</c:v>
                </c:pt>
                <c:pt idx="52">
                  <c:v>1.2456298432561765</c:v>
                </c:pt>
                <c:pt idx="53">
                  <c:v>1.2331374966756137</c:v>
                </c:pt>
                <c:pt idx="54">
                  <c:v>1.2410219431834628</c:v>
                </c:pt>
                <c:pt idx="55">
                  <c:v>1.2241905376740103</c:v>
                </c:pt>
                <c:pt idx="56">
                  <c:v>1.2078324728272511</c:v>
                </c:pt>
                <c:pt idx="57">
                  <c:v>1.2396323206895936</c:v>
                </c:pt>
                <c:pt idx="58">
                  <c:v>1.2371748028868996</c:v>
                </c:pt>
                <c:pt idx="59">
                  <c:v>1.2279519299457993</c:v>
                </c:pt>
                <c:pt idx="60">
                  <c:v>1.2284669147099898</c:v>
                </c:pt>
                <c:pt idx="61">
                  <c:v>1.2237393187240284</c:v>
                </c:pt>
                <c:pt idx="62">
                  <c:v>1.2309434047538683</c:v>
                </c:pt>
                <c:pt idx="63">
                  <c:v>1.2259295123358347</c:v>
                </c:pt>
                <c:pt idx="64">
                  <c:v>1.2409909575089277</c:v>
                </c:pt>
                <c:pt idx="65">
                  <c:v>1.2180440716737861</c:v>
                </c:pt>
                <c:pt idx="66">
                  <c:v>1.2234497526408652</c:v>
                </c:pt>
                <c:pt idx="67">
                  <c:v>1.2292696221068256</c:v>
                </c:pt>
                <c:pt idx="68">
                  <c:v>1.2294255329974986</c:v>
                </c:pt>
                <c:pt idx="69">
                  <c:v>1.2242257285892568</c:v>
                </c:pt>
                <c:pt idx="70">
                  <c:v>1.2272509330915931</c:v>
                </c:pt>
                <c:pt idx="71">
                  <c:v>1.2316304571510375</c:v>
                </c:pt>
                <c:pt idx="72">
                  <c:v>1.2198908598337701</c:v>
                </c:pt>
                <c:pt idx="73">
                  <c:v>1.2327959658105079</c:v>
                </c:pt>
                <c:pt idx="74">
                  <c:v>1.2225607988612277</c:v>
                </c:pt>
                <c:pt idx="75">
                  <c:v>1.213140539417191</c:v>
                </c:pt>
                <c:pt idx="76">
                  <c:v>1.2191961672799265</c:v>
                </c:pt>
                <c:pt idx="77">
                  <c:v>1.2180354095563197</c:v>
                </c:pt>
                <c:pt idx="78">
                  <c:v>1.2122302950451234</c:v>
                </c:pt>
                <c:pt idx="79">
                  <c:v>1.218961379709989</c:v>
                </c:pt>
                <c:pt idx="80">
                  <c:v>1.2121119496487589</c:v>
                </c:pt>
                <c:pt idx="81">
                  <c:v>1.2046366027462536</c:v>
                </c:pt>
                <c:pt idx="82">
                  <c:v>1.2204759144288415</c:v>
                </c:pt>
                <c:pt idx="83">
                  <c:v>1.2144461076123194</c:v>
                </c:pt>
                <c:pt idx="84">
                  <c:v>1.2099665940093427</c:v>
                </c:pt>
                <c:pt idx="85">
                  <c:v>1.2199817556878711</c:v>
                </c:pt>
                <c:pt idx="86">
                  <c:v>1.2071058995125452</c:v>
                </c:pt>
                <c:pt idx="87">
                  <c:v>1.2195591449897765</c:v>
                </c:pt>
                <c:pt idx="88">
                  <c:v>1.2023603536542713</c:v>
                </c:pt>
                <c:pt idx="89">
                  <c:v>1.2072866210379705</c:v>
                </c:pt>
                <c:pt idx="90">
                  <c:v>1.2127995244157077</c:v>
                </c:pt>
                <c:pt idx="91">
                  <c:v>1.2165600650119406</c:v>
                </c:pt>
                <c:pt idx="92">
                  <c:v>1.2090000640325393</c:v>
                </c:pt>
                <c:pt idx="93">
                  <c:v>1.2093668328362503</c:v>
                </c:pt>
                <c:pt idx="94">
                  <c:v>1.2173715560255329</c:v>
                </c:pt>
                <c:pt idx="95">
                  <c:v>1.2086419385789307</c:v>
                </c:pt>
                <c:pt idx="96">
                  <c:v>1.2077563699585048</c:v>
                </c:pt>
                <c:pt idx="97">
                  <c:v>1.2120900534682477</c:v>
                </c:pt>
                <c:pt idx="98">
                  <c:v>1.219375552920914</c:v>
                </c:pt>
                <c:pt idx="99">
                  <c:v>1.2138805328062732</c:v>
                </c:pt>
                <c:pt idx="100">
                  <c:v>1.2075382377028185</c:v>
                </c:pt>
                <c:pt idx="101">
                  <c:v>1.2063239738281006</c:v>
                </c:pt>
                <c:pt idx="102">
                  <c:v>1.219690490634632</c:v>
                </c:pt>
                <c:pt idx="103">
                  <c:v>1.2288893994895496</c:v>
                </c:pt>
                <c:pt idx="104">
                  <c:v>1.2271860858857844</c:v>
                </c:pt>
                <c:pt idx="105">
                  <c:v>1.2268907688529302</c:v>
                </c:pt>
                <c:pt idx="106">
                  <c:v>1.2238586138533947</c:v>
                </c:pt>
                <c:pt idx="107">
                  <c:v>1.2109759989059363</c:v>
                </c:pt>
                <c:pt idx="108">
                  <c:v>1.2141888539907035</c:v>
                </c:pt>
                <c:pt idx="109">
                  <c:v>1.2161502716658268</c:v>
                </c:pt>
                <c:pt idx="110">
                  <c:v>1.2372956306910905</c:v>
                </c:pt>
                <c:pt idx="111">
                  <c:v>1.2316154218630253</c:v>
                </c:pt>
                <c:pt idx="112">
                  <c:v>1.2154714747718873</c:v>
                </c:pt>
                <c:pt idx="113">
                  <c:v>1.2171144469631712</c:v>
                </c:pt>
                <c:pt idx="114">
                  <c:v>1.2366969657271303</c:v>
                </c:pt>
                <c:pt idx="115">
                  <c:v>1.2340845722083256</c:v>
                </c:pt>
                <c:pt idx="116">
                  <c:v>1.2252603378061833</c:v>
                </c:pt>
                <c:pt idx="117">
                  <c:v>1.2089777472163292</c:v>
                </c:pt>
                <c:pt idx="118">
                  <c:v>1.2266864534868889</c:v>
                </c:pt>
                <c:pt idx="119">
                  <c:v>1.2185901833636512</c:v>
                </c:pt>
                <c:pt idx="120">
                  <c:v>1.2122255184094277</c:v>
                </c:pt>
                <c:pt idx="121">
                  <c:v>1.2099714796003549</c:v>
                </c:pt>
                <c:pt idx="122">
                  <c:v>1.2242180643743787</c:v>
                </c:pt>
                <c:pt idx="123">
                  <c:v>1.2348663617683684</c:v>
                </c:pt>
                <c:pt idx="124">
                  <c:v>1.2242814908299611</c:v>
                </c:pt>
                <c:pt idx="125">
                  <c:v>1.2188766884286975</c:v>
                </c:pt>
                <c:pt idx="126">
                  <c:v>1.2138250469540113</c:v>
                </c:pt>
                <c:pt idx="127">
                  <c:v>1.2207678943917815</c:v>
                </c:pt>
                <c:pt idx="128">
                  <c:v>1.2034233397550012</c:v>
                </c:pt>
                <c:pt idx="129">
                  <c:v>1.2207786735989812</c:v>
                </c:pt>
                <c:pt idx="130">
                  <c:v>1.218482315342291</c:v>
                </c:pt>
                <c:pt idx="131">
                  <c:v>1.2075603787022839</c:v>
                </c:pt>
                <c:pt idx="132">
                  <c:v>1.2172241646588049</c:v>
                </c:pt>
                <c:pt idx="133">
                  <c:v>1.223948843609918</c:v>
                </c:pt>
                <c:pt idx="134">
                  <c:v>1.2346191549437326</c:v>
                </c:pt>
                <c:pt idx="135">
                  <c:v>1.2276702229681193</c:v>
                </c:pt>
                <c:pt idx="136">
                  <c:v>1.2178525438845578</c:v>
                </c:pt>
                <c:pt idx="137">
                  <c:v>1.236857529486872</c:v>
                </c:pt>
                <c:pt idx="138">
                  <c:v>1.2443726258342493</c:v>
                </c:pt>
                <c:pt idx="139">
                  <c:v>1.2312407457406813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616080"/>
        <c:axId val="1917620112"/>
      </c:scatterChart>
      <c:valAx>
        <c:axId val="191761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620112"/>
        <c:crossesAt val="0"/>
        <c:crossBetween val="midCat"/>
        <c:majorUnit val="10"/>
      </c:valAx>
      <c:valAx>
        <c:axId val="191762011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6160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103552"/>
        <c:axId val="1932107584"/>
      </c:scatterChart>
      <c:valAx>
        <c:axId val="193210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107584"/>
        <c:crossesAt val="0"/>
        <c:crossBetween val="midCat"/>
        <c:majorUnit val="10"/>
      </c:valAx>
      <c:valAx>
        <c:axId val="19321075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1035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'14'!$P$2:$P$177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137520"/>
        <c:axId val="1932141552"/>
      </c:scatterChart>
      <c:valAx>
        <c:axId val="193213752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141552"/>
        <c:crossesAt val="0"/>
        <c:crossBetween val="midCat"/>
        <c:majorUnit val="10"/>
      </c:valAx>
      <c:valAx>
        <c:axId val="193214155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13752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162256"/>
        <c:axId val="1932166288"/>
      </c:scatterChart>
      <c:valAx>
        <c:axId val="193216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166288"/>
        <c:crossesAt val="0"/>
        <c:crossBetween val="midCat"/>
        <c:majorUnit val="10"/>
      </c:valAx>
      <c:valAx>
        <c:axId val="19321662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16225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RIG (BAG-) dauers</a:t>
            </a:r>
          </a:p>
        </c:rich>
      </c:tx>
      <c:layout>
        <c:manualLayout>
          <c:xMode val="edge"/>
          <c:yMode val="edge"/>
          <c:x val="0.40156102698357099"/>
          <c:y val="5.93238958847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  <c:pt idx="0">
                  <c:v>1.3557584270328273</c:v>
                </c:pt>
                <c:pt idx="1">
                  <c:v>0.341252685869117</c:v>
                </c:pt>
                <c:pt idx="2">
                  <c:v>1.147662844880313</c:v>
                </c:pt>
                <c:pt idx="3">
                  <c:v>1.9573010993588609</c:v>
                </c:pt>
                <c:pt idx="4">
                  <c:v>0.8166242053654228</c:v>
                </c:pt>
                <c:pt idx="5">
                  <c:v>1.2946110050933501</c:v>
                </c:pt>
                <c:pt idx="6">
                  <c:v>3.0357229490488562</c:v>
                </c:pt>
                <c:pt idx="7">
                  <c:v>1.9880611974453006</c:v>
                </c:pt>
                <c:pt idx="8">
                  <c:v>1.2628792221738521</c:v>
                </c:pt>
                <c:pt idx="9">
                  <c:v>0.32735436763219045</c:v>
                </c:pt>
                <c:pt idx="10">
                  <c:v>0.70372858241740821</c:v>
                </c:pt>
                <c:pt idx="11">
                  <c:v>0.93416448823749787</c:v>
                </c:pt>
                <c:pt idx="12">
                  <c:v>1.5330977051849857</c:v>
                </c:pt>
                <c:pt idx="13">
                  <c:v>0.70310815346177002</c:v>
                </c:pt>
                <c:pt idx="14">
                  <c:v>-0.24131208954202571</c:v>
                </c:pt>
                <c:pt idx="15">
                  <c:v>9.1538842250742325E-2</c:v>
                </c:pt>
                <c:pt idx="16">
                  <c:v>-0.37650037401175407</c:v>
                </c:pt>
                <c:pt idx="17">
                  <c:v>0.30324114161491089</c:v>
                </c:pt>
                <c:pt idx="18">
                  <c:v>-0.68784326770443349</c:v>
                </c:pt>
                <c:pt idx="19">
                  <c:v>-1.3253301112541027</c:v>
                </c:pt>
                <c:pt idx="20">
                  <c:v>0.74815260949247331</c:v>
                </c:pt>
                <c:pt idx="21">
                  <c:v>1.340520485504872</c:v>
                </c:pt>
                <c:pt idx="22">
                  <c:v>1.1023703137799665</c:v>
                </c:pt>
                <c:pt idx="23">
                  <c:v>1.5183108583458724</c:v>
                </c:pt>
                <c:pt idx="24">
                  <c:v>1.4148545296971915</c:v>
                </c:pt>
                <c:pt idx="25">
                  <c:v>1.9617295008289151</c:v>
                </c:pt>
                <c:pt idx="26">
                  <c:v>1.9943214769355355</c:v>
                </c:pt>
                <c:pt idx="27">
                  <c:v>-5.1829002179966506E-2</c:v>
                </c:pt>
                <c:pt idx="28">
                  <c:v>1.5935372134814465</c:v>
                </c:pt>
                <c:pt idx="29">
                  <c:v>1.8470912673084816</c:v>
                </c:pt>
                <c:pt idx="30">
                  <c:v>3.2428569234766003</c:v>
                </c:pt>
                <c:pt idx="31">
                  <c:v>1.6637316571138749</c:v>
                </c:pt>
                <c:pt idx="32">
                  <c:v>1.6532702574176166</c:v>
                </c:pt>
                <c:pt idx="33">
                  <c:v>2.6886229101171475</c:v>
                </c:pt>
                <c:pt idx="34">
                  <c:v>-0.46426506650475924</c:v>
                </c:pt>
                <c:pt idx="35">
                  <c:v>-0.18209729231492749</c:v>
                </c:pt>
                <c:pt idx="36">
                  <c:v>-1.56461361692025</c:v>
                </c:pt>
                <c:pt idx="37">
                  <c:v>-1.435856296061975</c:v>
                </c:pt>
                <c:pt idx="38">
                  <c:v>-0.18404609284789877</c:v>
                </c:pt>
                <c:pt idx="39">
                  <c:v>-0.47258417992875207</c:v>
                </c:pt>
                <c:pt idx="40">
                  <c:v>2.09532708475369</c:v>
                </c:pt>
                <c:pt idx="41">
                  <c:v>-0.77093777144279607</c:v>
                </c:pt>
                <c:pt idx="42">
                  <c:v>-0.29212489810737841</c:v>
                </c:pt>
                <c:pt idx="43">
                  <c:v>1.0167588905115945</c:v>
                </c:pt>
                <c:pt idx="44">
                  <c:v>0.35655615536434743</c:v>
                </c:pt>
                <c:pt idx="45">
                  <c:v>0.23917269544662298</c:v>
                </c:pt>
                <c:pt idx="46">
                  <c:v>-0.49949873759959151</c:v>
                </c:pt>
                <c:pt idx="47">
                  <c:v>0.1906866464465333</c:v>
                </c:pt>
                <c:pt idx="48">
                  <c:v>-1.1930118805842407</c:v>
                </c:pt>
                <c:pt idx="49">
                  <c:v>0.249090029404057</c:v>
                </c:pt>
                <c:pt idx="50">
                  <c:v>-0.43182899624307092</c:v>
                </c:pt>
                <c:pt idx="51">
                  <c:v>-1.4379583468531361</c:v>
                </c:pt>
                <c:pt idx="52">
                  <c:v>-4.7236059565759457E-2</c:v>
                </c:pt>
                <c:pt idx="53">
                  <c:v>1.8615258186224095</c:v>
                </c:pt>
                <c:pt idx="54">
                  <c:v>2.9923850854918403</c:v>
                </c:pt>
                <c:pt idx="55">
                  <c:v>-4.4440666228283576E-2</c:v>
                </c:pt>
                <c:pt idx="56">
                  <c:v>2.62430685040473</c:v>
                </c:pt>
                <c:pt idx="57">
                  <c:v>0.60554761037338634</c:v>
                </c:pt>
                <c:pt idx="58">
                  <c:v>-1.8235636013164069</c:v>
                </c:pt>
                <c:pt idx="59">
                  <c:v>-0.55337299524411232</c:v>
                </c:pt>
                <c:pt idx="60">
                  <c:v>0.14907163615239286</c:v>
                </c:pt>
                <c:pt idx="61">
                  <c:v>0.56969568314612462</c:v>
                </c:pt>
                <c:pt idx="62">
                  <c:v>1.2563521206448225</c:v>
                </c:pt>
                <c:pt idx="63">
                  <c:v>1.7355781263133314</c:v>
                </c:pt>
                <c:pt idx="64">
                  <c:v>0.34292959567479608</c:v>
                </c:pt>
                <c:pt idx="65">
                  <c:v>-0.14058271752547927</c:v>
                </c:pt>
                <c:pt idx="66">
                  <c:v>-0.15711844284337917</c:v>
                </c:pt>
                <c:pt idx="67">
                  <c:v>0.97851860402224133</c:v>
                </c:pt>
                <c:pt idx="68">
                  <c:v>-0.61679776107152762</c:v>
                </c:pt>
                <c:pt idx="69">
                  <c:v>0.26299823558093888</c:v>
                </c:pt>
                <c:pt idx="70">
                  <c:v>-0.70879382994253881</c:v>
                </c:pt>
                <c:pt idx="71">
                  <c:v>0.90985204422322008</c:v>
                </c:pt>
                <c:pt idx="72">
                  <c:v>2.2509307497474502</c:v>
                </c:pt>
                <c:pt idx="73">
                  <c:v>0.87151767977764816</c:v>
                </c:pt>
                <c:pt idx="74">
                  <c:v>2.4673799887416057</c:v>
                </c:pt>
                <c:pt idx="75">
                  <c:v>1.901052806301893</c:v>
                </c:pt>
                <c:pt idx="76">
                  <c:v>1.9153977632106869</c:v>
                </c:pt>
                <c:pt idx="77">
                  <c:v>1.1084767241726781</c:v>
                </c:pt>
                <c:pt idx="78">
                  <c:v>1.7534606369776096</c:v>
                </c:pt>
                <c:pt idx="79">
                  <c:v>1.08457536985648</c:v>
                </c:pt>
                <c:pt idx="80">
                  <c:v>2.5615960119453129</c:v>
                </c:pt>
                <c:pt idx="81">
                  <c:v>3.5479609702734964</c:v>
                </c:pt>
                <c:pt idx="82">
                  <c:v>2.8190829855960002</c:v>
                </c:pt>
                <c:pt idx="83">
                  <c:v>1.5916080256212601</c:v>
                </c:pt>
                <c:pt idx="84">
                  <c:v>1.0019553565060892</c:v>
                </c:pt>
                <c:pt idx="85">
                  <c:v>-0.38265606965782328</c:v>
                </c:pt>
                <c:pt idx="86">
                  <c:v>0.71411036184336418</c:v>
                </c:pt>
                <c:pt idx="87">
                  <c:v>-1.4101369116853604</c:v>
                </c:pt>
                <c:pt idx="88">
                  <c:v>-8.0070741023215181E-2</c:v>
                </c:pt>
                <c:pt idx="89">
                  <c:v>1.3859001082564224</c:v>
                </c:pt>
                <c:pt idx="90">
                  <c:v>1.3624122628173585</c:v>
                </c:pt>
                <c:pt idx="91">
                  <c:v>2.7244442295835873</c:v>
                </c:pt>
                <c:pt idx="92">
                  <c:v>0.40309088883809163</c:v>
                </c:pt>
                <c:pt idx="93">
                  <c:v>0.86679171094551266</c:v>
                </c:pt>
                <c:pt idx="94">
                  <c:v>2.4940073188112279</c:v>
                </c:pt>
                <c:pt idx="95">
                  <c:v>0.5210045193244468</c:v>
                </c:pt>
                <c:pt idx="96">
                  <c:v>1.7348674298595843</c:v>
                </c:pt>
                <c:pt idx="97">
                  <c:v>1.6040252796886658</c:v>
                </c:pt>
                <c:pt idx="98">
                  <c:v>1.4810382571496516</c:v>
                </c:pt>
                <c:pt idx="99">
                  <c:v>2.6737610037036186</c:v>
                </c:pt>
                <c:pt idx="100">
                  <c:v>0.74854935050945126</c:v>
                </c:pt>
                <c:pt idx="101">
                  <c:v>2.6101636495677232</c:v>
                </c:pt>
                <c:pt idx="102">
                  <c:v>2.2813930001132681</c:v>
                </c:pt>
                <c:pt idx="103">
                  <c:v>3.2674560492262668</c:v>
                </c:pt>
                <c:pt idx="104">
                  <c:v>4.5875194644144672</c:v>
                </c:pt>
                <c:pt idx="105">
                  <c:v>3.5284188332095878</c:v>
                </c:pt>
                <c:pt idx="106">
                  <c:v>0.70991228749317614</c:v>
                </c:pt>
                <c:pt idx="107">
                  <c:v>1.8270893244748869</c:v>
                </c:pt>
                <c:pt idx="108">
                  <c:v>0.88292193008841846</c:v>
                </c:pt>
                <c:pt idx="109">
                  <c:v>-9.8440058797608199E-2</c:v>
                </c:pt>
                <c:pt idx="110">
                  <c:v>1.1456090178486928</c:v>
                </c:pt>
                <c:pt idx="111">
                  <c:v>-0.56474612199798147</c:v>
                </c:pt>
                <c:pt idx="112">
                  <c:v>0.77806328197112029</c:v>
                </c:pt>
                <c:pt idx="113">
                  <c:v>-0.91184065003270565</c:v>
                </c:pt>
                <c:pt idx="114">
                  <c:v>-0.23853139925424147</c:v>
                </c:pt>
                <c:pt idx="115">
                  <c:v>-3.3191733315129576E-2</c:v>
                </c:pt>
                <c:pt idx="116">
                  <c:v>-0.83225633393916798</c:v>
                </c:pt>
                <c:pt idx="117">
                  <c:v>0.95670787929833156</c:v>
                </c:pt>
                <c:pt idx="118">
                  <c:v>0.97791114905862975</c:v>
                </c:pt>
                <c:pt idx="119">
                  <c:v>0.42578438752050851</c:v>
                </c:pt>
                <c:pt idx="120">
                  <c:v>0.71666398546239907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  <c:pt idx="0">
                  <c:v>-0.10376530439424425</c:v>
                </c:pt>
                <c:pt idx="1">
                  <c:v>-7.152347003556099E-2</c:v>
                </c:pt>
                <c:pt idx="2">
                  <c:v>-8.6315901444164622E-2</c:v>
                </c:pt>
                <c:pt idx="3">
                  <c:v>-0.2470693358176019</c:v>
                </c:pt>
                <c:pt idx="4">
                  <c:v>-0.8992398449076513</c:v>
                </c:pt>
                <c:pt idx="5">
                  <c:v>0.64566516185905432</c:v>
                </c:pt>
                <c:pt idx="6">
                  <c:v>-0.70629036382631782</c:v>
                </c:pt>
                <c:pt idx="7">
                  <c:v>-0.37363568222255311</c:v>
                </c:pt>
                <c:pt idx="8">
                  <c:v>-8.4957016099672794E-2</c:v>
                </c:pt>
                <c:pt idx="9">
                  <c:v>-0.52014360473993326</c:v>
                </c:pt>
                <c:pt idx="10">
                  <c:v>-9.7799445899245663E-3</c:v>
                </c:pt>
                <c:pt idx="11">
                  <c:v>1.2171832511942593</c:v>
                </c:pt>
                <c:pt idx="12">
                  <c:v>-0.57512839408670713</c:v>
                </c:pt>
                <c:pt idx="13">
                  <c:v>2.2178966613567437</c:v>
                </c:pt>
                <c:pt idx="14">
                  <c:v>0.21908305141433829</c:v>
                </c:pt>
                <c:pt idx="15">
                  <c:v>0.47145959612514526</c:v>
                </c:pt>
                <c:pt idx="16">
                  <c:v>-1.0869372792811889</c:v>
                </c:pt>
                <c:pt idx="17">
                  <c:v>-1.1511590972636012</c:v>
                </c:pt>
                <c:pt idx="18">
                  <c:v>-0.45749147005744867</c:v>
                </c:pt>
                <c:pt idx="19">
                  <c:v>0.36227693179268267</c:v>
                </c:pt>
                <c:pt idx="20">
                  <c:v>2.2421181490279443</c:v>
                </c:pt>
                <c:pt idx="21">
                  <c:v>-0.15335843391817619</c:v>
                </c:pt>
                <c:pt idx="22">
                  <c:v>0.58780474321541942</c:v>
                </c:pt>
                <c:pt idx="23">
                  <c:v>0.19260717740068803</c:v>
                </c:pt>
                <c:pt idx="24">
                  <c:v>0.34309889420918877</c:v>
                </c:pt>
                <c:pt idx="25">
                  <c:v>0.13791553046465438</c:v>
                </c:pt>
                <c:pt idx="26">
                  <c:v>0.61126402718961226</c:v>
                </c:pt>
                <c:pt idx="27">
                  <c:v>-0.11809794907398802</c:v>
                </c:pt>
                <c:pt idx="28">
                  <c:v>0.94524571992819162</c:v>
                </c:pt>
                <c:pt idx="29">
                  <c:v>-6.309146184740004E-2</c:v>
                </c:pt>
                <c:pt idx="30">
                  <c:v>0.57761177093555871</c:v>
                </c:pt>
                <c:pt idx="31">
                  <c:v>-0.78187406822907324</c:v>
                </c:pt>
                <c:pt idx="32">
                  <c:v>-2.1030536891753373</c:v>
                </c:pt>
                <c:pt idx="33">
                  <c:v>0.47306024306529615</c:v>
                </c:pt>
                <c:pt idx="34">
                  <c:v>0.27681543206080089</c:v>
                </c:pt>
                <c:pt idx="35">
                  <c:v>-0.46693182418457713</c:v>
                </c:pt>
                <c:pt idx="36">
                  <c:v>-0.42261979958182694</c:v>
                </c:pt>
                <c:pt idx="37">
                  <c:v>-0.80257608334717045</c:v>
                </c:pt>
                <c:pt idx="38">
                  <c:v>-0.21693263940525528</c:v>
                </c:pt>
                <c:pt idx="39">
                  <c:v>-0.62005814243795798</c:v>
                </c:pt>
                <c:pt idx="40">
                  <c:v>0.60146076643637081</c:v>
                </c:pt>
                <c:pt idx="41">
                  <c:v>-1.2529348540536656</c:v>
                </c:pt>
                <c:pt idx="42">
                  <c:v>-0.81283161446931829</c:v>
                </c:pt>
                <c:pt idx="43">
                  <c:v>-0.33920918612268047</c:v>
                </c:pt>
                <c:pt idx="44">
                  <c:v>-0.32395606822194783</c:v>
                </c:pt>
                <c:pt idx="45">
                  <c:v>-0.74212694095900056</c:v>
                </c:pt>
                <c:pt idx="46">
                  <c:v>-0.49466941747110554</c:v>
                </c:pt>
                <c:pt idx="47">
                  <c:v>-0.13761036472351076</c:v>
                </c:pt>
                <c:pt idx="48">
                  <c:v>-1.0850295231468903</c:v>
                </c:pt>
                <c:pt idx="49">
                  <c:v>-3.801748916980606E-2</c:v>
                </c:pt>
                <c:pt idx="50">
                  <c:v>-0.86368704416263986</c:v>
                </c:pt>
                <c:pt idx="51">
                  <c:v>-1.6234082723288246</c:v>
                </c:pt>
                <c:pt idx="52">
                  <c:v>-1.1307065353457932</c:v>
                </c:pt>
                <c:pt idx="53">
                  <c:v>-1.2220079546633325</c:v>
                </c:pt>
                <c:pt idx="54">
                  <c:v>-1.6891649862518683</c:v>
                </c:pt>
                <c:pt idx="55">
                  <c:v>-1.1418003020539267</c:v>
                </c:pt>
                <c:pt idx="56">
                  <c:v>-1.6934710517768861</c:v>
                </c:pt>
                <c:pt idx="57">
                  <c:v>-2.2957956096303627</c:v>
                </c:pt>
                <c:pt idx="58">
                  <c:v>-1.0113260045535939</c:v>
                </c:pt>
                <c:pt idx="59">
                  <c:v>-1.4966667950248356</c:v>
                </c:pt>
                <c:pt idx="60">
                  <c:v>-1.8565464222767269</c:v>
                </c:pt>
                <c:pt idx="61">
                  <c:v>-1.0434099997804669</c:v>
                </c:pt>
                <c:pt idx="62">
                  <c:v>-2.0827836070814731</c:v>
                </c:pt>
                <c:pt idx="63">
                  <c:v>-1.0723394580603693</c:v>
                </c:pt>
                <c:pt idx="64">
                  <c:v>-2.4615568684427194</c:v>
                </c:pt>
                <c:pt idx="65">
                  <c:v>-2.060251312618107</c:v>
                </c:pt>
                <c:pt idx="66">
                  <c:v>-1.6114708445928276</c:v>
                </c:pt>
                <c:pt idx="67">
                  <c:v>-1.3045044998759052</c:v>
                </c:pt>
                <c:pt idx="68">
                  <c:v>-1.9136798901176224</c:v>
                </c:pt>
                <c:pt idx="69">
                  <c:v>-1.8813625944132266</c:v>
                </c:pt>
                <c:pt idx="70">
                  <c:v>-1.2309256852979742</c:v>
                </c:pt>
                <c:pt idx="71">
                  <c:v>-1.9347550682253487</c:v>
                </c:pt>
                <c:pt idx="72">
                  <c:v>-2.0037861552672207</c:v>
                </c:pt>
                <c:pt idx="73">
                  <c:v>-1.6504368579632482</c:v>
                </c:pt>
                <c:pt idx="74">
                  <c:v>-1.0582048392664427</c:v>
                </c:pt>
                <c:pt idx="75">
                  <c:v>-1.5002667447461036</c:v>
                </c:pt>
                <c:pt idx="76">
                  <c:v>-2.0108963925950532</c:v>
                </c:pt>
                <c:pt idx="77">
                  <c:v>-2.1065279243707624</c:v>
                </c:pt>
                <c:pt idx="78">
                  <c:v>-1.0221751222589079</c:v>
                </c:pt>
                <c:pt idx="79">
                  <c:v>-0.27509589967586434</c:v>
                </c:pt>
                <c:pt idx="80">
                  <c:v>-0.41030494320372973</c:v>
                </c:pt>
                <c:pt idx="81">
                  <c:v>-0.43156851754426784</c:v>
                </c:pt>
                <c:pt idx="82">
                  <c:v>-0.67431720956618058</c:v>
                </c:pt>
                <c:pt idx="83">
                  <c:v>-1.7142377865670202</c:v>
                </c:pt>
                <c:pt idx="84">
                  <c:v>-1.4515941936666568</c:v>
                </c:pt>
                <c:pt idx="85">
                  <c:v>-1.2902261477004635</c:v>
                </c:pt>
                <c:pt idx="86">
                  <c:v>0.42364795059900734</c:v>
                </c:pt>
                <c:pt idx="87">
                  <c:v>-3.3400791692126251E-2</c:v>
                </c:pt>
                <c:pt idx="88">
                  <c:v>-1.3372524243253172</c:v>
                </c:pt>
                <c:pt idx="89">
                  <c:v>-1.2016553360562641</c:v>
                </c:pt>
                <c:pt idx="90">
                  <c:v>0.38574219936069204</c:v>
                </c:pt>
                <c:pt idx="91">
                  <c:v>0.1769637029037418</c:v>
                </c:pt>
                <c:pt idx="92">
                  <c:v>-0.53452278204704828</c:v>
                </c:pt>
                <c:pt idx="93">
                  <c:v>-1.8495944693574695</c:v>
                </c:pt>
                <c:pt idx="94">
                  <c:v>-0.41383966385946569</c:v>
                </c:pt>
                <c:pt idx="95">
                  <c:v>-1.066413909231624</c:v>
                </c:pt>
                <c:pt idx="96">
                  <c:v>-1.5788538904252489</c:v>
                </c:pt>
                <c:pt idx="97">
                  <c:v>-1.7586316802189244</c:v>
                </c:pt>
                <c:pt idx="98">
                  <c:v>-0.60305728599212272</c:v>
                </c:pt>
                <c:pt idx="99">
                  <c:v>0.26131714918681359</c:v>
                </c:pt>
                <c:pt idx="100">
                  <c:v>-0.592653032342358</c:v>
                </c:pt>
                <c:pt idx="101">
                  <c:v>-1.0274138549272454</c:v>
                </c:pt>
                <c:pt idx="102">
                  <c:v>-1.4335942900958056</c:v>
                </c:pt>
                <c:pt idx="103">
                  <c:v>-0.86909220015872324</c:v>
                </c:pt>
                <c:pt idx="104">
                  <c:v>-2.2701058521635527</c:v>
                </c:pt>
                <c:pt idx="105">
                  <c:v>-0.86294855022226946</c:v>
                </c:pt>
                <c:pt idx="106">
                  <c:v>-1.0461511419040537</c:v>
                </c:pt>
                <c:pt idx="107">
                  <c:v>-1.9273991665112531</c:v>
                </c:pt>
                <c:pt idx="108">
                  <c:v>-1.1426986595082023</c:v>
                </c:pt>
                <c:pt idx="109">
                  <c:v>-0.59585237292151394</c:v>
                </c:pt>
                <c:pt idx="110">
                  <c:v>0.27030359266299891</c:v>
                </c:pt>
                <c:pt idx="111">
                  <c:v>-0.28941958598888817</c:v>
                </c:pt>
                <c:pt idx="112">
                  <c:v>-1.0813029431158134</c:v>
                </c:pt>
                <c:pt idx="113">
                  <c:v>0.4593563484485243</c:v>
                </c:pt>
                <c:pt idx="114">
                  <c:v>1.0701690415818439</c:v>
                </c:pt>
                <c:pt idx="115">
                  <c:v>1.0076090150335764E-2</c:v>
                </c:pt>
                <c:pt idx="116">
                  <c:v>0.24861279704604552</c:v>
                </c:pt>
                <c:pt idx="117">
                  <c:v>-0.71583036596644167</c:v>
                </c:pt>
                <c:pt idx="118">
                  <c:v>1.2499137373306914</c:v>
                </c:pt>
                <c:pt idx="119">
                  <c:v>0.45522701338054744</c:v>
                </c:pt>
                <c:pt idx="120">
                  <c:v>0.1582896237682207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  <c:pt idx="0">
                  <c:v>0.23209460589023295</c:v>
                </c:pt>
                <c:pt idx="1">
                  <c:v>1.2500614138679846</c:v>
                </c:pt>
                <c:pt idx="2">
                  <c:v>1.3429523129462015</c:v>
                </c:pt>
                <c:pt idx="3">
                  <c:v>0.18909677664506727</c:v>
                </c:pt>
                <c:pt idx="4">
                  <c:v>-0.10658359976834902</c:v>
                </c:pt>
                <c:pt idx="5">
                  <c:v>0.58567978674137111</c:v>
                </c:pt>
                <c:pt idx="6">
                  <c:v>1.1442032337499366</c:v>
                </c:pt>
                <c:pt idx="7">
                  <c:v>-1.532916849144893</c:v>
                </c:pt>
                <c:pt idx="8">
                  <c:v>-0.15691254063851418</c:v>
                </c:pt>
                <c:pt idx="9">
                  <c:v>0.82101813409564262</c:v>
                </c:pt>
                <c:pt idx="10">
                  <c:v>-0.75480268776186432</c:v>
                </c:pt>
                <c:pt idx="11">
                  <c:v>-0.67825391715562255</c:v>
                </c:pt>
                <c:pt idx="12">
                  <c:v>1.4576062725369376</c:v>
                </c:pt>
                <c:pt idx="13">
                  <c:v>0.36796383161767288</c:v>
                </c:pt>
                <c:pt idx="14">
                  <c:v>-0.97279785000106078</c:v>
                </c:pt>
                <c:pt idx="15">
                  <c:v>-0.21409454027502697</c:v>
                </c:pt>
                <c:pt idx="16">
                  <c:v>-0.37856497582821996</c:v>
                </c:pt>
                <c:pt idx="17">
                  <c:v>-0.12231547770939083</c:v>
                </c:pt>
                <c:pt idx="18">
                  <c:v>-0.38938132128910152</c:v>
                </c:pt>
                <c:pt idx="19">
                  <c:v>0.25158406094811286</c:v>
                </c:pt>
                <c:pt idx="20">
                  <c:v>-0.99345919951909378</c:v>
                </c:pt>
                <c:pt idx="21">
                  <c:v>0.13118572359929648</c:v>
                </c:pt>
                <c:pt idx="22">
                  <c:v>0.22676714525115516</c:v>
                </c:pt>
                <c:pt idx="23">
                  <c:v>0.19703363477830024</c:v>
                </c:pt>
                <c:pt idx="24">
                  <c:v>-1.6444214588937029</c:v>
                </c:pt>
                <c:pt idx="25">
                  <c:v>-0.9184151916135096</c:v>
                </c:pt>
                <c:pt idx="26">
                  <c:v>-1.21022608764258E-2</c:v>
                </c:pt>
                <c:pt idx="27">
                  <c:v>-0.4559040370921621</c:v>
                </c:pt>
                <c:pt idx="28">
                  <c:v>-1.9058187920191423</c:v>
                </c:pt>
                <c:pt idx="29">
                  <c:v>-1.430914545453563</c:v>
                </c:pt>
                <c:pt idx="30">
                  <c:v>-2.115360657947293</c:v>
                </c:pt>
                <c:pt idx="31">
                  <c:v>-0.101378305201707</c:v>
                </c:pt>
                <c:pt idx="32">
                  <c:v>5.2863848661435439E-2</c:v>
                </c:pt>
                <c:pt idx="33">
                  <c:v>-0.33873190043608692</c:v>
                </c:pt>
                <c:pt idx="34">
                  <c:v>-0.50928034408860445</c:v>
                </c:pt>
                <c:pt idx="35">
                  <c:v>-7.2541011483277698E-2</c:v>
                </c:pt>
                <c:pt idx="36">
                  <c:v>-1.0749133146966083</c:v>
                </c:pt>
                <c:pt idx="37">
                  <c:v>0.36831105167950434</c:v>
                </c:pt>
                <c:pt idx="38">
                  <c:v>-5.5644513274910191E-2</c:v>
                </c:pt>
                <c:pt idx="39">
                  <c:v>-0.57198717608318073</c:v>
                </c:pt>
                <c:pt idx="40">
                  <c:v>0.95007262037567242</c:v>
                </c:pt>
                <c:pt idx="41">
                  <c:v>0.70870849203916175</c:v>
                </c:pt>
                <c:pt idx="42">
                  <c:v>-1.2182304552008729</c:v>
                </c:pt>
                <c:pt idx="43">
                  <c:v>-1.4209741263088831</c:v>
                </c:pt>
                <c:pt idx="44">
                  <c:v>0.53588610150162086</c:v>
                </c:pt>
                <c:pt idx="45">
                  <c:v>0.16051693489471361</c:v>
                </c:pt>
                <c:pt idx="46">
                  <c:v>-0.46946853340758232</c:v>
                </c:pt>
                <c:pt idx="47">
                  <c:v>-1.1619686263288413</c:v>
                </c:pt>
                <c:pt idx="48">
                  <c:v>-0.71914638418130472</c:v>
                </c:pt>
                <c:pt idx="49">
                  <c:v>0.35499859319822458</c:v>
                </c:pt>
                <c:pt idx="50">
                  <c:v>0.91393904472441367</c:v>
                </c:pt>
                <c:pt idx="51">
                  <c:v>-0.86787940065852842</c:v>
                </c:pt>
                <c:pt idx="52">
                  <c:v>-1.5484609704737839</c:v>
                </c:pt>
                <c:pt idx="53">
                  <c:v>-0.32020391706982249</c:v>
                </c:pt>
                <c:pt idx="54">
                  <c:v>-0.70791893254643168</c:v>
                </c:pt>
                <c:pt idx="55">
                  <c:v>-0.84789598000817412</c:v>
                </c:pt>
                <c:pt idx="56">
                  <c:v>0.75563955313365327</c:v>
                </c:pt>
                <c:pt idx="57">
                  <c:v>-2.3836226464774963</c:v>
                </c:pt>
                <c:pt idx="58">
                  <c:v>-0.16031752162670213</c:v>
                </c:pt>
                <c:pt idx="59">
                  <c:v>-2.4761397960757581</c:v>
                </c:pt>
                <c:pt idx="60">
                  <c:v>-1.7675605751532839</c:v>
                </c:pt>
                <c:pt idx="61">
                  <c:v>-1.7668048491340183</c:v>
                </c:pt>
                <c:pt idx="62">
                  <c:v>-0.84504407495043876</c:v>
                </c:pt>
                <c:pt idx="63">
                  <c:v>-0.31662240380063311</c:v>
                </c:pt>
                <c:pt idx="64">
                  <c:v>-1.216464210543394</c:v>
                </c:pt>
                <c:pt idx="65">
                  <c:v>-0.5129346635592763</c:v>
                </c:pt>
                <c:pt idx="66">
                  <c:v>-0.39786201255644271</c:v>
                </c:pt>
                <c:pt idx="67">
                  <c:v>1.4611796751545389</c:v>
                </c:pt>
                <c:pt idx="68">
                  <c:v>-0.53900316417884364</c:v>
                </c:pt>
                <c:pt idx="69">
                  <c:v>-0.42034492124520328</c:v>
                </c:pt>
                <c:pt idx="70">
                  <c:v>-4.3719056541718345E-3</c:v>
                </c:pt>
                <c:pt idx="71">
                  <c:v>-1.372857053033532</c:v>
                </c:pt>
                <c:pt idx="72">
                  <c:v>-1.0421136889929268</c:v>
                </c:pt>
                <c:pt idx="73">
                  <c:v>-1.0617794892625054</c:v>
                </c:pt>
                <c:pt idx="74">
                  <c:v>-0.11047456124825754</c:v>
                </c:pt>
                <c:pt idx="75">
                  <c:v>2.3469279015447246</c:v>
                </c:pt>
                <c:pt idx="76">
                  <c:v>0.89781041926735272</c:v>
                </c:pt>
                <c:pt idx="77">
                  <c:v>1.1336784120805901</c:v>
                </c:pt>
                <c:pt idx="78">
                  <c:v>1.1485434153648608</c:v>
                </c:pt>
                <c:pt idx="79">
                  <c:v>0.24393905727232434</c:v>
                </c:pt>
                <c:pt idx="80">
                  <c:v>-0.39894191840584797</c:v>
                </c:pt>
                <c:pt idx="81">
                  <c:v>-1.3200619827481548</c:v>
                </c:pt>
                <c:pt idx="82">
                  <c:v>-0.51746131410972651</c:v>
                </c:pt>
                <c:pt idx="83">
                  <c:v>-0.2345787586676992</c:v>
                </c:pt>
                <c:pt idx="84">
                  <c:v>1.080613570419827</c:v>
                </c:pt>
                <c:pt idx="85">
                  <c:v>0.39107853902292994</c:v>
                </c:pt>
                <c:pt idx="86">
                  <c:v>-0.1937363092901391</c:v>
                </c:pt>
                <c:pt idx="87">
                  <c:v>0.4232805388256462</c:v>
                </c:pt>
                <c:pt idx="88">
                  <c:v>0.62384582214131012</c:v>
                </c:pt>
                <c:pt idx="89">
                  <c:v>0.52926617604075299</c:v>
                </c:pt>
                <c:pt idx="90">
                  <c:v>-0.43381698331377039</c:v>
                </c:pt>
                <c:pt idx="91">
                  <c:v>-0.83153602326720022</c:v>
                </c:pt>
                <c:pt idx="92">
                  <c:v>-0.26802690787876732</c:v>
                </c:pt>
                <c:pt idx="93">
                  <c:v>-0.68400607838931227</c:v>
                </c:pt>
                <c:pt idx="94">
                  <c:v>-0.42276786286319784</c:v>
                </c:pt>
                <c:pt idx="95">
                  <c:v>-1.3609609325440024</c:v>
                </c:pt>
                <c:pt idx="96">
                  <c:v>-0.15254686811053811</c:v>
                </c:pt>
                <c:pt idx="97">
                  <c:v>-0.22430629377771533</c:v>
                </c:pt>
                <c:pt idx="98">
                  <c:v>0.68165364082435598</c:v>
                </c:pt>
                <c:pt idx="99">
                  <c:v>1.5034719001750305</c:v>
                </c:pt>
                <c:pt idx="100">
                  <c:v>2.2739982384941203E-2</c:v>
                </c:pt>
                <c:pt idx="101">
                  <c:v>-0.64877193255293242</c:v>
                </c:pt>
                <c:pt idx="102">
                  <c:v>-0.32229091654125647</c:v>
                </c:pt>
                <c:pt idx="103">
                  <c:v>-4.1088056224097343E-2</c:v>
                </c:pt>
                <c:pt idx="104">
                  <c:v>-1.2356554975659293</c:v>
                </c:pt>
                <c:pt idx="105">
                  <c:v>-1.4855583509943422</c:v>
                </c:pt>
                <c:pt idx="106">
                  <c:v>-0.16100923225912744</c:v>
                </c:pt>
                <c:pt idx="107">
                  <c:v>-0.12014323072289328</c:v>
                </c:pt>
                <c:pt idx="108">
                  <c:v>-0.1105056795344127</c:v>
                </c:pt>
                <c:pt idx="109">
                  <c:v>0.15767369086664632</c:v>
                </c:pt>
                <c:pt idx="110">
                  <c:v>-0.60725343955740552</c:v>
                </c:pt>
                <c:pt idx="111">
                  <c:v>0.18409462998021053</c:v>
                </c:pt>
                <c:pt idx="112">
                  <c:v>-0.97624119592313541</c:v>
                </c:pt>
                <c:pt idx="113">
                  <c:v>0.40342936381407413</c:v>
                </c:pt>
                <c:pt idx="114">
                  <c:v>-0.42732495799919856</c:v>
                </c:pt>
                <c:pt idx="115">
                  <c:v>0.75399313275884383</c:v>
                </c:pt>
                <c:pt idx="116">
                  <c:v>-0.55576084825078409</c:v>
                </c:pt>
                <c:pt idx="117">
                  <c:v>-0.23290050107543109</c:v>
                </c:pt>
                <c:pt idx="118">
                  <c:v>0.52961022281966585</c:v>
                </c:pt>
                <c:pt idx="119">
                  <c:v>1.1599848418051921</c:v>
                </c:pt>
                <c:pt idx="120">
                  <c:v>1.6222283977112697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  <c:pt idx="0">
                  <c:v>1.4898607643667658</c:v>
                </c:pt>
                <c:pt idx="1">
                  <c:v>0.72651664055135645</c:v>
                </c:pt>
                <c:pt idx="2">
                  <c:v>5.1535109970500557E-2</c:v>
                </c:pt>
                <c:pt idx="3">
                  <c:v>1.5297565533014359</c:v>
                </c:pt>
                <c:pt idx="4">
                  <c:v>0.73923431683944696</c:v>
                </c:pt>
                <c:pt idx="5">
                  <c:v>-1.0174188928817158</c:v>
                </c:pt>
                <c:pt idx="6">
                  <c:v>-1.104574703103864</c:v>
                </c:pt>
                <c:pt idx="7">
                  <c:v>1.6395388474666504</c:v>
                </c:pt>
                <c:pt idx="8">
                  <c:v>-0.13051271300958345</c:v>
                </c:pt>
                <c:pt idx="9">
                  <c:v>-0.63548676541553384</c:v>
                </c:pt>
                <c:pt idx="10">
                  <c:v>0.70798976985405748</c:v>
                </c:pt>
                <c:pt idx="11">
                  <c:v>0.8724010587561094</c:v>
                </c:pt>
                <c:pt idx="12">
                  <c:v>-0.68874393118124411</c:v>
                </c:pt>
                <c:pt idx="13">
                  <c:v>0.1552970735579044</c:v>
                </c:pt>
                <c:pt idx="14">
                  <c:v>2.4211769667956946</c:v>
                </c:pt>
                <c:pt idx="15">
                  <c:v>-0.57346340932557827</c:v>
                </c:pt>
                <c:pt idx="16">
                  <c:v>-0.29340325094935982</c:v>
                </c:pt>
                <c:pt idx="17">
                  <c:v>0.14385351812495387</c:v>
                </c:pt>
                <c:pt idx="18">
                  <c:v>0.45849551935142191</c:v>
                </c:pt>
                <c:pt idx="19">
                  <c:v>-1.6232124863739126</c:v>
                </c:pt>
                <c:pt idx="20">
                  <c:v>-2.3319075077625611</c:v>
                </c:pt>
                <c:pt idx="21">
                  <c:v>0.9719313094043428</c:v>
                </c:pt>
                <c:pt idx="22">
                  <c:v>-1.6832237465922866</c:v>
                </c:pt>
                <c:pt idx="23">
                  <c:v>-1.938395913828507</c:v>
                </c:pt>
                <c:pt idx="24">
                  <c:v>0.4894054753398277</c:v>
                </c:pt>
                <c:pt idx="25">
                  <c:v>-0.30317913574187361</c:v>
                </c:pt>
                <c:pt idx="26">
                  <c:v>-0.95902208523894961</c:v>
                </c:pt>
                <c:pt idx="27">
                  <c:v>0.25972208371287575</c:v>
                </c:pt>
                <c:pt idx="28">
                  <c:v>1.7990330160170258</c:v>
                </c:pt>
                <c:pt idx="29">
                  <c:v>-0.18394093002479203</c:v>
                </c:pt>
                <c:pt idx="30">
                  <c:v>-1.6668599942428721</c:v>
                </c:pt>
                <c:pt idx="31">
                  <c:v>-0.7348643903957871</c:v>
                </c:pt>
                <c:pt idx="32">
                  <c:v>1.2251208273846668</c:v>
                </c:pt>
                <c:pt idx="33">
                  <c:v>1.5127921859469353</c:v>
                </c:pt>
                <c:pt idx="34">
                  <c:v>-1.9843992071671868</c:v>
                </c:pt>
                <c:pt idx="35">
                  <c:v>-1.4619474210056083</c:v>
                </c:pt>
                <c:pt idx="36">
                  <c:v>0.21615007312544965</c:v>
                </c:pt>
                <c:pt idx="37">
                  <c:v>2.2396392242587435</c:v>
                </c:pt>
                <c:pt idx="38">
                  <c:v>0.95178045190326432</c:v>
                </c:pt>
                <c:pt idx="39">
                  <c:v>-0.69754422637199309</c:v>
                </c:pt>
                <c:pt idx="40">
                  <c:v>0.80504211906381284</c:v>
                </c:pt>
                <c:pt idx="41">
                  <c:v>0.16181962719633872</c:v>
                </c:pt>
                <c:pt idx="42">
                  <c:v>-0.85426594369298003</c:v>
                </c:pt>
                <c:pt idx="43">
                  <c:v>-1.0018018118999181</c:v>
                </c:pt>
                <c:pt idx="44">
                  <c:v>-0.69897405040748151</c:v>
                </c:pt>
                <c:pt idx="45">
                  <c:v>1.6107546896591081</c:v>
                </c:pt>
                <c:pt idx="46">
                  <c:v>-2.1673582141457963</c:v>
                </c:pt>
                <c:pt idx="47">
                  <c:v>-1.3948628237369707</c:v>
                </c:pt>
                <c:pt idx="48">
                  <c:v>0.72861099078222058</c:v>
                </c:pt>
                <c:pt idx="49">
                  <c:v>-2.3045812631356219</c:v>
                </c:pt>
                <c:pt idx="50">
                  <c:v>-1.579268617377922</c:v>
                </c:pt>
                <c:pt idx="51">
                  <c:v>0.37927225772827494</c:v>
                </c:pt>
                <c:pt idx="52">
                  <c:v>-3.1462594692755355</c:v>
                </c:pt>
                <c:pt idx="53">
                  <c:v>-0.53260613384165456</c:v>
                </c:pt>
                <c:pt idx="54">
                  <c:v>-0.10913720351586188</c:v>
                </c:pt>
                <c:pt idx="55">
                  <c:v>-2.4701531041003277</c:v>
                </c:pt>
                <c:pt idx="56">
                  <c:v>-0.71769767197576495</c:v>
                </c:pt>
                <c:pt idx="57">
                  <c:v>-0.37278850553373016</c:v>
                </c:pt>
                <c:pt idx="58">
                  <c:v>-1.2246329623401684</c:v>
                </c:pt>
                <c:pt idx="59">
                  <c:v>-0.49855564143012021</c:v>
                </c:pt>
                <c:pt idx="60">
                  <c:v>-1.0434184849162673</c:v>
                </c:pt>
                <c:pt idx="61">
                  <c:v>1.4566044111716736</c:v>
                </c:pt>
                <c:pt idx="62">
                  <c:v>-1.1897825602326813</c:v>
                </c:pt>
                <c:pt idx="63">
                  <c:v>-0.56133251786451577</c:v>
                </c:pt>
                <c:pt idx="64">
                  <c:v>1.0423104279433484</c:v>
                </c:pt>
                <c:pt idx="65">
                  <c:v>-0.91243178031898475</c:v>
                </c:pt>
                <c:pt idx="66">
                  <c:v>-1.8588962329016727</c:v>
                </c:pt>
                <c:pt idx="67">
                  <c:v>6.3856767923734056E-2</c:v>
                </c:pt>
                <c:pt idx="68">
                  <c:v>0.92049326325648106</c:v>
                </c:pt>
                <c:pt idx="69">
                  <c:v>-2.1147423669344247</c:v>
                </c:pt>
                <c:pt idx="70">
                  <c:v>-0.82812769559353283</c:v>
                </c:pt>
                <c:pt idx="71">
                  <c:v>0.46832959836776339</c:v>
                </c:pt>
                <c:pt idx="72">
                  <c:v>-1.5697348348043345</c:v>
                </c:pt>
                <c:pt idx="73">
                  <c:v>-0.1794435215231287</c:v>
                </c:pt>
                <c:pt idx="74">
                  <c:v>-1.3562171592179828</c:v>
                </c:pt>
                <c:pt idx="75">
                  <c:v>-1.9382353072123122</c:v>
                </c:pt>
                <c:pt idx="76">
                  <c:v>-0.33334335710388524</c:v>
                </c:pt>
                <c:pt idx="77">
                  <c:v>1.931373117477396</c:v>
                </c:pt>
                <c:pt idx="78">
                  <c:v>-0.22149492560257672</c:v>
                </c:pt>
                <c:pt idx="79">
                  <c:v>-1.7971138935419764</c:v>
                </c:pt>
                <c:pt idx="80">
                  <c:v>-0.37917505425132497</c:v>
                </c:pt>
                <c:pt idx="81">
                  <c:v>0.48880567247948925</c:v>
                </c:pt>
                <c:pt idx="82">
                  <c:v>-3.1374888190283556</c:v>
                </c:pt>
                <c:pt idx="83">
                  <c:v>0.89699521177569652</c:v>
                </c:pt>
                <c:pt idx="84">
                  <c:v>-2.421844241153233</c:v>
                </c:pt>
                <c:pt idx="85">
                  <c:v>-0.81889732647288915</c:v>
                </c:pt>
                <c:pt idx="86">
                  <c:v>1.7934230493086678</c:v>
                </c:pt>
                <c:pt idx="87">
                  <c:v>-2.0439340888782005</c:v>
                </c:pt>
                <c:pt idx="88">
                  <c:v>0.5172485365734375</c:v>
                </c:pt>
                <c:pt idx="89">
                  <c:v>0.31903513565478347</c:v>
                </c:pt>
                <c:pt idx="90">
                  <c:v>-0.92242145245291662</c:v>
                </c:pt>
                <c:pt idx="91">
                  <c:v>-2.2640405536479555</c:v>
                </c:pt>
                <c:pt idx="92">
                  <c:v>0.8648528041088217</c:v>
                </c:pt>
                <c:pt idx="93">
                  <c:v>0.34030333377818617</c:v>
                </c:pt>
                <c:pt idx="94">
                  <c:v>-2.9659499853681095</c:v>
                </c:pt>
                <c:pt idx="95">
                  <c:v>-0.69791943041993521</c:v>
                </c:pt>
                <c:pt idx="96">
                  <c:v>-0.13406612573272988</c:v>
                </c:pt>
                <c:pt idx="97">
                  <c:v>-1.8876800919382968</c:v>
                </c:pt>
                <c:pt idx="98">
                  <c:v>-1.5419569603676642</c:v>
                </c:pt>
                <c:pt idx="99">
                  <c:v>1.4042328283024432</c:v>
                </c:pt>
                <c:pt idx="100">
                  <c:v>-0.11553134277687857</c:v>
                </c:pt>
                <c:pt idx="101">
                  <c:v>-1.6469975689973586</c:v>
                </c:pt>
                <c:pt idx="102">
                  <c:v>0.2270957915816611</c:v>
                </c:pt>
                <c:pt idx="103">
                  <c:v>1.237525134510417</c:v>
                </c:pt>
                <c:pt idx="104">
                  <c:v>-0.46383892690133943</c:v>
                </c:pt>
                <c:pt idx="105">
                  <c:v>0.58480851864864891</c:v>
                </c:pt>
                <c:pt idx="106">
                  <c:v>0.84315852700705429</c:v>
                </c:pt>
                <c:pt idx="107">
                  <c:v>1.4448984482763452</c:v>
                </c:pt>
                <c:pt idx="108">
                  <c:v>1.5427377079827964</c:v>
                </c:pt>
                <c:pt idx="109">
                  <c:v>-0.32677321983950408</c:v>
                </c:pt>
                <c:pt idx="110">
                  <c:v>3.8540962736366452E-2</c:v>
                </c:pt>
                <c:pt idx="111">
                  <c:v>0.95360427907445544</c:v>
                </c:pt>
                <c:pt idx="112">
                  <c:v>-1.3946102546413055</c:v>
                </c:pt>
                <c:pt idx="113">
                  <c:v>-0.84268282191555799</c:v>
                </c:pt>
                <c:pt idx="114">
                  <c:v>-0.33873789186049358</c:v>
                </c:pt>
                <c:pt idx="115">
                  <c:v>-0.47517699776874289</c:v>
                </c:pt>
                <c:pt idx="116">
                  <c:v>1.1904436561865361</c:v>
                </c:pt>
                <c:pt idx="117">
                  <c:v>-0.24866357222155019</c:v>
                </c:pt>
                <c:pt idx="118">
                  <c:v>1.7025993514419664</c:v>
                </c:pt>
                <c:pt idx="119">
                  <c:v>-0.94119020282643839</c:v>
                </c:pt>
                <c:pt idx="120">
                  <c:v>0.81800152884856336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  <c:pt idx="0">
                  <c:v>1.489159640537786</c:v>
                </c:pt>
                <c:pt idx="1">
                  <c:v>1.1467035228128553</c:v>
                </c:pt>
                <c:pt idx="2">
                  <c:v>2.0761680120260086</c:v>
                </c:pt>
                <c:pt idx="3">
                  <c:v>1.43040397647982</c:v>
                </c:pt>
                <c:pt idx="4">
                  <c:v>2.3909064349202636</c:v>
                </c:pt>
                <c:pt idx="5">
                  <c:v>2.3761285282191547</c:v>
                </c:pt>
                <c:pt idx="6">
                  <c:v>2.6083995374437641</c:v>
                </c:pt>
                <c:pt idx="7">
                  <c:v>2.8286316984526461</c:v>
                </c:pt>
                <c:pt idx="8">
                  <c:v>1.4517253367800991</c:v>
                </c:pt>
                <c:pt idx="9">
                  <c:v>2.3072070302637337</c:v>
                </c:pt>
                <c:pt idx="10">
                  <c:v>1.9339710748764023</c:v>
                </c:pt>
                <c:pt idx="11">
                  <c:v>1.8307452884635251</c:v>
                </c:pt>
                <c:pt idx="12">
                  <c:v>-0.40222150213765062</c:v>
                </c:pt>
                <c:pt idx="13">
                  <c:v>-0.33732962208281192</c:v>
                </c:pt>
                <c:pt idx="14">
                  <c:v>-1.7910328900917261</c:v>
                </c:pt>
                <c:pt idx="15">
                  <c:v>-1.3507069876008895</c:v>
                </c:pt>
                <c:pt idx="16">
                  <c:v>-0.38204897941020721</c:v>
                </c:pt>
                <c:pt idx="17">
                  <c:v>0.53239264337234682</c:v>
                </c:pt>
                <c:pt idx="18">
                  <c:v>0.64177095664162753</c:v>
                </c:pt>
                <c:pt idx="19">
                  <c:v>3.0891763813093109</c:v>
                </c:pt>
                <c:pt idx="20">
                  <c:v>0.19021908024975617</c:v>
                </c:pt>
                <c:pt idx="21">
                  <c:v>0.26665055692770789</c:v>
                </c:pt>
                <c:pt idx="22">
                  <c:v>0.54059531096500402</c:v>
                </c:pt>
                <c:pt idx="23">
                  <c:v>4.077216427325376E-2</c:v>
                </c:pt>
                <c:pt idx="24">
                  <c:v>-0.7455621674331171</c:v>
                </c:pt>
                <c:pt idx="25">
                  <c:v>-1.5644165204459464</c:v>
                </c:pt>
                <c:pt idx="26">
                  <c:v>0.76014923701173509</c:v>
                </c:pt>
                <c:pt idx="27">
                  <c:v>3.5677167001662866</c:v>
                </c:pt>
                <c:pt idx="28">
                  <c:v>0.92662241796313372</c:v>
                </c:pt>
                <c:pt idx="29">
                  <c:v>-1.126734798452387</c:v>
                </c:pt>
                <c:pt idx="30">
                  <c:v>-0.41874425488399331</c:v>
                </c:pt>
                <c:pt idx="31">
                  <c:v>-2.3664722751220451</c:v>
                </c:pt>
                <c:pt idx="32">
                  <c:v>-1.8450401466433664</c:v>
                </c:pt>
                <c:pt idx="33">
                  <c:v>-0.25254292216919016</c:v>
                </c:pt>
                <c:pt idx="34">
                  <c:v>1.9933692122293061</c:v>
                </c:pt>
                <c:pt idx="35">
                  <c:v>1.6587363034757763</c:v>
                </c:pt>
                <c:pt idx="36">
                  <c:v>1.5263534593192534</c:v>
                </c:pt>
                <c:pt idx="37">
                  <c:v>-2.0305722704891842</c:v>
                </c:pt>
                <c:pt idx="38">
                  <c:v>-0.78741915894936421</c:v>
                </c:pt>
                <c:pt idx="39">
                  <c:v>0.69936053408257104</c:v>
                </c:pt>
                <c:pt idx="40">
                  <c:v>2.5798217433276296</c:v>
                </c:pt>
                <c:pt idx="41">
                  <c:v>1.1417003912401404</c:v>
                </c:pt>
                <c:pt idx="42">
                  <c:v>1.3902071737615396</c:v>
                </c:pt>
                <c:pt idx="43">
                  <c:v>-1.6615819822592488</c:v>
                </c:pt>
                <c:pt idx="44">
                  <c:v>-1.376738991213541</c:v>
                </c:pt>
                <c:pt idx="45">
                  <c:v>0.7107690408940589</c:v>
                </c:pt>
                <c:pt idx="46">
                  <c:v>3.9882331863418274</c:v>
                </c:pt>
                <c:pt idx="47">
                  <c:v>1.7447123183760274</c:v>
                </c:pt>
                <c:pt idx="48">
                  <c:v>-0.13527262225240141</c:v>
                </c:pt>
                <c:pt idx="49">
                  <c:v>-0.45543051357615927</c:v>
                </c:pt>
                <c:pt idx="50">
                  <c:v>0.6201104577572687</c:v>
                </c:pt>
                <c:pt idx="51">
                  <c:v>1.2679909846491297</c:v>
                </c:pt>
                <c:pt idx="52">
                  <c:v>1.8213818771359198</c:v>
                </c:pt>
                <c:pt idx="53">
                  <c:v>-1.0775176535805944</c:v>
                </c:pt>
                <c:pt idx="54">
                  <c:v>-1.5441009572014619</c:v>
                </c:pt>
                <c:pt idx="55">
                  <c:v>1.8018760898055124</c:v>
                </c:pt>
                <c:pt idx="56">
                  <c:v>2.5446123294456036</c:v>
                </c:pt>
                <c:pt idx="57">
                  <c:v>-0.44144146474216817</c:v>
                </c:pt>
                <c:pt idx="58">
                  <c:v>0.82681715211191265</c:v>
                </c:pt>
                <c:pt idx="59">
                  <c:v>0.5344621440371935</c:v>
                </c:pt>
                <c:pt idx="60">
                  <c:v>2.6056146133078011</c:v>
                </c:pt>
                <c:pt idx="61">
                  <c:v>-2.1844200011847557</c:v>
                </c:pt>
                <c:pt idx="62">
                  <c:v>1.0593041892705357</c:v>
                </c:pt>
                <c:pt idx="63">
                  <c:v>3.2898230532068902</c:v>
                </c:pt>
                <c:pt idx="64">
                  <c:v>0.66544842101752844</c:v>
                </c:pt>
                <c:pt idx="65">
                  <c:v>-0.24572586013460079</c:v>
                </c:pt>
                <c:pt idx="66">
                  <c:v>2.7728873177413456</c:v>
                </c:pt>
                <c:pt idx="67">
                  <c:v>1.6352946845511114</c:v>
                </c:pt>
                <c:pt idx="68">
                  <c:v>0.77075427425160148</c:v>
                </c:pt>
                <c:pt idx="69">
                  <c:v>-0.32643275656583365</c:v>
                </c:pt>
                <c:pt idx="70">
                  <c:v>0.80552994841582104</c:v>
                </c:pt>
                <c:pt idx="71">
                  <c:v>1.0580964117185785</c:v>
                </c:pt>
                <c:pt idx="72">
                  <c:v>1.3291297566798725</c:v>
                </c:pt>
                <c:pt idx="73">
                  <c:v>-0.60805610476368999</c:v>
                </c:pt>
                <c:pt idx="74">
                  <c:v>2.1235325107279173</c:v>
                </c:pt>
                <c:pt idx="75">
                  <c:v>1.4854628843325008</c:v>
                </c:pt>
                <c:pt idx="76">
                  <c:v>-1.3879516694452558</c:v>
                </c:pt>
                <c:pt idx="77">
                  <c:v>0.76947720062150149</c:v>
                </c:pt>
                <c:pt idx="78">
                  <c:v>0.58211762717830573</c:v>
                </c:pt>
                <c:pt idx="79">
                  <c:v>-0.79233210045726898</c:v>
                </c:pt>
                <c:pt idx="80">
                  <c:v>0.53341419990085093</c:v>
                </c:pt>
                <c:pt idx="81">
                  <c:v>1.0670265176706675</c:v>
                </c:pt>
                <c:pt idx="82">
                  <c:v>-0.18651696472888543</c:v>
                </c:pt>
                <c:pt idx="83">
                  <c:v>1.4328681210500354</c:v>
                </c:pt>
                <c:pt idx="84">
                  <c:v>3.2154992057698313</c:v>
                </c:pt>
                <c:pt idx="85">
                  <c:v>1.3821549247083111</c:v>
                </c:pt>
                <c:pt idx="86">
                  <c:v>-1.4628955391024465</c:v>
                </c:pt>
                <c:pt idx="87">
                  <c:v>0.40800395530272277</c:v>
                </c:pt>
                <c:pt idx="88">
                  <c:v>0.63901239849134717</c:v>
                </c:pt>
                <c:pt idx="89">
                  <c:v>-0.96975492586174261</c:v>
                </c:pt>
                <c:pt idx="90">
                  <c:v>0.44297098277492436</c:v>
                </c:pt>
                <c:pt idx="91">
                  <c:v>2.5773663194712579</c:v>
                </c:pt>
                <c:pt idx="92">
                  <c:v>1.5218974170494299</c:v>
                </c:pt>
                <c:pt idx="93">
                  <c:v>-2.3933555320752169</c:v>
                </c:pt>
                <c:pt idx="94">
                  <c:v>-1.5640973129587672</c:v>
                </c:pt>
                <c:pt idx="95">
                  <c:v>-5.2512318380260284E-2</c:v>
                </c:pt>
                <c:pt idx="96">
                  <c:v>1.3045325060946438</c:v>
                </c:pt>
                <c:pt idx="97">
                  <c:v>8.7981901692623196E-2</c:v>
                </c:pt>
                <c:pt idx="98">
                  <c:v>-0.99095786826591015</c:v>
                </c:pt>
                <c:pt idx="99">
                  <c:v>1.0335363649418186</c:v>
                </c:pt>
                <c:pt idx="100">
                  <c:v>1.2745594856585734</c:v>
                </c:pt>
                <c:pt idx="101">
                  <c:v>-0.16053146998683082</c:v>
                </c:pt>
                <c:pt idx="102">
                  <c:v>-0.76596538977808026</c:v>
                </c:pt>
                <c:pt idx="103">
                  <c:v>-0.1269740451017273</c:v>
                </c:pt>
                <c:pt idx="104">
                  <c:v>2.1093450047620288</c:v>
                </c:pt>
                <c:pt idx="105">
                  <c:v>-1.0975368289543972</c:v>
                </c:pt>
                <c:pt idx="106">
                  <c:v>-2.3062371536000321</c:v>
                </c:pt>
                <c:pt idx="107">
                  <c:v>1.1649858929825703</c:v>
                </c:pt>
                <c:pt idx="108">
                  <c:v>1.0446246416943354</c:v>
                </c:pt>
                <c:pt idx="109">
                  <c:v>-2.5856940827058321</c:v>
                </c:pt>
                <c:pt idx="110">
                  <c:v>2.7799017382783928</c:v>
                </c:pt>
                <c:pt idx="111">
                  <c:v>2.2256056302208989</c:v>
                </c:pt>
                <c:pt idx="112">
                  <c:v>1.1320794207154159</c:v>
                </c:pt>
                <c:pt idx="113">
                  <c:v>0.38091073874344789</c:v>
                </c:pt>
                <c:pt idx="114">
                  <c:v>0.58133064454174921</c:v>
                </c:pt>
                <c:pt idx="115">
                  <c:v>2.7586274804699191</c:v>
                </c:pt>
                <c:pt idx="116">
                  <c:v>-1.0938062570485498</c:v>
                </c:pt>
                <c:pt idx="117">
                  <c:v>0.78546952542870274</c:v>
                </c:pt>
                <c:pt idx="118">
                  <c:v>2.6854904232840435</c:v>
                </c:pt>
                <c:pt idx="119">
                  <c:v>0.31619178426568029</c:v>
                </c:pt>
                <c:pt idx="120">
                  <c:v>3.0879360970252225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28575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28575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  <c:pt idx="0">
                  <c:v>-0.30318150234247143</c:v>
                </c:pt>
                <c:pt idx="1">
                  <c:v>0.85503164465550363</c:v>
                </c:pt>
                <c:pt idx="2">
                  <c:v>0.88911988212015303</c:v>
                </c:pt>
                <c:pt idx="3">
                  <c:v>1.1806088052271544</c:v>
                </c:pt>
                <c:pt idx="4">
                  <c:v>0.62753925809774036</c:v>
                </c:pt>
                <c:pt idx="5">
                  <c:v>0.41845646290434396</c:v>
                </c:pt>
                <c:pt idx="6">
                  <c:v>-1.8206743732998192</c:v>
                </c:pt>
                <c:pt idx="7">
                  <c:v>-0.26374871557741031</c:v>
                </c:pt>
                <c:pt idx="8">
                  <c:v>0.34377754410014949</c:v>
                </c:pt>
                <c:pt idx="9">
                  <c:v>1.8733310292791023</c:v>
                </c:pt>
                <c:pt idx="10">
                  <c:v>0.48241634248466841</c:v>
                </c:pt>
                <c:pt idx="11">
                  <c:v>2.4744611152283658</c:v>
                </c:pt>
                <c:pt idx="12">
                  <c:v>0.13325238303319253</c:v>
                </c:pt>
                <c:pt idx="13">
                  <c:v>-0.19234396112509775</c:v>
                </c:pt>
                <c:pt idx="14">
                  <c:v>-1.7256972770868062</c:v>
                </c:pt>
                <c:pt idx="15">
                  <c:v>0.32524869225222014</c:v>
                </c:pt>
                <c:pt idx="16">
                  <c:v>0.19917107526936528</c:v>
                </c:pt>
                <c:pt idx="17">
                  <c:v>0.75731538274730537</c:v>
                </c:pt>
                <c:pt idx="18">
                  <c:v>0.94837773321753349</c:v>
                </c:pt>
                <c:pt idx="19">
                  <c:v>-0.44532402830763468</c:v>
                </c:pt>
                <c:pt idx="20">
                  <c:v>-0.10121108605678027</c:v>
                </c:pt>
                <c:pt idx="21">
                  <c:v>0.18904281705547535</c:v>
                </c:pt>
                <c:pt idx="22">
                  <c:v>2.9040901690430911E-2</c:v>
                </c:pt>
                <c:pt idx="23">
                  <c:v>1.9442943886462192</c:v>
                </c:pt>
                <c:pt idx="24">
                  <c:v>0.60789090590735639</c:v>
                </c:pt>
                <c:pt idx="25">
                  <c:v>1.497584672246585E-2</c:v>
                </c:pt>
                <c:pt idx="26">
                  <c:v>-1.3986200229981098</c:v>
                </c:pt>
                <c:pt idx="27">
                  <c:v>0.57891310830317622</c:v>
                </c:pt>
                <c:pt idx="28">
                  <c:v>1.1263663923162637</c:v>
                </c:pt>
                <c:pt idx="29">
                  <c:v>1.0208594455880959</c:v>
                </c:pt>
                <c:pt idx="30">
                  <c:v>0.38569435547164521</c:v>
                </c:pt>
                <c:pt idx="31">
                  <c:v>0.47492023998763283</c:v>
                </c:pt>
                <c:pt idx="32">
                  <c:v>-1.2294159219261718</c:v>
                </c:pt>
                <c:pt idx="33">
                  <c:v>0.8689885733339231</c:v>
                </c:pt>
                <c:pt idx="34">
                  <c:v>0.64558732171150623</c:v>
                </c:pt>
                <c:pt idx="35">
                  <c:v>0.48319327354232783</c:v>
                </c:pt>
                <c:pt idx="36">
                  <c:v>-0.10936285219297018</c:v>
                </c:pt>
                <c:pt idx="37">
                  <c:v>-0.20259928580772676</c:v>
                </c:pt>
                <c:pt idx="38">
                  <c:v>-0.15891348825695248</c:v>
                </c:pt>
                <c:pt idx="39">
                  <c:v>1.2431589805988397</c:v>
                </c:pt>
                <c:pt idx="40">
                  <c:v>-0.83194345745309461</c:v>
                </c:pt>
                <c:pt idx="41">
                  <c:v>-0.62033302699277804</c:v>
                </c:pt>
                <c:pt idx="42">
                  <c:v>1.1930573758424776</c:v>
                </c:pt>
                <c:pt idx="43">
                  <c:v>-0.10859235663664901</c:v>
                </c:pt>
                <c:pt idx="44">
                  <c:v>-1.0140577203545662</c:v>
                </c:pt>
                <c:pt idx="45">
                  <c:v>-1.6795832999882343</c:v>
                </c:pt>
                <c:pt idx="46">
                  <c:v>0.44657975859696447</c:v>
                </c:pt>
                <c:pt idx="47">
                  <c:v>0.10053966693081666</c:v>
                </c:pt>
                <c:pt idx="48">
                  <c:v>1.0017750619338672</c:v>
                </c:pt>
                <c:pt idx="49">
                  <c:v>0.19784322007915414</c:v>
                </c:pt>
                <c:pt idx="50">
                  <c:v>-0.72837511724858461</c:v>
                </c:pt>
                <c:pt idx="51">
                  <c:v>-1.131748668142373</c:v>
                </c:pt>
                <c:pt idx="52">
                  <c:v>1.1073118765497139</c:v>
                </c:pt>
                <c:pt idx="53">
                  <c:v>2.4115589282422794</c:v>
                </c:pt>
                <c:pt idx="54">
                  <c:v>0.66024598902189591</c:v>
                </c:pt>
                <c:pt idx="55">
                  <c:v>1.2351895577233749</c:v>
                </c:pt>
                <c:pt idx="56">
                  <c:v>-1.4836073457312544</c:v>
                </c:pt>
                <c:pt idx="57">
                  <c:v>0.20643237576858636</c:v>
                </c:pt>
                <c:pt idx="58">
                  <c:v>-7.9480622201924755E-2</c:v>
                </c:pt>
                <c:pt idx="59">
                  <c:v>-0.10015893333251467</c:v>
                </c:pt>
                <c:pt idx="60">
                  <c:v>1.1849597702522467</c:v>
                </c:pt>
                <c:pt idx="61">
                  <c:v>1.3215528514549486</c:v>
                </c:pt>
                <c:pt idx="62">
                  <c:v>0.78558567186061357</c:v>
                </c:pt>
                <c:pt idx="63">
                  <c:v>7.3360901629465252E-3</c:v>
                </c:pt>
                <c:pt idx="64">
                  <c:v>-0.56101730100959979</c:v>
                </c:pt>
                <c:pt idx="65">
                  <c:v>-1.0246174673114965</c:v>
                </c:pt>
                <c:pt idx="66">
                  <c:v>1.3966773043643572</c:v>
                </c:pt>
                <c:pt idx="67">
                  <c:v>1.5249101283005824</c:v>
                </c:pt>
                <c:pt idx="68">
                  <c:v>-1.5838274754959623</c:v>
                </c:pt>
                <c:pt idx="69">
                  <c:v>0.45959153553068932</c:v>
                </c:pt>
                <c:pt idx="70">
                  <c:v>5.8284487901442049E-2</c:v>
                </c:pt>
                <c:pt idx="71">
                  <c:v>0.11288277348597718</c:v>
                </c:pt>
                <c:pt idx="72">
                  <c:v>1.7830793899900297</c:v>
                </c:pt>
                <c:pt idx="73">
                  <c:v>1.0156784135009664</c:v>
                </c:pt>
                <c:pt idx="74">
                  <c:v>-0.13331697007099916</c:v>
                </c:pt>
                <c:pt idx="75">
                  <c:v>-0.84901996025447923</c:v>
                </c:pt>
                <c:pt idx="76">
                  <c:v>-5.0248267496759653E-2</c:v>
                </c:pt>
                <c:pt idx="77">
                  <c:v>0.31581993836945194</c:v>
                </c:pt>
                <c:pt idx="78">
                  <c:v>3.055888721219441</c:v>
                </c:pt>
                <c:pt idx="79">
                  <c:v>3.6320628519206624</c:v>
                </c:pt>
                <c:pt idx="80">
                  <c:v>0.66380578038293614</c:v>
                </c:pt>
                <c:pt idx="81">
                  <c:v>-0.28222788655225556</c:v>
                </c:pt>
                <c:pt idx="82">
                  <c:v>1.171024497077622</c:v>
                </c:pt>
                <c:pt idx="83">
                  <c:v>0.661920638905793</c:v>
                </c:pt>
                <c:pt idx="84">
                  <c:v>-0.32964221622751755</c:v>
                </c:pt>
                <c:pt idx="85">
                  <c:v>4.8653573103040498E-2</c:v>
                </c:pt>
                <c:pt idx="86">
                  <c:v>-2.1912190949366804E-3</c:v>
                </c:pt>
                <c:pt idx="87">
                  <c:v>-0.36530596615622285</c:v>
                </c:pt>
                <c:pt idx="88">
                  <c:v>-0.26614658647536732</c:v>
                </c:pt>
                <c:pt idx="89">
                  <c:v>0.37170582848163475</c:v>
                </c:pt>
                <c:pt idx="90">
                  <c:v>2.7301498156311514</c:v>
                </c:pt>
                <c:pt idx="91">
                  <c:v>1.7147793367454978</c:v>
                </c:pt>
                <c:pt idx="92">
                  <c:v>0.37090643282047475</c:v>
                </c:pt>
                <c:pt idx="93">
                  <c:v>1.4125403856245526</c:v>
                </c:pt>
                <c:pt idx="94">
                  <c:v>-1.7462481130716874</c:v>
                </c:pt>
                <c:pt idx="95">
                  <c:v>-1.5698418087852601</c:v>
                </c:pt>
                <c:pt idx="96">
                  <c:v>2.7527436288550935</c:v>
                </c:pt>
                <c:pt idx="97">
                  <c:v>1.7649144504859966</c:v>
                </c:pt>
                <c:pt idx="98">
                  <c:v>0.373119944237081</c:v>
                </c:pt>
                <c:pt idx="99">
                  <c:v>4.3529366584643299E-2</c:v>
                </c:pt>
                <c:pt idx="100">
                  <c:v>1.1650736367395851</c:v>
                </c:pt>
                <c:pt idx="101">
                  <c:v>0.22990214205012524</c:v>
                </c:pt>
                <c:pt idx="102">
                  <c:v>9.5074732369588091E-2</c:v>
                </c:pt>
                <c:pt idx="103">
                  <c:v>-0.96145778340918897</c:v>
                </c:pt>
                <c:pt idx="104">
                  <c:v>0.95437869914507323</c:v>
                </c:pt>
                <c:pt idx="105">
                  <c:v>0.24471184775914998</c:v>
                </c:pt>
                <c:pt idx="106">
                  <c:v>1.5168947978532303</c:v>
                </c:pt>
                <c:pt idx="107">
                  <c:v>0.95756931165748083</c:v>
                </c:pt>
                <c:pt idx="108">
                  <c:v>-1.4160062540639518</c:v>
                </c:pt>
                <c:pt idx="109">
                  <c:v>-1.5024912995568578</c:v>
                </c:pt>
                <c:pt idx="110">
                  <c:v>-0.56589763012436145</c:v>
                </c:pt>
                <c:pt idx="111">
                  <c:v>1.3375988130495289</c:v>
                </c:pt>
                <c:pt idx="112">
                  <c:v>0.47091010393473087</c:v>
                </c:pt>
                <c:pt idx="113">
                  <c:v>-0.17701004447669569</c:v>
                </c:pt>
                <c:pt idx="114">
                  <c:v>-0.89981633629718694</c:v>
                </c:pt>
                <c:pt idx="115">
                  <c:v>-0.1429135604056386</c:v>
                </c:pt>
                <c:pt idx="116">
                  <c:v>0.25166384179763013</c:v>
                </c:pt>
                <c:pt idx="117">
                  <c:v>1.0710224838436617</c:v>
                </c:pt>
                <c:pt idx="118">
                  <c:v>-0.34624067540748604</c:v>
                </c:pt>
                <c:pt idx="119">
                  <c:v>-0.63586634289822641</c:v>
                </c:pt>
                <c:pt idx="120">
                  <c:v>2.4578461581293309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  <c:pt idx="0">
                  <c:v>-1.4356817247637921</c:v>
                </c:pt>
                <c:pt idx="1">
                  <c:v>-1.1135532742398289</c:v>
                </c:pt>
                <c:pt idx="2">
                  <c:v>-0.33453099012428933</c:v>
                </c:pt>
                <c:pt idx="3">
                  <c:v>-0.57097205054790623</c:v>
                </c:pt>
                <c:pt idx="4">
                  <c:v>0.2782607693098475</c:v>
                </c:pt>
                <c:pt idx="5">
                  <c:v>-0.24170306692879673</c:v>
                </c:pt>
                <c:pt idx="6">
                  <c:v>-1.5750006277190267</c:v>
                </c:pt>
                <c:pt idx="7">
                  <c:v>-1.0011194070985125</c:v>
                </c:pt>
                <c:pt idx="8">
                  <c:v>-2.0271440183980367</c:v>
                </c:pt>
                <c:pt idx="9">
                  <c:v>-1.3712827336269624</c:v>
                </c:pt>
                <c:pt idx="10">
                  <c:v>-0.52014220653537413</c:v>
                </c:pt>
                <c:pt idx="11">
                  <c:v>-2.2087288599497437</c:v>
                </c:pt>
                <c:pt idx="12">
                  <c:v>-0.1013100247586871</c:v>
                </c:pt>
                <c:pt idx="13">
                  <c:v>0.2605417177421322</c:v>
                </c:pt>
                <c:pt idx="14">
                  <c:v>-0.3018569798455023</c:v>
                </c:pt>
                <c:pt idx="15">
                  <c:v>0.16245059641940868</c:v>
                </c:pt>
                <c:pt idx="16">
                  <c:v>0.29450708928225444</c:v>
                </c:pt>
                <c:pt idx="17">
                  <c:v>0.54152799325811163</c:v>
                </c:pt>
                <c:pt idx="18">
                  <c:v>-0.33499159118891175</c:v>
                </c:pt>
                <c:pt idx="19">
                  <c:v>-0.5208688009086524</c:v>
                </c:pt>
                <c:pt idx="20">
                  <c:v>-0.65424727396941884</c:v>
                </c:pt>
                <c:pt idx="21">
                  <c:v>-0.83114154563193576</c:v>
                </c:pt>
                <c:pt idx="22">
                  <c:v>-1.3905219342104007</c:v>
                </c:pt>
                <c:pt idx="23">
                  <c:v>-7.7975655098276031E-2</c:v>
                </c:pt>
                <c:pt idx="24">
                  <c:v>-1.1008317165675148</c:v>
                </c:pt>
                <c:pt idx="25">
                  <c:v>-1.2814683355567495</c:v>
                </c:pt>
                <c:pt idx="26">
                  <c:v>-0.42919870904143465</c:v>
                </c:pt>
                <c:pt idx="27">
                  <c:v>-0.70427955300948997</c:v>
                </c:pt>
                <c:pt idx="28">
                  <c:v>-0.39016303448114648</c:v>
                </c:pt>
                <c:pt idx="29">
                  <c:v>-0.18647125896099562</c:v>
                </c:pt>
                <c:pt idx="30">
                  <c:v>-0.85894138570498968</c:v>
                </c:pt>
                <c:pt idx="31">
                  <c:v>-1.3225670715561693</c:v>
                </c:pt>
                <c:pt idx="32">
                  <c:v>-0.81794443037374076</c:v>
                </c:pt>
                <c:pt idx="33">
                  <c:v>-0.41630617968233963</c:v>
                </c:pt>
                <c:pt idx="34">
                  <c:v>-1.665304131340702</c:v>
                </c:pt>
                <c:pt idx="35">
                  <c:v>-0.21195859834013489</c:v>
                </c:pt>
                <c:pt idx="36">
                  <c:v>-1.1056775159753289</c:v>
                </c:pt>
                <c:pt idx="37">
                  <c:v>-1.099244067003468</c:v>
                </c:pt>
                <c:pt idx="38">
                  <c:v>-1.0277761244852928</c:v>
                </c:pt>
                <c:pt idx="39">
                  <c:v>-2.4373982844572342</c:v>
                </c:pt>
                <c:pt idx="40">
                  <c:v>-0.77121129557953472</c:v>
                </c:pt>
                <c:pt idx="41">
                  <c:v>0.33647830981655863</c:v>
                </c:pt>
                <c:pt idx="42">
                  <c:v>-1.1710777493027795</c:v>
                </c:pt>
                <c:pt idx="43">
                  <c:v>-1.3595318025561896</c:v>
                </c:pt>
                <c:pt idx="44">
                  <c:v>-0.37443814832539646</c:v>
                </c:pt>
                <c:pt idx="45">
                  <c:v>0.21549882994680572</c:v>
                </c:pt>
                <c:pt idx="46">
                  <c:v>-1.3031601281289555</c:v>
                </c:pt>
                <c:pt idx="47">
                  <c:v>-1.5303795428921785</c:v>
                </c:pt>
                <c:pt idx="48">
                  <c:v>-2.8467171785716783</c:v>
                </c:pt>
                <c:pt idx="49">
                  <c:v>-1.7926053866391047</c:v>
                </c:pt>
                <c:pt idx="50">
                  <c:v>-2.4244279922518217</c:v>
                </c:pt>
                <c:pt idx="51">
                  <c:v>-2.6141732421441533</c:v>
                </c:pt>
                <c:pt idx="52">
                  <c:v>-1.4750064608833418</c:v>
                </c:pt>
                <c:pt idx="53">
                  <c:v>-2.1131351883363658</c:v>
                </c:pt>
                <c:pt idx="54">
                  <c:v>0.63624039212572581</c:v>
                </c:pt>
                <c:pt idx="55">
                  <c:v>-2.0881725703111713</c:v>
                </c:pt>
                <c:pt idx="56">
                  <c:v>1.859232209870278E-2</c:v>
                </c:pt>
                <c:pt idx="57">
                  <c:v>-0.86247842431168653</c:v>
                </c:pt>
                <c:pt idx="58">
                  <c:v>0.78907028596769624</c:v>
                </c:pt>
                <c:pt idx="59">
                  <c:v>0.46561659934002347</c:v>
                </c:pt>
                <c:pt idx="60">
                  <c:v>-0.15496362298774957</c:v>
                </c:pt>
                <c:pt idx="61">
                  <c:v>-1.5418465762925162</c:v>
                </c:pt>
                <c:pt idx="62">
                  <c:v>-0.14539482652295765</c:v>
                </c:pt>
                <c:pt idx="63">
                  <c:v>-0.69921760552777257</c:v>
                </c:pt>
                <c:pt idx="64">
                  <c:v>-1.3297079571826274</c:v>
                </c:pt>
                <c:pt idx="65">
                  <c:v>0.17416797690172328</c:v>
                </c:pt>
                <c:pt idx="66">
                  <c:v>1.355764852042368</c:v>
                </c:pt>
                <c:pt idx="67">
                  <c:v>1.0615682506509294E-2</c:v>
                </c:pt>
                <c:pt idx="68">
                  <c:v>-1.5536236358080757</c:v>
                </c:pt>
                <c:pt idx="69">
                  <c:v>-1.4465432676194212</c:v>
                </c:pt>
                <c:pt idx="70">
                  <c:v>-0.79265765255733356</c:v>
                </c:pt>
                <c:pt idx="71">
                  <c:v>1.0664928544231324E-2</c:v>
                </c:pt>
                <c:pt idx="72">
                  <c:v>-1.1311908186060395</c:v>
                </c:pt>
                <c:pt idx="73">
                  <c:v>2.4646674893784807E-2</c:v>
                </c:pt>
                <c:pt idx="74">
                  <c:v>-1.0267333650212418</c:v>
                </c:pt>
                <c:pt idx="75">
                  <c:v>-0.31802337071366193</c:v>
                </c:pt>
                <c:pt idx="76">
                  <c:v>-0.60855757514237019</c:v>
                </c:pt>
                <c:pt idx="77">
                  <c:v>-1.4341222104795528</c:v>
                </c:pt>
                <c:pt idx="78">
                  <c:v>-0.63315628933126289</c:v>
                </c:pt>
                <c:pt idx="79">
                  <c:v>-2.4560736109898755</c:v>
                </c:pt>
                <c:pt idx="80">
                  <c:v>-1.6460237106644575</c:v>
                </c:pt>
                <c:pt idx="81">
                  <c:v>-1.9605851031684145</c:v>
                </c:pt>
                <c:pt idx="82">
                  <c:v>-1.3193636727632394</c:v>
                </c:pt>
                <c:pt idx="83">
                  <c:v>0.41636635286241441</c:v>
                </c:pt>
                <c:pt idx="84">
                  <c:v>-0.62884546272334496</c:v>
                </c:pt>
                <c:pt idx="85">
                  <c:v>-1.9681089376124714</c:v>
                </c:pt>
                <c:pt idx="86">
                  <c:v>-1.9337440688077918</c:v>
                </c:pt>
                <c:pt idx="87">
                  <c:v>-2.0866387443927876</c:v>
                </c:pt>
                <c:pt idx="88">
                  <c:v>-1.1614787280985419</c:v>
                </c:pt>
                <c:pt idx="89">
                  <c:v>1.3047582421533517</c:v>
                </c:pt>
                <c:pt idx="90">
                  <c:v>-1.7899798300826097</c:v>
                </c:pt>
                <c:pt idx="91">
                  <c:v>-1.0752709996836836</c:v>
                </c:pt>
                <c:pt idx="92">
                  <c:v>-0.79570200809332914</c:v>
                </c:pt>
                <c:pt idx="93">
                  <c:v>-2.2820092498687541</c:v>
                </c:pt>
                <c:pt idx="94">
                  <c:v>-6.462203497564474E-2</c:v>
                </c:pt>
                <c:pt idx="95">
                  <c:v>-1.2931727297669318</c:v>
                </c:pt>
                <c:pt idx="96">
                  <c:v>1.1843751350856857</c:v>
                </c:pt>
                <c:pt idx="97">
                  <c:v>0.63822408367236383</c:v>
                </c:pt>
                <c:pt idx="98">
                  <c:v>-0.862467905534264</c:v>
                </c:pt>
                <c:pt idx="99">
                  <c:v>-1.2485397108198046</c:v>
                </c:pt>
                <c:pt idx="100">
                  <c:v>-2.7570186095016282</c:v>
                </c:pt>
                <c:pt idx="101">
                  <c:v>-0.20804819688902085</c:v>
                </c:pt>
                <c:pt idx="102">
                  <c:v>0.96230067973726641</c:v>
                </c:pt>
                <c:pt idx="103">
                  <c:v>0.730485516774382</c:v>
                </c:pt>
                <c:pt idx="104">
                  <c:v>-0.32062315450779039</c:v>
                </c:pt>
                <c:pt idx="105">
                  <c:v>-1.1187414722794098</c:v>
                </c:pt>
                <c:pt idx="106">
                  <c:v>-0.17705664938077445</c:v>
                </c:pt>
                <c:pt idx="107">
                  <c:v>-0.95811670384260417</c:v>
                </c:pt>
                <c:pt idx="108">
                  <c:v>0.16766695515750471</c:v>
                </c:pt>
                <c:pt idx="109">
                  <c:v>-0.65509457097327095</c:v>
                </c:pt>
                <c:pt idx="110">
                  <c:v>0.39307053767146322</c:v>
                </c:pt>
                <c:pt idx="111">
                  <c:v>-1.0238207328998357</c:v>
                </c:pt>
                <c:pt idx="112">
                  <c:v>-1.2378021838602709</c:v>
                </c:pt>
                <c:pt idx="113">
                  <c:v>-1.0837809081496836</c:v>
                </c:pt>
                <c:pt idx="114">
                  <c:v>-0.56626167961417961</c:v>
                </c:pt>
                <c:pt idx="115">
                  <c:v>-0.66582385101805153</c:v>
                </c:pt>
                <c:pt idx="116">
                  <c:v>-0.11398349236578097</c:v>
                </c:pt>
                <c:pt idx="117">
                  <c:v>-1.208336243633223</c:v>
                </c:pt>
                <c:pt idx="118">
                  <c:v>-2.0158058863887289</c:v>
                </c:pt>
                <c:pt idx="119">
                  <c:v>-1.0091012496205234</c:v>
                </c:pt>
                <c:pt idx="120">
                  <c:v>-1.2838792743189829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  <c:pt idx="0">
                  <c:v>0.3640828933882973</c:v>
                </c:pt>
                <c:pt idx="1">
                  <c:v>-0.63962914528821213</c:v>
                </c:pt>
                <c:pt idx="2">
                  <c:v>0.46212287513241929</c:v>
                </c:pt>
                <c:pt idx="3">
                  <c:v>-2.9686266144095499</c:v>
                </c:pt>
                <c:pt idx="4">
                  <c:v>-0.27440670008298462</c:v>
                </c:pt>
                <c:pt idx="5">
                  <c:v>0.35097011217846108</c:v>
                </c:pt>
                <c:pt idx="6">
                  <c:v>0.74901704134663927</c:v>
                </c:pt>
                <c:pt idx="7">
                  <c:v>6.2442175185894601E-2</c:v>
                </c:pt>
                <c:pt idx="8">
                  <c:v>0.2815951345493925</c:v>
                </c:pt>
                <c:pt idx="9">
                  <c:v>0.23200912607979465</c:v>
                </c:pt>
                <c:pt idx="10">
                  <c:v>0.36427831638600977</c:v>
                </c:pt>
                <c:pt idx="11">
                  <c:v>0.49939485950631435</c:v>
                </c:pt>
                <c:pt idx="12">
                  <c:v>0.87585628041230812</c:v>
                </c:pt>
                <c:pt idx="13">
                  <c:v>1.6209264489356274</c:v>
                </c:pt>
                <c:pt idx="14">
                  <c:v>0.13029344817238853</c:v>
                </c:pt>
                <c:pt idx="15">
                  <c:v>-0.62092465989454404</c:v>
                </c:pt>
                <c:pt idx="16">
                  <c:v>0.28811223729930774</c:v>
                </c:pt>
                <c:pt idx="17">
                  <c:v>0.1395976370949619</c:v>
                </c:pt>
                <c:pt idx="18">
                  <c:v>-0.59039612906722505</c:v>
                </c:pt>
                <c:pt idx="19">
                  <c:v>-1.8434652629526693</c:v>
                </c:pt>
                <c:pt idx="20">
                  <c:v>0.27212783483974445</c:v>
                </c:pt>
                <c:pt idx="21">
                  <c:v>-0.30145639317810324</c:v>
                </c:pt>
                <c:pt idx="22">
                  <c:v>1.805896240788105</c:v>
                </c:pt>
                <c:pt idx="23">
                  <c:v>-0.81493702031573378</c:v>
                </c:pt>
                <c:pt idx="24">
                  <c:v>0.79617323413040586</c:v>
                </c:pt>
                <c:pt idx="25">
                  <c:v>8.3699919255120353E-3</c:v>
                </c:pt>
                <c:pt idx="26">
                  <c:v>-1.110423250594166</c:v>
                </c:pt>
                <c:pt idx="27">
                  <c:v>1.8233834414975936</c:v>
                </c:pt>
                <c:pt idx="28">
                  <c:v>-0.57363735652071812</c:v>
                </c:pt>
                <c:pt idx="29">
                  <c:v>1.5622662013294781</c:v>
                </c:pt>
                <c:pt idx="30">
                  <c:v>-0.61904573362692195</c:v>
                </c:pt>
                <c:pt idx="31">
                  <c:v>0.5548756848607389</c:v>
                </c:pt>
                <c:pt idx="32">
                  <c:v>2.0302102020296799</c:v>
                </c:pt>
                <c:pt idx="33">
                  <c:v>-0.63065485186790016</c:v>
                </c:pt>
                <c:pt idx="34">
                  <c:v>-1.9355042815625608E-2</c:v>
                </c:pt>
                <c:pt idx="35">
                  <c:v>-0.71551722206956625</c:v>
                </c:pt>
                <c:pt idx="36">
                  <c:v>1.0345140496957344</c:v>
                </c:pt>
                <c:pt idx="37">
                  <c:v>0.45127415935454862</c:v>
                </c:pt>
                <c:pt idx="38">
                  <c:v>-0.43183274537771427</c:v>
                </c:pt>
                <c:pt idx="39">
                  <c:v>1.2999615836236826</c:v>
                </c:pt>
                <c:pt idx="40">
                  <c:v>0.97781967489330035</c:v>
                </c:pt>
                <c:pt idx="41">
                  <c:v>-0.1788623920825296</c:v>
                </c:pt>
                <c:pt idx="42">
                  <c:v>1.0013764815467321</c:v>
                </c:pt>
                <c:pt idx="43">
                  <c:v>1.2696135059859008</c:v>
                </c:pt>
                <c:pt idx="44">
                  <c:v>0.20653839577776059</c:v>
                </c:pt>
                <c:pt idx="45">
                  <c:v>0.59868418533653101</c:v>
                </c:pt>
                <c:pt idx="46">
                  <c:v>1.7761765433396005E-2</c:v>
                </c:pt>
                <c:pt idx="47">
                  <c:v>-0.67883423589651626</c:v>
                </c:pt>
                <c:pt idx="48">
                  <c:v>1.3004389713795421</c:v>
                </c:pt>
                <c:pt idx="49">
                  <c:v>0.74315404894656234</c:v>
                </c:pt>
                <c:pt idx="50">
                  <c:v>0.33858687983142433</c:v>
                </c:pt>
                <c:pt idx="51">
                  <c:v>2.0461753593886227</c:v>
                </c:pt>
                <c:pt idx="52">
                  <c:v>0.56793445471646153</c:v>
                </c:pt>
                <c:pt idx="53">
                  <c:v>-1.2781210825605078</c:v>
                </c:pt>
                <c:pt idx="54">
                  <c:v>1.7215241296946535</c:v>
                </c:pt>
                <c:pt idx="55">
                  <c:v>-1.0088026806596884</c:v>
                </c:pt>
                <c:pt idx="56">
                  <c:v>-0.85641694615342956</c:v>
                </c:pt>
                <c:pt idx="57">
                  <c:v>1.3101089927533294</c:v>
                </c:pt>
                <c:pt idx="58">
                  <c:v>0.85467661989761712</c:v>
                </c:pt>
                <c:pt idx="59">
                  <c:v>-1.4011673789156878</c:v>
                </c:pt>
                <c:pt idx="60">
                  <c:v>-0.60477776337345435</c:v>
                </c:pt>
                <c:pt idx="61">
                  <c:v>-0.74123377384587397</c:v>
                </c:pt>
                <c:pt idx="62">
                  <c:v>0.12372312639783672</c:v>
                </c:pt>
                <c:pt idx="63">
                  <c:v>2.1046350566346641</c:v>
                </c:pt>
                <c:pt idx="64">
                  <c:v>1.1509795082151837</c:v>
                </c:pt>
                <c:pt idx="65">
                  <c:v>0.5110798990394736</c:v>
                </c:pt>
                <c:pt idx="66">
                  <c:v>0.16407383654661334</c:v>
                </c:pt>
                <c:pt idx="67">
                  <c:v>1.0805426149180193</c:v>
                </c:pt>
                <c:pt idx="68">
                  <c:v>0.1059166746546641</c:v>
                </c:pt>
                <c:pt idx="69">
                  <c:v>-0.12358416774108656</c:v>
                </c:pt>
                <c:pt idx="70">
                  <c:v>1.0313948303632148</c:v>
                </c:pt>
                <c:pt idx="71">
                  <c:v>-4.7542744911059136E-2</c:v>
                </c:pt>
                <c:pt idx="72">
                  <c:v>-0.70202906838446977</c:v>
                </c:pt>
                <c:pt idx="73">
                  <c:v>0.88691416435559489</c:v>
                </c:pt>
                <c:pt idx="74">
                  <c:v>1.4680280252879854</c:v>
                </c:pt>
                <c:pt idx="75">
                  <c:v>0.88089941161110308</c:v>
                </c:pt>
                <c:pt idx="76">
                  <c:v>2.5420593734303996</c:v>
                </c:pt>
                <c:pt idx="77">
                  <c:v>-1.0313875477765706</c:v>
                </c:pt>
                <c:pt idx="78">
                  <c:v>1.8191828089694546</c:v>
                </c:pt>
                <c:pt idx="79">
                  <c:v>1.483977902564007</c:v>
                </c:pt>
                <c:pt idx="80">
                  <c:v>-0.53971710346727242</c:v>
                </c:pt>
                <c:pt idx="81">
                  <c:v>1.028320399287185</c:v>
                </c:pt>
                <c:pt idx="82">
                  <c:v>1.7985566579985734</c:v>
                </c:pt>
                <c:pt idx="83">
                  <c:v>-0.37302912581498554</c:v>
                </c:pt>
                <c:pt idx="84">
                  <c:v>6.8698193406723673E-2</c:v>
                </c:pt>
                <c:pt idx="85">
                  <c:v>3.1606261006308789</c:v>
                </c:pt>
                <c:pt idx="86">
                  <c:v>-0.59519481913892802</c:v>
                </c:pt>
                <c:pt idx="87">
                  <c:v>-0.5521103051115549</c:v>
                </c:pt>
                <c:pt idx="88">
                  <c:v>2.5597157508968871</c:v>
                </c:pt>
                <c:pt idx="89">
                  <c:v>-0.35387439400395004</c:v>
                </c:pt>
                <c:pt idx="90">
                  <c:v>1.9596140189677033E-2</c:v>
                </c:pt>
                <c:pt idx="91">
                  <c:v>-2.5565309821398459</c:v>
                </c:pt>
                <c:pt idx="92">
                  <c:v>-0.25426769873652894</c:v>
                </c:pt>
                <c:pt idx="93">
                  <c:v>0.6675421676348734</c:v>
                </c:pt>
                <c:pt idx="94">
                  <c:v>-0.30415301181098447</c:v>
                </c:pt>
                <c:pt idx="95">
                  <c:v>-0.1973151871095879</c:v>
                </c:pt>
                <c:pt idx="96">
                  <c:v>-0.43267571383279679</c:v>
                </c:pt>
                <c:pt idx="97">
                  <c:v>-0.79861803587500302</c:v>
                </c:pt>
                <c:pt idx="98">
                  <c:v>4.6341246248130345E-2</c:v>
                </c:pt>
                <c:pt idx="99">
                  <c:v>0.32927940559771013</c:v>
                </c:pt>
                <c:pt idx="100">
                  <c:v>4.9504410619399301E-2</c:v>
                </c:pt>
                <c:pt idx="101">
                  <c:v>0.33434564582135856</c:v>
                </c:pt>
                <c:pt idx="102">
                  <c:v>0.61360369294924411</c:v>
                </c:pt>
                <c:pt idx="103">
                  <c:v>-1.3058404884805292</c:v>
                </c:pt>
                <c:pt idx="104">
                  <c:v>0.14686561675941989</c:v>
                </c:pt>
                <c:pt idx="105">
                  <c:v>0.47821956153798861</c:v>
                </c:pt>
                <c:pt idx="106">
                  <c:v>0.31813511187691323</c:v>
                </c:pt>
                <c:pt idx="107">
                  <c:v>4.540188594098335E-2</c:v>
                </c:pt>
                <c:pt idx="108">
                  <c:v>1.0483421439667424</c:v>
                </c:pt>
                <c:pt idx="109">
                  <c:v>0.65951060472293688</c:v>
                </c:pt>
                <c:pt idx="110">
                  <c:v>0.24403048890258786</c:v>
                </c:pt>
                <c:pt idx="111">
                  <c:v>2.9095763481639191E-2</c:v>
                </c:pt>
                <c:pt idx="112">
                  <c:v>1.3402500855005173</c:v>
                </c:pt>
                <c:pt idx="113">
                  <c:v>-0.95906660382288222</c:v>
                </c:pt>
                <c:pt idx="114">
                  <c:v>-1.8284866795764587</c:v>
                </c:pt>
                <c:pt idx="115">
                  <c:v>1.073890636535439</c:v>
                </c:pt>
                <c:pt idx="116">
                  <c:v>2.1308229486364656</c:v>
                </c:pt>
                <c:pt idx="117">
                  <c:v>0.55156696096076452</c:v>
                </c:pt>
                <c:pt idx="118">
                  <c:v>-1.0718940614603116</c:v>
                </c:pt>
                <c:pt idx="119">
                  <c:v>-0.69093114744473194</c:v>
                </c:pt>
                <c:pt idx="120">
                  <c:v>-1.6163792883022405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  <c:pt idx="0">
                  <c:v>2.1300177689604229</c:v>
                </c:pt>
                <c:pt idx="1">
                  <c:v>1.9560203724642904</c:v>
                </c:pt>
                <c:pt idx="2">
                  <c:v>0.6865841307049273</c:v>
                </c:pt>
                <c:pt idx="3">
                  <c:v>-1.4304335185602131</c:v>
                </c:pt>
                <c:pt idx="4">
                  <c:v>-2.2100537502472641</c:v>
                </c:pt>
                <c:pt idx="5">
                  <c:v>-0.90135995944467373</c:v>
                </c:pt>
                <c:pt idx="6">
                  <c:v>1.2569277805409516</c:v>
                </c:pt>
                <c:pt idx="7">
                  <c:v>1.488179255776428</c:v>
                </c:pt>
                <c:pt idx="8">
                  <c:v>0.34827299469569878</c:v>
                </c:pt>
                <c:pt idx="9">
                  <c:v>1.2866304643609556</c:v>
                </c:pt>
                <c:pt idx="10">
                  <c:v>1.9713250122775201</c:v>
                </c:pt>
                <c:pt idx="11">
                  <c:v>0.89637302655271034</c:v>
                </c:pt>
                <c:pt idx="12">
                  <c:v>-0.66339734947169116</c:v>
                </c:pt>
                <c:pt idx="13">
                  <c:v>-0.3071008855872655</c:v>
                </c:pt>
                <c:pt idx="14">
                  <c:v>-2.5363193612166874</c:v>
                </c:pt>
                <c:pt idx="15">
                  <c:v>0.65628418558892898</c:v>
                </c:pt>
                <c:pt idx="16">
                  <c:v>-1.2277368124565975</c:v>
                </c:pt>
                <c:pt idx="17">
                  <c:v>-0.88791700830126596</c:v>
                </c:pt>
                <c:pt idx="18">
                  <c:v>1.8093022997283164</c:v>
                </c:pt>
                <c:pt idx="19">
                  <c:v>3.1568849317161551</c:v>
                </c:pt>
                <c:pt idx="20">
                  <c:v>3.2326163212060846</c:v>
                </c:pt>
                <c:pt idx="21">
                  <c:v>3.5236020518985485</c:v>
                </c:pt>
                <c:pt idx="22">
                  <c:v>2.2086659003139562</c:v>
                </c:pt>
                <c:pt idx="23">
                  <c:v>1.6603920575872875</c:v>
                </c:pt>
                <c:pt idx="24">
                  <c:v>4.3937121703730178</c:v>
                </c:pt>
                <c:pt idx="25">
                  <c:v>3.3424461626095789</c:v>
                </c:pt>
                <c:pt idx="26">
                  <c:v>2.676872641306995</c:v>
                </c:pt>
                <c:pt idx="27">
                  <c:v>3.2009383182878373</c:v>
                </c:pt>
                <c:pt idx="28">
                  <c:v>2.5976697041821351</c:v>
                </c:pt>
                <c:pt idx="29">
                  <c:v>3.3194333239545015</c:v>
                </c:pt>
                <c:pt idx="30">
                  <c:v>3.6067491210586264</c:v>
                </c:pt>
                <c:pt idx="31">
                  <c:v>4.1052081225255357</c:v>
                </c:pt>
                <c:pt idx="32">
                  <c:v>2.3570590337937114</c:v>
                </c:pt>
                <c:pt idx="33">
                  <c:v>2.5797381156011845</c:v>
                </c:pt>
                <c:pt idx="34">
                  <c:v>3.703388525552028</c:v>
                </c:pt>
                <c:pt idx="35">
                  <c:v>3.8359009553692043</c:v>
                </c:pt>
                <c:pt idx="36">
                  <c:v>4.4342929772212294</c:v>
                </c:pt>
                <c:pt idx="37">
                  <c:v>2.6179037824637308</c:v>
                </c:pt>
                <c:pt idx="38">
                  <c:v>2.3762579809132669</c:v>
                </c:pt>
                <c:pt idx="39">
                  <c:v>3.2945503249017425</c:v>
                </c:pt>
                <c:pt idx="40">
                  <c:v>2.4647661821117826</c:v>
                </c:pt>
                <c:pt idx="41">
                  <c:v>2.4511002038381817</c:v>
                </c:pt>
                <c:pt idx="42">
                  <c:v>3.5143380334400613</c:v>
                </c:pt>
                <c:pt idx="43">
                  <c:v>3.7766686015385473</c:v>
                </c:pt>
                <c:pt idx="44">
                  <c:v>1.1383715290344054</c:v>
                </c:pt>
                <c:pt idx="45">
                  <c:v>-1.3408764291023407</c:v>
                </c:pt>
                <c:pt idx="46">
                  <c:v>7.0742147220710219E-2</c:v>
                </c:pt>
                <c:pt idx="47">
                  <c:v>-0.570830053220583</c:v>
                </c:pt>
                <c:pt idx="48">
                  <c:v>-0.23554068197818448</c:v>
                </c:pt>
                <c:pt idx="49">
                  <c:v>-1.4138756114065056</c:v>
                </c:pt>
                <c:pt idx="50">
                  <c:v>-0.13423609097319827</c:v>
                </c:pt>
                <c:pt idx="51">
                  <c:v>-0.56505695495192876</c:v>
                </c:pt>
                <c:pt idx="52">
                  <c:v>-0.67700114963051128</c:v>
                </c:pt>
                <c:pt idx="53">
                  <c:v>-0.67497930676575713</c:v>
                </c:pt>
                <c:pt idx="54">
                  <c:v>0.51111683923002182</c:v>
                </c:pt>
                <c:pt idx="55">
                  <c:v>-1.1696569845764049</c:v>
                </c:pt>
                <c:pt idx="56">
                  <c:v>-1.2678302896627769</c:v>
                </c:pt>
                <c:pt idx="57">
                  <c:v>0.13594460678925144</c:v>
                </c:pt>
                <c:pt idx="58">
                  <c:v>-0.21889456165196003</c:v>
                </c:pt>
                <c:pt idx="59">
                  <c:v>-0.9202638703535363</c:v>
                </c:pt>
                <c:pt idx="60">
                  <c:v>-0.30343693974950392</c:v>
                </c:pt>
                <c:pt idx="61">
                  <c:v>0.70084749339632446</c:v>
                </c:pt>
                <c:pt idx="62">
                  <c:v>-1.2449386518193744</c:v>
                </c:pt>
                <c:pt idx="63">
                  <c:v>-1.8589895208371749</c:v>
                </c:pt>
                <c:pt idx="64">
                  <c:v>-1.3201326193788587</c:v>
                </c:pt>
                <c:pt idx="65">
                  <c:v>-1.661267976468277</c:v>
                </c:pt>
                <c:pt idx="66">
                  <c:v>-2.1274497863922956</c:v>
                </c:pt>
                <c:pt idx="67">
                  <c:v>-0.74533846764623379</c:v>
                </c:pt>
                <c:pt idx="68">
                  <c:v>-1.1193694463031807</c:v>
                </c:pt>
                <c:pt idx="69">
                  <c:v>-1.1048052960520018</c:v>
                </c:pt>
                <c:pt idx="70">
                  <c:v>-0.55232151926766593</c:v>
                </c:pt>
                <c:pt idx="71">
                  <c:v>-1.4635552573710351</c:v>
                </c:pt>
                <c:pt idx="72">
                  <c:v>-1.7580165505106307</c:v>
                </c:pt>
                <c:pt idx="73">
                  <c:v>-0.90761993243892014</c:v>
                </c:pt>
                <c:pt idx="74">
                  <c:v>-2.5098415749461829</c:v>
                </c:pt>
                <c:pt idx="75">
                  <c:v>-1.927430219043778</c:v>
                </c:pt>
                <c:pt idx="76">
                  <c:v>-3.6397640513577723</c:v>
                </c:pt>
                <c:pt idx="77">
                  <c:v>-1.5630388708174534</c:v>
                </c:pt>
                <c:pt idx="78">
                  <c:v>-2.6582655510459503</c:v>
                </c:pt>
                <c:pt idx="79">
                  <c:v>-2.3974507541736512</c:v>
                </c:pt>
                <c:pt idx="80">
                  <c:v>-2.5119709694317618</c:v>
                </c:pt>
                <c:pt idx="81">
                  <c:v>-2.779028552058092</c:v>
                </c:pt>
                <c:pt idx="82">
                  <c:v>-1.6283345304195656</c:v>
                </c:pt>
                <c:pt idx="83">
                  <c:v>-2.3845258637442561</c:v>
                </c:pt>
                <c:pt idx="84">
                  <c:v>-1.8878187231591899</c:v>
                </c:pt>
                <c:pt idx="85">
                  <c:v>-1.29293625096558</c:v>
                </c:pt>
                <c:pt idx="86">
                  <c:v>-2.6841656212039804</c:v>
                </c:pt>
                <c:pt idx="87">
                  <c:v>-3.6057696183498251</c:v>
                </c:pt>
                <c:pt idx="88">
                  <c:v>-0.77986500286797633</c:v>
                </c:pt>
                <c:pt idx="89">
                  <c:v>-0.91834490609754815</c:v>
                </c:pt>
                <c:pt idx="90">
                  <c:v>-2.1014122898025605</c:v>
                </c:pt>
                <c:pt idx="91">
                  <c:v>-0.1922768447706551</c:v>
                </c:pt>
                <c:pt idx="92">
                  <c:v>-1.7296998672756969</c:v>
                </c:pt>
                <c:pt idx="93">
                  <c:v>-1.3339751938830158</c:v>
                </c:pt>
                <c:pt idx="94">
                  <c:v>-1.9524760313143554</c:v>
                </c:pt>
                <c:pt idx="95">
                  <c:v>-1.9512865660963183</c:v>
                </c:pt>
                <c:pt idx="96">
                  <c:v>-2.0711343556280579</c:v>
                </c:pt>
                <c:pt idx="97">
                  <c:v>-1.2504877687789766</c:v>
                </c:pt>
                <c:pt idx="98">
                  <c:v>-0.55351025102500262</c:v>
                </c:pt>
                <c:pt idx="99">
                  <c:v>-1.3609321239645213</c:v>
                </c:pt>
                <c:pt idx="100">
                  <c:v>-1.4985531291031053</c:v>
                </c:pt>
                <c:pt idx="101">
                  <c:v>-0.46148285193604449</c:v>
                </c:pt>
                <c:pt idx="102">
                  <c:v>-0.63656182149077178</c:v>
                </c:pt>
                <c:pt idx="103">
                  <c:v>-2.1234901765504808</c:v>
                </c:pt>
                <c:pt idx="104">
                  <c:v>-0.36543188515170499</c:v>
                </c:pt>
                <c:pt idx="105">
                  <c:v>0.19508107525604412</c:v>
                </c:pt>
                <c:pt idx="106">
                  <c:v>-0.19946920393457676</c:v>
                </c:pt>
                <c:pt idx="107">
                  <c:v>-0.7818107870162565</c:v>
                </c:pt>
                <c:pt idx="108">
                  <c:v>-0.76291752486450903</c:v>
                </c:pt>
                <c:pt idx="109">
                  <c:v>1.7098164130246185</c:v>
                </c:pt>
                <c:pt idx="110">
                  <c:v>1.3925674665667449</c:v>
                </c:pt>
                <c:pt idx="111">
                  <c:v>0.38568680959671969</c:v>
                </c:pt>
                <c:pt idx="112">
                  <c:v>1.7201293666012287</c:v>
                </c:pt>
                <c:pt idx="113">
                  <c:v>-0.11123135052744178</c:v>
                </c:pt>
                <c:pt idx="114">
                  <c:v>-1.1212361499798749</c:v>
                </c:pt>
                <c:pt idx="115">
                  <c:v>0.6284163268626608</c:v>
                </c:pt>
                <c:pt idx="116">
                  <c:v>1.9980202774672464</c:v>
                </c:pt>
                <c:pt idx="117">
                  <c:v>0.29547557119415951</c:v>
                </c:pt>
                <c:pt idx="118">
                  <c:v>0.42018140327595321</c:v>
                </c:pt>
                <c:pt idx="119">
                  <c:v>0.26808512865129186</c:v>
                </c:pt>
                <c:pt idx="120">
                  <c:v>0.69491563638515463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  <c:pt idx="0">
                  <c:v>-2.0617039011685292</c:v>
                </c:pt>
                <c:pt idx="1">
                  <c:v>-4.2871261349818006</c:v>
                </c:pt>
                <c:pt idx="2">
                  <c:v>-3.5114058181695205</c:v>
                </c:pt>
                <c:pt idx="3">
                  <c:v>-0.56770319686764081</c:v>
                </c:pt>
                <c:pt idx="4">
                  <c:v>0.48638564202454382</c:v>
                </c:pt>
                <c:pt idx="5">
                  <c:v>-1.2411880728451763</c:v>
                </c:pt>
                <c:pt idx="6">
                  <c:v>-1.5225062085554817</c:v>
                </c:pt>
                <c:pt idx="7">
                  <c:v>-0.61064210653887041</c:v>
                </c:pt>
                <c:pt idx="8">
                  <c:v>0.86355160014789167</c:v>
                </c:pt>
                <c:pt idx="9">
                  <c:v>8.8958048037761778E-2</c:v>
                </c:pt>
                <c:pt idx="10">
                  <c:v>-1.2300610085767121</c:v>
                </c:pt>
                <c:pt idx="11">
                  <c:v>-0.57237349702943785</c:v>
                </c:pt>
                <c:pt idx="12">
                  <c:v>-0.66045428056175381</c:v>
                </c:pt>
                <c:pt idx="13">
                  <c:v>0.73313136205807217</c:v>
                </c:pt>
                <c:pt idx="14">
                  <c:v>-0.92934826862646269</c:v>
                </c:pt>
                <c:pt idx="15">
                  <c:v>0.69507218359856815</c:v>
                </c:pt>
                <c:pt idx="16">
                  <c:v>-0.21898116495289677</c:v>
                </c:pt>
                <c:pt idx="17">
                  <c:v>-0.10426431692549921</c:v>
                </c:pt>
                <c:pt idx="18">
                  <c:v>-1.6664879202449165</c:v>
                </c:pt>
                <c:pt idx="19">
                  <c:v>2.1513324056548893</c:v>
                </c:pt>
                <c:pt idx="20">
                  <c:v>-3.7876335493025146</c:v>
                </c:pt>
                <c:pt idx="21">
                  <c:v>-2.1349736256945593</c:v>
                </c:pt>
                <c:pt idx="22">
                  <c:v>-2.9438224334534507E-3</c:v>
                </c:pt>
                <c:pt idx="23">
                  <c:v>-3.0408420691794147</c:v>
                </c:pt>
                <c:pt idx="24">
                  <c:v>-3.3852737615648838</c:v>
                </c:pt>
                <c:pt idx="25">
                  <c:v>-1.9314549281125342</c:v>
                </c:pt>
                <c:pt idx="26">
                  <c:v>-0.17110833325936659</c:v>
                </c:pt>
                <c:pt idx="27">
                  <c:v>-0.37966185204304753</c:v>
                </c:pt>
                <c:pt idx="28">
                  <c:v>-1.2676521125878926</c:v>
                </c:pt>
                <c:pt idx="29">
                  <c:v>1.6208233846496116</c:v>
                </c:pt>
                <c:pt idx="30">
                  <c:v>-1.2144964359494144</c:v>
                </c:pt>
                <c:pt idx="31">
                  <c:v>-2.0196303949793788</c:v>
                </c:pt>
                <c:pt idx="32">
                  <c:v>0.16243942540371478</c:v>
                </c:pt>
                <c:pt idx="33">
                  <c:v>-0.24698378860944001</c:v>
                </c:pt>
                <c:pt idx="34">
                  <c:v>-2.2825023758898126</c:v>
                </c:pt>
                <c:pt idx="35">
                  <c:v>-1.3337887353669828</c:v>
                </c:pt>
                <c:pt idx="36">
                  <c:v>1.241880748211593</c:v>
                </c:pt>
                <c:pt idx="37">
                  <c:v>-8.5317526038266422E-2</c:v>
                </c:pt>
                <c:pt idx="38">
                  <c:v>1.3130544335018846</c:v>
                </c:pt>
                <c:pt idx="39">
                  <c:v>-1.7217159811224549</c:v>
                </c:pt>
                <c:pt idx="40">
                  <c:v>0.79419447517364272</c:v>
                </c:pt>
                <c:pt idx="41">
                  <c:v>1.2305641216296455</c:v>
                </c:pt>
                <c:pt idx="42">
                  <c:v>-4.0708762917911881E-2</c:v>
                </c:pt>
                <c:pt idx="43">
                  <c:v>0.24937225040627004</c:v>
                </c:pt>
                <c:pt idx="44">
                  <c:v>1.696494827436799</c:v>
                </c:pt>
                <c:pt idx="45">
                  <c:v>0.8179050232205417</c:v>
                </c:pt>
                <c:pt idx="46">
                  <c:v>0.10041279122891864</c:v>
                </c:pt>
                <c:pt idx="47">
                  <c:v>0.31694251277627777</c:v>
                </c:pt>
                <c:pt idx="48">
                  <c:v>-0.49275585255362364</c:v>
                </c:pt>
                <c:pt idx="49">
                  <c:v>-0.71468475489218342</c:v>
                </c:pt>
                <c:pt idx="50">
                  <c:v>-0.75379755336620491</c:v>
                </c:pt>
                <c:pt idx="51">
                  <c:v>-2.0816114527980401</c:v>
                </c:pt>
                <c:pt idx="52">
                  <c:v>1.2696058410392983</c:v>
                </c:pt>
                <c:pt idx="53">
                  <c:v>0.19194851769725638</c:v>
                </c:pt>
                <c:pt idx="54">
                  <c:v>-2.6636000025847753</c:v>
                </c:pt>
                <c:pt idx="55">
                  <c:v>-2.0549625408061876</c:v>
                </c:pt>
                <c:pt idx="56">
                  <c:v>-0.89502160592688729</c:v>
                </c:pt>
                <c:pt idx="57">
                  <c:v>-0.95507989429739859</c:v>
                </c:pt>
                <c:pt idx="58">
                  <c:v>-3.1255458854145455</c:v>
                </c:pt>
                <c:pt idx="59">
                  <c:v>-1.8047744570881392</c:v>
                </c:pt>
                <c:pt idx="60">
                  <c:v>-0.82063768435709161</c:v>
                </c:pt>
                <c:pt idx="61">
                  <c:v>-4.6575460837244753</c:v>
                </c:pt>
                <c:pt idx="62">
                  <c:v>-2.40218121432728</c:v>
                </c:pt>
                <c:pt idx="63">
                  <c:v>-3.2612602690173325</c:v>
                </c:pt>
                <c:pt idx="64">
                  <c:v>-1.6224937127859602</c:v>
                </c:pt>
                <c:pt idx="65">
                  <c:v>-1.4174274612325142</c:v>
                </c:pt>
                <c:pt idx="66">
                  <c:v>-1.7907925695938909</c:v>
                </c:pt>
                <c:pt idx="67">
                  <c:v>-2.7030864546811921</c:v>
                </c:pt>
                <c:pt idx="68">
                  <c:v>0.5823859698216457</c:v>
                </c:pt>
                <c:pt idx="69">
                  <c:v>-2.2422599486047887</c:v>
                </c:pt>
                <c:pt idx="70">
                  <c:v>3.474192527424013E-2</c:v>
                </c:pt>
                <c:pt idx="71">
                  <c:v>-0.82956745329898152</c:v>
                </c:pt>
                <c:pt idx="72">
                  <c:v>-0.67387806502824865</c:v>
                </c:pt>
                <c:pt idx="73">
                  <c:v>0.82473471013861255</c:v>
                </c:pt>
                <c:pt idx="74">
                  <c:v>-0.92604923597313982</c:v>
                </c:pt>
                <c:pt idx="75">
                  <c:v>-1.6359279757370373</c:v>
                </c:pt>
                <c:pt idx="76">
                  <c:v>-1.9705282568083595</c:v>
                </c:pt>
                <c:pt idx="77">
                  <c:v>-1.0945277854826501</c:v>
                </c:pt>
                <c:pt idx="78">
                  <c:v>-0.59974464766280466</c:v>
                </c:pt>
                <c:pt idx="79">
                  <c:v>0.10976380246129325</c:v>
                </c:pt>
                <c:pt idx="80">
                  <c:v>-0.2662014820085718</c:v>
                </c:pt>
                <c:pt idx="81">
                  <c:v>0.7047404299727128</c:v>
                </c:pt>
                <c:pt idx="82">
                  <c:v>-9.6961694181886368E-2</c:v>
                </c:pt>
                <c:pt idx="83">
                  <c:v>0.1009745716010045</c:v>
                </c:pt>
                <c:pt idx="84">
                  <c:v>0.73906306965603319</c:v>
                </c:pt>
                <c:pt idx="85">
                  <c:v>-7.5790721490964594E-2</c:v>
                </c:pt>
                <c:pt idx="86">
                  <c:v>0.50588948880995577</c:v>
                </c:pt>
                <c:pt idx="87">
                  <c:v>-1.2971854717476887</c:v>
                </c:pt>
                <c:pt idx="88">
                  <c:v>-0.23626073303789352</c:v>
                </c:pt>
                <c:pt idx="89">
                  <c:v>-0.66749582564793342</c:v>
                </c:pt>
                <c:pt idx="90">
                  <c:v>-0.71581244198157934</c:v>
                </c:pt>
                <c:pt idx="91">
                  <c:v>-1.7373050247258672</c:v>
                </c:pt>
                <c:pt idx="92">
                  <c:v>-1.2550249243587446</c:v>
                </c:pt>
                <c:pt idx="93">
                  <c:v>-2.9272502254959387</c:v>
                </c:pt>
                <c:pt idx="94">
                  <c:v>-2.5605300724544078</c:v>
                </c:pt>
                <c:pt idx="95">
                  <c:v>-3.1685550878536897</c:v>
                </c:pt>
                <c:pt idx="96">
                  <c:v>-2.6469760197772363</c:v>
                </c:pt>
                <c:pt idx="97">
                  <c:v>-1.2799616396875289</c:v>
                </c:pt>
                <c:pt idx="98">
                  <c:v>-2.9634460164285512</c:v>
                </c:pt>
                <c:pt idx="99">
                  <c:v>-0.76388668818196115</c:v>
                </c:pt>
                <c:pt idx="100">
                  <c:v>-1.3817250017583274</c:v>
                </c:pt>
                <c:pt idx="101">
                  <c:v>0.93848564458858674</c:v>
                </c:pt>
                <c:pt idx="102">
                  <c:v>-2.2709228963703643</c:v>
                </c:pt>
                <c:pt idx="103">
                  <c:v>-1.5447669024280695</c:v>
                </c:pt>
                <c:pt idx="104">
                  <c:v>-2.2153415421481366</c:v>
                </c:pt>
                <c:pt idx="105">
                  <c:v>-1.1491090561953514</c:v>
                </c:pt>
                <c:pt idx="106">
                  <c:v>-3.8643973949445098</c:v>
                </c:pt>
                <c:pt idx="107">
                  <c:v>-2.140966399133744</c:v>
                </c:pt>
                <c:pt idx="108">
                  <c:v>-1.6412308179418003</c:v>
                </c:pt>
                <c:pt idx="109">
                  <c:v>-1.4866468172098659</c:v>
                </c:pt>
                <c:pt idx="110">
                  <c:v>2.0737632547686213</c:v>
                </c:pt>
                <c:pt idx="111">
                  <c:v>-1.885471344315139</c:v>
                </c:pt>
                <c:pt idx="112">
                  <c:v>0.77551698553159809</c:v>
                </c:pt>
                <c:pt idx="113">
                  <c:v>-1.7563921460686602</c:v>
                </c:pt>
                <c:pt idx="114">
                  <c:v>-1.5867616907406834</c:v>
                </c:pt>
                <c:pt idx="115">
                  <c:v>-3.8462211279799172</c:v>
                </c:pt>
                <c:pt idx="116">
                  <c:v>-3.4408202148241251E-2</c:v>
                </c:pt>
                <c:pt idx="117">
                  <c:v>-1.1321203539991189</c:v>
                </c:pt>
                <c:pt idx="118">
                  <c:v>-0.87025401716586714</c:v>
                </c:pt>
                <c:pt idx="119">
                  <c:v>-3.0243883382381846</c:v>
                </c:pt>
                <c:pt idx="120">
                  <c:v>0.27848708813296985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summary!$Q$26:$Q$146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summary!$R$26:$R$146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summary!$Y$26:$Y$146</c:f>
              <c:numCache>
                <c:formatCode>General</c:formatCode>
                <c:ptCount val="121"/>
                <c:pt idx="0">
                  <c:v>0.29808874963926513</c:v>
                </c:pt>
                <c:pt idx="1">
                  <c:v>0.53388466321023675</c:v>
                </c:pt>
                <c:pt idx="2">
                  <c:v>0.25682899255145991</c:v>
                </c:pt>
                <c:pt idx="3">
                  <c:v>-1.8916006992642509E-3</c:v>
                </c:pt>
                <c:pt idx="4">
                  <c:v>0.24925203493352491</c:v>
                </c:pt>
                <c:pt idx="5">
                  <c:v>0.15933003392930437</c:v>
                </c:pt>
                <c:pt idx="6">
                  <c:v>-0.53991736785358269</c:v>
                </c:pt>
                <c:pt idx="7">
                  <c:v>-0.2299959350468837</c:v>
                </c:pt>
                <c:pt idx="8">
                  <c:v>0.31268633932477097</c:v>
                </c:pt>
                <c:pt idx="9">
                  <c:v>0.27968174685599256</c:v>
                </c:pt>
                <c:pt idx="10">
                  <c:v>0.17724918589804259</c:v>
                </c:pt>
                <c:pt idx="11">
                  <c:v>0.68589795913121188</c:v>
                </c:pt>
                <c:pt idx="12">
                  <c:v>-0.25176576344816887</c:v>
                </c:pt>
                <c:pt idx="13">
                  <c:v>0.2079193956500183</c:v>
                </c:pt>
                <c:pt idx="14">
                  <c:v>-0.28804006277812155</c:v>
                </c:pt>
                <c:pt idx="15">
                  <c:v>0.24384964433581441</c:v>
                </c:pt>
                <c:pt idx="16">
                  <c:v>-0.33495181248055694</c:v>
                </c:pt>
                <c:pt idx="17">
                  <c:v>0.22354732986993237</c:v>
                </c:pt>
                <c:pt idx="18">
                  <c:v>-0.36218645623900664</c:v>
                </c:pt>
                <c:pt idx="19">
                  <c:v>-5.2848807718679058E-2</c:v>
                </c:pt>
                <c:pt idx="20">
                  <c:v>0.23117345754475033</c:v>
                </c:pt>
                <c:pt idx="21">
                  <c:v>0.18856965331004327</c:v>
                </c:pt>
                <c:pt idx="22">
                  <c:v>0.38368122810807959</c:v>
                </c:pt>
                <c:pt idx="23">
                  <c:v>-1.8601745412511139E-2</c:v>
                </c:pt>
                <c:pt idx="24">
                  <c:v>-0.20123163661196419</c:v>
                </c:pt>
                <c:pt idx="25">
                  <c:v>-0.31191404122729705</c:v>
                </c:pt>
                <c:pt idx="26">
                  <c:v>-0.2981600801387414</c:v>
                </c:pt>
                <c:pt idx="27">
                  <c:v>0.10394654076645463</c:v>
                </c:pt>
                <c:pt idx="28">
                  <c:v>0.26822969174099359</c:v>
                </c:pt>
                <c:pt idx="29">
                  <c:v>0.42281250539726578</c:v>
                </c:pt>
                <c:pt idx="30">
                  <c:v>-0.73899355966595581</c:v>
                </c:pt>
                <c:pt idx="31">
                  <c:v>-0.41812134779874705</c:v>
                </c:pt>
                <c:pt idx="32">
                  <c:v>-0.38050476747896717</c:v>
                </c:pt>
                <c:pt idx="33">
                  <c:v>0.11303822722792808</c:v>
                </c:pt>
                <c:pt idx="34">
                  <c:v>-0.48677270529668182</c:v>
                </c:pt>
                <c:pt idx="35">
                  <c:v>-0.33944521126235599</c:v>
                </c:pt>
                <c:pt idx="36">
                  <c:v>-0.21037344402717173</c:v>
                </c:pt>
                <c:pt idx="37">
                  <c:v>-0.14395840592299658</c:v>
                </c:pt>
                <c:pt idx="38">
                  <c:v>-0.20048936612657703</c:v>
                </c:pt>
                <c:pt idx="39">
                  <c:v>-0.5960226592605693</c:v>
                </c:pt>
                <c:pt idx="40">
                  <c:v>0.79961829711872778</c:v>
                </c:pt>
                <c:pt idx="41">
                  <c:v>-8.5213824430954432E-3</c:v>
                </c:pt>
                <c:pt idx="42">
                  <c:v>-0.16641683051264514</c:v>
                </c:pt>
                <c:pt idx="43">
                  <c:v>-0.39077489698038792</c:v>
                </c:pt>
                <c:pt idx="44">
                  <c:v>-5.8708836222093608E-2</c:v>
                </c:pt>
                <c:pt idx="45">
                  <c:v>0.22733576269671435</c:v>
                </c:pt>
                <c:pt idx="46">
                  <c:v>-0.22585338398709315</c:v>
                </c:pt>
                <c:pt idx="47">
                  <c:v>-0.35422020897204687</c:v>
                </c:pt>
                <c:pt idx="48">
                  <c:v>-0.36414826726590405</c:v>
                </c:pt>
                <c:pt idx="49">
                  <c:v>-0.24672400137298267</c:v>
                </c:pt>
                <c:pt idx="50">
                  <c:v>-0.74108633530739476</c:v>
                </c:pt>
                <c:pt idx="51">
                  <c:v>-0.96854719044758664</c:v>
                </c:pt>
                <c:pt idx="52">
                  <c:v>-0.90385384248815226</c:v>
                </c:pt>
                <c:pt idx="53">
                  <c:v>-0.8762484801731758</c:v>
                </c:pt>
                <c:pt idx="54">
                  <c:v>-0.40852806803114677</c:v>
                </c:pt>
                <c:pt idx="55">
                  <c:v>-1.1557286433151659</c:v>
                </c:pt>
                <c:pt idx="56">
                  <c:v>-0.78705730906459725</c:v>
                </c:pt>
                <c:pt idx="57">
                  <c:v>-0.65195994452692729</c:v>
                </c:pt>
                <c:pt idx="58">
                  <c:v>-0.61511028310277693</c:v>
                </c:pt>
                <c:pt idx="59">
                  <c:v>-0.9313850528912706</c:v>
                </c:pt>
                <c:pt idx="60">
                  <c:v>-0.71270772386527304</c:v>
                </c:pt>
                <c:pt idx="61">
                  <c:v>-1.0158818258670408</c:v>
                </c:pt>
                <c:pt idx="62">
                  <c:v>-1.0174133175915601</c:v>
                </c:pt>
                <c:pt idx="63">
                  <c:v>-0.43897746083257444</c:v>
                </c:pt>
                <c:pt idx="64">
                  <c:v>-0.88874075577649692</c:v>
                </c:pt>
                <c:pt idx="65">
                  <c:v>-0.96852462381524063</c:v>
                </c:pt>
                <c:pt idx="66">
                  <c:v>-0.62557340259304084</c:v>
                </c:pt>
                <c:pt idx="67">
                  <c:v>3.7236225215121675E-2</c:v>
                </c:pt>
                <c:pt idx="68">
                  <c:v>-0.57790046262518557</c:v>
                </c:pt>
                <c:pt idx="69">
                  <c:v>-1.1681479618321415</c:v>
                </c:pt>
                <c:pt idx="70">
                  <c:v>-0.52454099551191313</c:v>
                </c:pt>
                <c:pt idx="71">
                  <c:v>-0.43855509910502033</c:v>
                </c:pt>
                <c:pt idx="72">
                  <c:v>-0.87207137868869822</c:v>
                </c:pt>
                <c:pt idx="73">
                  <c:v>-8.6090290720467075E-2</c:v>
                </c:pt>
                <c:pt idx="74">
                  <c:v>-0.97639130049719081</c:v>
                </c:pt>
                <c:pt idx="75">
                  <c:v>-0.33427282337612385</c:v>
                </c:pt>
                <c:pt idx="76">
                  <c:v>-0.99825462229381301</c:v>
                </c:pt>
                <c:pt idx="77">
                  <c:v>-0.49714186041866715</c:v>
                </c:pt>
                <c:pt idx="78">
                  <c:v>-0.41061978663269072</c:v>
                </c:pt>
                <c:pt idx="79">
                  <c:v>-0.53371400006656666</c:v>
                </c:pt>
                <c:pt idx="80">
                  <c:v>-0.40462343080478885</c:v>
                </c:pt>
                <c:pt idx="81">
                  <c:v>3.4622307515718542E-2</c:v>
                </c:pt>
                <c:pt idx="82">
                  <c:v>-0.59588926183795354</c:v>
                </c:pt>
                <c:pt idx="83">
                  <c:v>-6.6802093533347345E-2</c:v>
                </c:pt>
                <c:pt idx="84">
                  <c:v>-0.13047201141039694</c:v>
                </c:pt>
                <c:pt idx="85">
                  <c:v>-0.60077669806535616</c:v>
                </c:pt>
                <c:pt idx="86">
                  <c:v>-0.2377899607429434</c:v>
                </c:pt>
                <c:pt idx="87">
                  <c:v>-0.92464788842962187</c:v>
                </c:pt>
                <c:pt idx="88">
                  <c:v>-0.15816573703055437</c:v>
                </c:pt>
                <c:pt idx="89">
                  <c:v>-0.51068510982594173</c:v>
                </c:pt>
                <c:pt idx="90">
                  <c:v>-0.20711042156204668</c:v>
                </c:pt>
                <c:pt idx="91">
                  <c:v>-0.51190643401892766</c:v>
                </c:pt>
                <c:pt idx="92">
                  <c:v>-0.40127484496290777</c:v>
                </c:pt>
                <c:pt idx="93">
                  <c:v>-0.77397017852034333</c:v>
                </c:pt>
                <c:pt idx="94">
                  <c:v>-1.6157442897840077</c:v>
                </c:pt>
                <c:pt idx="95">
                  <c:v>-1.0602186735086203</c:v>
                </c:pt>
                <c:pt idx="96">
                  <c:v>-0.143306496921634</c:v>
                </c:pt>
                <c:pt idx="97">
                  <c:v>-0.64707486707515505</c:v>
                </c:pt>
                <c:pt idx="98">
                  <c:v>-0.57828376850856267</c:v>
                </c:pt>
                <c:pt idx="99">
                  <c:v>0.29529827739226189</c:v>
                </c:pt>
                <c:pt idx="100">
                  <c:v>-0.3540921875596183</c:v>
                </c:pt>
                <c:pt idx="101">
                  <c:v>-0.18428983343792582</c:v>
                </c:pt>
                <c:pt idx="102">
                  <c:v>-0.27622540435883902</c:v>
                </c:pt>
                <c:pt idx="103">
                  <c:v>-0.49803312263022526</c:v>
                </c:pt>
                <c:pt idx="104">
                  <c:v>-0.41463540602652221</c:v>
                </c:pt>
                <c:pt idx="105">
                  <c:v>-0.57973682195084453</c:v>
                </c:pt>
                <c:pt idx="106">
                  <c:v>-0.18826292665767561</c:v>
                </c:pt>
                <c:pt idx="107">
                  <c:v>-0.45097700886957487</c:v>
                </c:pt>
                <c:pt idx="108">
                  <c:v>-0.30617748551833085</c:v>
                </c:pt>
                <c:pt idx="109">
                  <c:v>-0.47345380861171388</c:v>
                </c:pt>
                <c:pt idx="110">
                  <c:v>0.33168706516723107</c:v>
                </c:pt>
                <c:pt idx="111">
                  <c:v>1.1371814251333207E-2</c:v>
                </c:pt>
                <c:pt idx="112">
                  <c:v>0.62321354473316448</c:v>
                </c:pt>
                <c:pt idx="113">
                  <c:v>-0.50984643319612677</c:v>
                </c:pt>
                <c:pt idx="114">
                  <c:v>-0.49679331880668909</c:v>
                </c:pt>
                <c:pt idx="115">
                  <c:v>-1.1557821582396904E-2</c:v>
                </c:pt>
                <c:pt idx="116">
                  <c:v>-7.4195847257011116E-2</c:v>
                </c:pt>
                <c:pt idx="117">
                  <c:v>0.28389231573495821</c:v>
                </c:pt>
                <c:pt idx="118">
                  <c:v>0.47489581304780953</c:v>
                </c:pt>
                <c:pt idx="119">
                  <c:v>-0.66339874517147912</c:v>
                </c:pt>
                <c:pt idx="120">
                  <c:v>0.70578981092377679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18528"/>
        <c:axId val="1932922560"/>
      </c:scatterChart>
      <c:valAx>
        <c:axId val="1932918528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2922560"/>
        <c:crossesAt val="-20"/>
        <c:crossBetween val="midCat"/>
        <c:majorUnit val="5"/>
      </c:valAx>
      <c:valAx>
        <c:axId val="1932922560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29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RIG (BAG-) dauers</a:t>
            </a:r>
          </a:p>
        </c:rich>
      </c:tx>
      <c:layout>
        <c:manualLayout>
          <c:xMode val="edge"/>
          <c:yMode val="edge"/>
          <c:x val="0.37872397685725601"/>
          <c:y val="5.1708258431840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  <c:pt idx="0">
                  <c:v>0.70372858241740821</c:v>
                </c:pt>
                <c:pt idx="1">
                  <c:v>0.93416448823749787</c:v>
                </c:pt>
                <c:pt idx="2">
                  <c:v>1.5330977051849857</c:v>
                </c:pt>
                <c:pt idx="3">
                  <c:v>0.70310815346177002</c:v>
                </c:pt>
                <c:pt idx="4">
                  <c:v>-0.24131208954202571</c:v>
                </c:pt>
                <c:pt idx="5">
                  <c:v>9.1538842250742325E-2</c:v>
                </c:pt>
                <c:pt idx="6">
                  <c:v>-0.37650037401175407</c:v>
                </c:pt>
                <c:pt idx="7">
                  <c:v>0.30324114161491089</c:v>
                </c:pt>
                <c:pt idx="8">
                  <c:v>-0.68784326770443349</c:v>
                </c:pt>
                <c:pt idx="9">
                  <c:v>-1.3253301112541027</c:v>
                </c:pt>
                <c:pt idx="10">
                  <c:v>0.74815260949247331</c:v>
                </c:pt>
                <c:pt idx="11">
                  <c:v>1.340520485504872</c:v>
                </c:pt>
                <c:pt idx="12">
                  <c:v>1.1023703137799665</c:v>
                </c:pt>
                <c:pt idx="13">
                  <c:v>1.5183108583458724</c:v>
                </c:pt>
                <c:pt idx="14">
                  <c:v>1.4148545296971915</c:v>
                </c:pt>
                <c:pt idx="15">
                  <c:v>1.9617295008289151</c:v>
                </c:pt>
                <c:pt idx="16">
                  <c:v>1.9943214769355355</c:v>
                </c:pt>
                <c:pt idx="17">
                  <c:v>-5.1829002179966506E-2</c:v>
                </c:pt>
                <c:pt idx="18">
                  <c:v>1.5935372134814465</c:v>
                </c:pt>
                <c:pt idx="19">
                  <c:v>1.8470912673084816</c:v>
                </c:pt>
                <c:pt idx="20">
                  <c:v>3.2428569234766003</c:v>
                </c:pt>
                <c:pt idx="21">
                  <c:v>1.6637316571138749</c:v>
                </c:pt>
                <c:pt idx="22">
                  <c:v>1.6532702574176166</c:v>
                </c:pt>
                <c:pt idx="23">
                  <c:v>2.6886229101171475</c:v>
                </c:pt>
                <c:pt idx="24">
                  <c:v>-0.46426506650475924</c:v>
                </c:pt>
                <c:pt idx="25">
                  <c:v>-0.18209729231492749</c:v>
                </c:pt>
                <c:pt idx="26">
                  <c:v>-1.56461361692025</c:v>
                </c:pt>
                <c:pt idx="27">
                  <c:v>-1.435856296061975</c:v>
                </c:pt>
                <c:pt idx="28">
                  <c:v>-0.18404609284789877</c:v>
                </c:pt>
                <c:pt idx="29">
                  <c:v>-0.47258417992875207</c:v>
                </c:pt>
                <c:pt idx="30">
                  <c:v>2.09532708475369</c:v>
                </c:pt>
                <c:pt idx="31">
                  <c:v>-0.77093777144279607</c:v>
                </c:pt>
                <c:pt idx="32">
                  <c:v>-0.29212489810737841</c:v>
                </c:pt>
                <c:pt idx="33">
                  <c:v>1.0167588905115945</c:v>
                </c:pt>
                <c:pt idx="34">
                  <c:v>0.35655615536434743</c:v>
                </c:pt>
                <c:pt idx="35">
                  <c:v>0.23917269544662298</c:v>
                </c:pt>
                <c:pt idx="36">
                  <c:v>-0.49949873759959151</c:v>
                </c:pt>
                <c:pt idx="37">
                  <c:v>0.1906866464465333</c:v>
                </c:pt>
                <c:pt idx="38">
                  <c:v>-1.1930118805842407</c:v>
                </c:pt>
                <c:pt idx="39">
                  <c:v>0.249090029404057</c:v>
                </c:pt>
                <c:pt idx="40">
                  <c:v>-0.43182899624307092</c:v>
                </c:pt>
                <c:pt idx="41">
                  <c:v>-1.4379583468531361</c:v>
                </c:pt>
                <c:pt idx="42">
                  <c:v>-4.7236059565759457E-2</c:v>
                </c:pt>
                <c:pt idx="43">
                  <c:v>1.8615258186224095</c:v>
                </c:pt>
                <c:pt idx="44">
                  <c:v>2.9923850854918403</c:v>
                </c:pt>
                <c:pt idx="45">
                  <c:v>-4.4440666228283576E-2</c:v>
                </c:pt>
                <c:pt idx="46">
                  <c:v>2.62430685040473</c:v>
                </c:pt>
                <c:pt idx="47">
                  <c:v>0.60554761037338634</c:v>
                </c:pt>
                <c:pt idx="48">
                  <c:v>-1.8235636013164069</c:v>
                </c:pt>
                <c:pt idx="49">
                  <c:v>-0.55337299524411232</c:v>
                </c:pt>
                <c:pt idx="50">
                  <c:v>0.14907163615239286</c:v>
                </c:pt>
                <c:pt idx="51">
                  <c:v>0.56969568314612462</c:v>
                </c:pt>
                <c:pt idx="52">
                  <c:v>1.2563521206448225</c:v>
                </c:pt>
                <c:pt idx="53">
                  <c:v>1.7355781263133314</c:v>
                </c:pt>
                <c:pt idx="54">
                  <c:v>0.34292959567479608</c:v>
                </c:pt>
                <c:pt idx="55">
                  <c:v>-0.14058271752547927</c:v>
                </c:pt>
                <c:pt idx="56">
                  <c:v>-0.15711844284337917</c:v>
                </c:pt>
                <c:pt idx="57">
                  <c:v>0.97851860402224133</c:v>
                </c:pt>
                <c:pt idx="58">
                  <c:v>-0.61679776107152762</c:v>
                </c:pt>
                <c:pt idx="59">
                  <c:v>0.26299823558093888</c:v>
                </c:pt>
                <c:pt idx="60">
                  <c:v>-0.70879382994253881</c:v>
                </c:pt>
                <c:pt idx="61">
                  <c:v>0.90985204422322008</c:v>
                </c:pt>
                <c:pt idx="62">
                  <c:v>2.2509307497474502</c:v>
                </c:pt>
                <c:pt idx="63">
                  <c:v>0.87151767977764816</c:v>
                </c:pt>
                <c:pt idx="64">
                  <c:v>2.4673799887416057</c:v>
                </c:pt>
                <c:pt idx="65">
                  <c:v>1.901052806301893</c:v>
                </c:pt>
                <c:pt idx="66">
                  <c:v>1.9153977632106869</c:v>
                </c:pt>
                <c:pt idx="67">
                  <c:v>1.1084767241726781</c:v>
                </c:pt>
                <c:pt idx="68">
                  <c:v>1.7534606369776096</c:v>
                </c:pt>
                <c:pt idx="69">
                  <c:v>1.08457536985648</c:v>
                </c:pt>
                <c:pt idx="70">
                  <c:v>2.5615960119453129</c:v>
                </c:pt>
                <c:pt idx="71">
                  <c:v>3.5479609702734964</c:v>
                </c:pt>
                <c:pt idx="72">
                  <c:v>2.8190829855960002</c:v>
                </c:pt>
                <c:pt idx="73">
                  <c:v>1.5916080256212601</c:v>
                </c:pt>
                <c:pt idx="74">
                  <c:v>1.0019553565060892</c:v>
                </c:pt>
                <c:pt idx="75">
                  <c:v>-0.38265606965782328</c:v>
                </c:pt>
                <c:pt idx="76">
                  <c:v>0.71411036184336418</c:v>
                </c:pt>
                <c:pt idx="77">
                  <c:v>-1.4101369116853604</c:v>
                </c:pt>
                <c:pt idx="78">
                  <c:v>-8.0070741023215181E-2</c:v>
                </c:pt>
                <c:pt idx="79">
                  <c:v>1.3859001082564224</c:v>
                </c:pt>
                <c:pt idx="80">
                  <c:v>1.3624122628173585</c:v>
                </c:pt>
                <c:pt idx="81">
                  <c:v>2.7244442295835873</c:v>
                </c:pt>
                <c:pt idx="82">
                  <c:v>0.40309088883809163</c:v>
                </c:pt>
                <c:pt idx="83">
                  <c:v>0.86679171094551266</c:v>
                </c:pt>
                <c:pt idx="84">
                  <c:v>2.4940073188112279</c:v>
                </c:pt>
                <c:pt idx="85">
                  <c:v>0.5210045193244468</c:v>
                </c:pt>
                <c:pt idx="86">
                  <c:v>1.7348674298595843</c:v>
                </c:pt>
                <c:pt idx="87">
                  <c:v>1.6040252796886658</c:v>
                </c:pt>
                <c:pt idx="88">
                  <c:v>1.4810382571496516</c:v>
                </c:pt>
                <c:pt idx="89">
                  <c:v>2.6737610037036186</c:v>
                </c:pt>
                <c:pt idx="90">
                  <c:v>0.74854935050945126</c:v>
                </c:pt>
                <c:pt idx="91">
                  <c:v>2.6101636495677232</c:v>
                </c:pt>
                <c:pt idx="92">
                  <c:v>2.2813930001132681</c:v>
                </c:pt>
                <c:pt idx="93">
                  <c:v>3.2674560492262668</c:v>
                </c:pt>
                <c:pt idx="94">
                  <c:v>4.5875194644144672</c:v>
                </c:pt>
                <c:pt idx="95">
                  <c:v>3.5284188332095878</c:v>
                </c:pt>
                <c:pt idx="96">
                  <c:v>0.70991228749317614</c:v>
                </c:pt>
                <c:pt idx="97">
                  <c:v>1.8270893244748869</c:v>
                </c:pt>
                <c:pt idx="98">
                  <c:v>0.88292193008841846</c:v>
                </c:pt>
                <c:pt idx="99">
                  <c:v>-9.8440058797608199E-2</c:v>
                </c:pt>
                <c:pt idx="100">
                  <c:v>1.1456090178486928</c:v>
                </c:pt>
                <c:pt idx="101">
                  <c:v>-0.56474612199798147</c:v>
                </c:pt>
                <c:pt idx="102">
                  <c:v>0.77806328197112029</c:v>
                </c:pt>
                <c:pt idx="103">
                  <c:v>-0.91184065003270565</c:v>
                </c:pt>
                <c:pt idx="104">
                  <c:v>-0.23853139925424147</c:v>
                </c:pt>
                <c:pt idx="105">
                  <c:v>-3.3191733315129576E-2</c:v>
                </c:pt>
                <c:pt idx="106">
                  <c:v>-0.83225633393916798</c:v>
                </c:pt>
                <c:pt idx="107">
                  <c:v>0.95670787929833156</c:v>
                </c:pt>
                <c:pt idx="108">
                  <c:v>0.97791114905862975</c:v>
                </c:pt>
                <c:pt idx="109">
                  <c:v>0.42578438752050851</c:v>
                </c:pt>
                <c:pt idx="110">
                  <c:v>0.71666398546239907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  <c:pt idx="0">
                  <c:v>-9.7799445899245663E-3</c:v>
                </c:pt>
                <c:pt idx="1">
                  <c:v>1.2171832511942593</c:v>
                </c:pt>
                <c:pt idx="2">
                  <c:v>-0.57512839408670713</c:v>
                </c:pt>
                <c:pt idx="3">
                  <c:v>2.2178966613567437</c:v>
                </c:pt>
                <c:pt idx="4">
                  <c:v>0.21908305141433829</c:v>
                </c:pt>
                <c:pt idx="5">
                  <c:v>0.47145959612514526</c:v>
                </c:pt>
                <c:pt idx="6">
                  <c:v>-1.0869372792811889</c:v>
                </c:pt>
                <c:pt idx="7">
                  <c:v>-1.1511590972636012</c:v>
                </c:pt>
                <c:pt idx="8">
                  <c:v>-0.45749147005744867</c:v>
                </c:pt>
                <c:pt idx="9">
                  <c:v>0.36227693179268267</c:v>
                </c:pt>
                <c:pt idx="10">
                  <c:v>2.2421181490279443</c:v>
                </c:pt>
                <c:pt idx="11">
                  <c:v>-0.15335843391817619</c:v>
                </c:pt>
                <c:pt idx="12">
                  <c:v>0.58780474321541942</c:v>
                </c:pt>
                <c:pt idx="13">
                  <c:v>0.19260717740068803</c:v>
                </c:pt>
                <c:pt idx="14">
                  <c:v>0.34309889420918877</c:v>
                </c:pt>
                <c:pt idx="15">
                  <c:v>0.13791553046465438</c:v>
                </c:pt>
                <c:pt idx="16">
                  <c:v>0.61126402718961226</c:v>
                </c:pt>
                <c:pt idx="17">
                  <c:v>-0.11809794907398802</c:v>
                </c:pt>
                <c:pt idx="18">
                  <c:v>0.94524571992819162</c:v>
                </c:pt>
                <c:pt idx="19">
                  <c:v>-6.309146184740004E-2</c:v>
                </c:pt>
                <c:pt idx="20">
                  <c:v>0.57761177093555871</c:v>
                </c:pt>
                <c:pt idx="21">
                  <c:v>-0.78187406822907324</c:v>
                </c:pt>
                <c:pt idx="22">
                  <c:v>-2.1030536891753373</c:v>
                </c:pt>
                <c:pt idx="23">
                  <c:v>0.47306024306529615</c:v>
                </c:pt>
                <c:pt idx="24">
                  <c:v>0.27681543206080089</c:v>
                </c:pt>
                <c:pt idx="25">
                  <c:v>-0.46693182418457713</c:v>
                </c:pt>
                <c:pt idx="26">
                  <c:v>-0.42261979958182694</c:v>
                </c:pt>
                <c:pt idx="27">
                  <c:v>-0.80257608334717045</c:v>
                </c:pt>
                <c:pt idx="28">
                  <c:v>-0.21693263940525528</c:v>
                </c:pt>
                <c:pt idx="29">
                  <c:v>-0.62005814243795798</c:v>
                </c:pt>
                <c:pt idx="30">
                  <c:v>0.60146076643637081</c:v>
                </c:pt>
                <c:pt idx="31">
                  <c:v>-1.2529348540536656</c:v>
                </c:pt>
                <c:pt idx="32">
                  <c:v>-0.81283161446931829</c:v>
                </c:pt>
                <c:pt idx="33">
                  <c:v>-0.33920918612268047</c:v>
                </c:pt>
                <c:pt idx="34">
                  <c:v>-0.32395606822194783</c:v>
                </c:pt>
                <c:pt idx="35">
                  <c:v>-0.74212694095900056</c:v>
                </c:pt>
                <c:pt idx="36">
                  <c:v>-0.49466941747110554</c:v>
                </c:pt>
                <c:pt idx="37">
                  <c:v>-0.13761036472351076</c:v>
                </c:pt>
                <c:pt idx="38">
                  <c:v>-1.0850295231468903</c:v>
                </c:pt>
                <c:pt idx="39">
                  <c:v>-3.801748916980606E-2</c:v>
                </c:pt>
                <c:pt idx="40">
                  <c:v>-0.86368704416263986</c:v>
                </c:pt>
                <c:pt idx="41">
                  <c:v>-1.6234082723288246</c:v>
                </c:pt>
                <c:pt idx="42">
                  <c:v>-1.1307065353457932</c:v>
                </c:pt>
                <c:pt idx="43">
                  <c:v>-1.2220079546633325</c:v>
                </c:pt>
                <c:pt idx="44">
                  <c:v>-1.6891649862518683</c:v>
                </c:pt>
                <c:pt idx="45">
                  <c:v>-1.1418003020539267</c:v>
                </c:pt>
                <c:pt idx="46">
                  <c:v>-1.6934710517768861</c:v>
                </c:pt>
                <c:pt idx="47">
                  <c:v>-2.2957956096303627</c:v>
                </c:pt>
                <c:pt idx="48">
                  <c:v>-1.0113260045535939</c:v>
                </c:pt>
                <c:pt idx="49">
                  <c:v>-1.4966667950248356</c:v>
                </c:pt>
                <c:pt idx="50">
                  <c:v>-1.8565464222767269</c:v>
                </c:pt>
                <c:pt idx="51">
                  <c:v>-1.0434099997804669</c:v>
                </c:pt>
                <c:pt idx="52">
                  <c:v>-2.0827836070814731</c:v>
                </c:pt>
                <c:pt idx="53">
                  <c:v>-1.0723394580603693</c:v>
                </c:pt>
                <c:pt idx="54">
                  <c:v>-2.4615568684427194</c:v>
                </c:pt>
                <c:pt idx="55">
                  <c:v>-2.060251312618107</c:v>
                </c:pt>
                <c:pt idx="56">
                  <c:v>-1.6114708445928276</c:v>
                </c:pt>
                <c:pt idx="57">
                  <c:v>-1.3045044998759052</c:v>
                </c:pt>
                <c:pt idx="58">
                  <c:v>-1.9136798901176224</c:v>
                </c:pt>
                <c:pt idx="59">
                  <c:v>-1.8813625944132266</c:v>
                </c:pt>
                <c:pt idx="60">
                  <c:v>-1.2309256852979742</c:v>
                </c:pt>
                <c:pt idx="61">
                  <c:v>-1.9347550682253487</c:v>
                </c:pt>
                <c:pt idx="62">
                  <c:v>-2.0037861552672207</c:v>
                </c:pt>
                <c:pt idx="63">
                  <c:v>-1.6504368579632482</c:v>
                </c:pt>
                <c:pt idx="64">
                  <c:v>-1.0582048392664427</c:v>
                </c:pt>
                <c:pt idx="65">
                  <c:v>-1.5002667447461036</c:v>
                </c:pt>
                <c:pt idx="66">
                  <c:v>-2.0108963925950532</c:v>
                </c:pt>
                <c:pt idx="67">
                  <c:v>-2.1065279243707624</c:v>
                </c:pt>
                <c:pt idx="68">
                  <c:v>-1.0221751222589079</c:v>
                </c:pt>
                <c:pt idx="69">
                  <c:v>-0.27509589967586434</c:v>
                </c:pt>
                <c:pt idx="70">
                  <c:v>-0.41030494320372973</c:v>
                </c:pt>
                <c:pt idx="71">
                  <c:v>-0.43156851754426784</c:v>
                </c:pt>
                <c:pt idx="72">
                  <c:v>-0.67431720956618058</c:v>
                </c:pt>
                <c:pt idx="73">
                  <c:v>-1.7142377865670202</c:v>
                </c:pt>
                <c:pt idx="74">
                  <c:v>-1.4515941936666568</c:v>
                </c:pt>
                <c:pt idx="75">
                  <c:v>-1.2902261477004635</c:v>
                </c:pt>
                <c:pt idx="76">
                  <c:v>0.42364795059900734</c:v>
                </c:pt>
                <c:pt idx="77">
                  <c:v>-3.3400791692126251E-2</c:v>
                </c:pt>
                <c:pt idx="78">
                  <c:v>-1.3372524243253172</c:v>
                </c:pt>
                <c:pt idx="79">
                  <c:v>-1.2016553360562641</c:v>
                </c:pt>
                <c:pt idx="80">
                  <c:v>0.38574219936069204</c:v>
                </c:pt>
                <c:pt idx="81">
                  <c:v>0.1769637029037418</c:v>
                </c:pt>
                <c:pt idx="82">
                  <c:v>-0.53452278204704828</c:v>
                </c:pt>
                <c:pt idx="83">
                  <c:v>-1.8495944693574695</c:v>
                </c:pt>
                <c:pt idx="84">
                  <c:v>-0.41383966385946569</c:v>
                </c:pt>
                <c:pt idx="85">
                  <c:v>-1.066413909231624</c:v>
                </c:pt>
                <c:pt idx="86">
                  <c:v>-1.5788538904252489</c:v>
                </c:pt>
                <c:pt idx="87">
                  <c:v>-1.7586316802189244</c:v>
                </c:pt>
                <c:pt idx="88">
                  <c:v>-0.60305728599212272</c:v>
                </c:pt>
                <c:pt idx="89">
                  <c:v>0.26131714918681359</c:v>
                </c:pt>
                <c:pt idx="90">
                  <c:v>-0.592653032342358</c:v>
                </c:pt>
                <c:pt idx="91">
                  <c:v>-1.0274138549272454</c:v>
                </c:pt>
                <c:pt idx="92">
                  <c:v>-1.4335942900958056</c:v>
                </c:pt>
                <c:pt idx="93">
                  <c:v>-0.86909220015872324</c:v>
                </c:pt>
                <c:pt idx="94">
                  <c:v>-2.2701058521635527</c:v>
                </c:pt>
                <c:pt idx="95">
                  <c:v>-0.86294855022226946</c:v>
                </c:pt>
                <c:pt idx="96">
                  <c:v>-1.0461511419040537</c:v>
                </c:pt>
                <c:pt idx="97">
                  <c:v>-1.9273991665112531</c:v>
                </c:pt>
                <c:pt idx="98">
                  <c:v>-1.1426986595082023</c:v>
                </c:pt>
                <c:pt idx="99">
                  <c:v>-0.59585237292151394</c:v>
                </c:pt>
                <c:pt idx="100">
                  <c:v>0.27030359266299891</c:v>
                </c:pt>
                <c:pt idx="101">
                  <c:v>-0.28941958598888817</c:v>
                </c:pt>
                <c:pt idx="102">
                  <c:v>-1.0813029431158134</c:v>
                </c:pt>
                <c:pt idx="103">
                  <c:v>0.4593563484485243</c:v>
                </c:pt>
                <c:pt idx="104">
                  <c:v>1.0701690415818439</c:v>
                </c:pt>
                <c:pt idx="105">
                  <c:v>1.0076090150335764E-2</c:v>
                </c:pt>
                <c:pt idx="106">
                  <c:v>0.24861279704604552</c:v>
                </c:pt>
                <c:pt idx="107">
                  <c:v>-0.71583036596644167</c:v>
                </c:pt>
                <c:pt idx="108">
                  <c:v>1.2499137373306914</c:v>
                </c:pt>
                <c:pt idx="109">
                  <c:v>0.45522701338054744</c:v>
                </c:pt>
                <c:pt idx="110">
                  <c:v>0.1582896237682207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  <c:pt idx="0">
                  <c:v>-0.75480268776186432</c:v>
                </c:pt>
                <c:pt idx="1">
                  <c:v>-0.67825391715562255</c:v>
                </c:pt>
                <c:pt idx="2">
                  <c:v>1.4576062725369376</c:v>
                </c:pt>
                <c:pt idx="3">
                  <c:v>0.36796383161767288</c:v>
                </c:pt>
                <c:pt idx="4">
                  <c:v>-0.97279785000106078</c:v>
                </c:pt>
                <c:pt idx="5">
                  <c:v>-0.21409454027502697</c:v>
                </c:pt>
                <c:pt idx="6">
                  <c:v>-0.37856497582821996</c:v>
                </c:pt>
                <c:pt idx="7">
                  <c:v>-0.12231547770939083</c:v>
                </c:pt>
                <c:pt idx="8">
                  <c:v>-0.38938132128910152</c:v>
                </c:pt>
                <c:pt idx="9">
                  <c:v>0.25158406094811286</c:v>
                </c:pt>
                <c:pt idx="10">
                  <c:v>-0.99345919951909378</c:v>
                </c:pt>
                <c:pt idx="11">
                  <c:v>0.13118572359929648</c:v>
                </c:pt>
                <c:pt idx="12">
                  <c:v>0.22676714525115516</c:v>
                </c:pt>
                <c:pt idx="13">
                  <c:v>0.19703363477830024</c:v>
                </c:pt>
                <c:pt idx="14">
                  <c:v>-1.6444214588937029</c:v>
                </c:pt>
                <c:pt idx="15">
                  <c:v>-0.9184151916135096</c:v>
                </c:pt>
                <c:pt idx="16">
                  <c:v>-1.21022608764258E-2</c:v>
                </c:pt>
                <c:pt idx="17">
                  <c:v>-0.4559040370921621</c:v>
                </c:pt>
                <c:pt idx="18">
                  <c:v>-1.9058187920191423</c:v>
                </c:pt>
                <c:pt idx="19">
                  <c:v>-1.430914545453563</c:v>
                </c:pt>
                <c:pt idx="20">
                  <c:v>-2.115360657947293</c:v>
                </c:pt>
                <c:pt idx="21">
                  <c:v>-0.101378305201707</c:v>
                </c:pt>
                <c:pt idx="22">
                  <c:v>5.2863848661435439E-2</c:v>
                </c:pt>
                <c:pt idx="23">
                  <c:v>-0.33873190043608692</c:v>
                </c:pt>
                <c:pt idx="24">
                  <c:v>-0.50928034408860445</c:v>
                </c:pt>
                <c:pt idx="25">
                  <c:v>-7.2541011483277698E-2</c:v>
                </c:pt>
                <c:pt idx="26">
                  <c:v>-1.0749133146966083</c:v>
                </c:pt>
                <c:pt idx="27">
                  <c:v>0.36831105167950434</c:v>
                </c:pt>
                <c:pt idx="28">
                  <c:v>-5.5644513274910191E-2</c:v>
                </c:pt>
                <c:pt idx="29">
                  <c:v>-0.57198717608318073</c:v>
                </c:pt>
                <c:pt idx="30">
                  <c:v>0.95007262037567242</c:v>
                </c:pt>
                <c:pt idx="31">
                  <c:v>0.70870849203916175</c:v>
                </c:pt>
                <c:pt idx="32">
                  <c:v>-1.2182304552008729</c:v>
                </c:pt>
                <c:pt idx="33">
                  <c:v>-1.4209741263088831</c:v>
                </c:pt>
                <c:pt idx="34">
                  <c:v>0.53588610150162086</c:v>
                </c:pt>
                <c:pt idx="35">
                  <c:v>0.16051693489471361</c:v>
                </c:pt>
                <c:pt idx="36">
                  <c:v>-0.46946853340758232</c:v>
                </c:pt>
                <c:pt idx="37">
                  <c:v>-1.1619686263288413</c:v>
                </c:pt>
                <c:pt idx="38">
                  <c:v>-0.71914638418130472</c:v>
                </c:pt>
                <c:pt idx="39">
                  <c:v>0.35499859319822458</c:v>
                </c:pt>
                <c:pt idx="40">
                  <c:v>0.91393904472441367</c:v>
                </c:pt>
                <c:pt idx="41">
                  <c:v>-0.86787940065852842</c:v>
                </c:pt>
                <c:pt idx="42">
                  <c:v>-1.5484609704737839</c:v>
                </c:pt>
                <c:pt idx="43">
                  <c:v>-0.32020391706982249</c:v>
                </c:pt>
                <c:pt idx="44">
                  <c:v>-0.70791893254643168</c:v>
                </c:pt>
                <c:pt idx="45">
                  <c:v>-0.84789598000817412</c:v>
                </c:pt>
                <c:pt idx="46">
                  <c:v>0.75563955313365327</c:v>
                </c:pt>
                <c:pt idx="47">
                  <c:v>-2.3836226464774963</c:v>
                </c:pt>
                <c:pt idx="48">
                  <c:v>-0.16031752162670213</c:v>
                </c:pt>
                <c:pt idx="49">
                  <c:v>-2.4761397960757581</c:v>
                </c:pt>
                <c:pt idx="50">
                  <c:v>-1.7675605751532839</c:v>
                </c:pt>
                <c:pt idx="51">
                  <c:v>-1.7668048491340183</c:v>
                </c:pt>
                <c:pt idx="52">
                  <c:v>-0.84504407495043876</c:v>
                </c:pt>
                <c:pt idx="53">
                  <c:v>-0.31662240380063311</c:v>
                </c:pt>
                <c:pt idx="54">
                  <c:v>-1.216464210543394</c:v>
                </c:pt>
                <c:pt idx="55">
                  <c:v>-0.5129346635592763</c:v>
                </c:pt>
                <c:pt idx="56">
                  <c:v>-0.39786201255644271</c:v>
                </c:pt>
                <c:pt idx="57">
                  <c:v>1.4611796751545389</c:v>
                </c:pt>
                <c:pt idx="58">
                  <c:v>-0.53900316417884364</c:v>
                </c:pt>
                <c:pt idx="59">
                  <c:v>-0.42034492124520328</c:v>
                </c:pt>
                <c:pt idx="60">
                  <c:v>-4.3719056541718345E-3</c:v>
                </c:pt>
                <c:pt idx="61">
                  <c:v>-1.372857053033532</c:v>
                </c:pt>
                <c:pt idx="62">
                  <c:v>-1.0421136889929268</c:v>
                </c:pt>
                <c:pt idx="63">
                  <c:v>-1.0617794892625054</c:v>
                </c:pt>
                <c:pt idx="64">
                  <c:v>-0.11047456124825754</c:v>
                </c:pt>
                <c:pt idx="65">
                  <c:v>2.3469279015447246</c:v>
                </c:pt>
                <c:pt idx="66">
                  <c:v>0.89781041926735272</c:v>
                </c:pt>
                <c:pt idx="67">
                  <c:v>1.1336784120805901</c:v>
                </c:pt>
                <c:pt idx="68">
                  <c:v>1.1485434153648608</c:v>
                </c:pt>
                <c:pt idx="69">
                  <c:v>0.24393905727232434</c:v>
                </c:pt>
                <c:pt idx="70">
                  <c:v>-0.39894191840584797</c:v>
                </c:pt>
                <c:pt idx="71">
                  <c:v>-1.3200619827481548</c:v>
                </c:pt>
                <c:pt idx="72">
                  <c:v>-0.51746131410972651</c:v>
                </c:pt>
                <c:pt idx="73">
                  <c:v>-0.2345787586676992</c:v>
                </c:pt>
                <c:pt idx="74">
                  <c:v>1.080613570419827</c:v>
                </c:pt>
                <c:pt idx="75">
                  <c:v>0.39107853902292994</c:v>
                </c:pt>
                <c:pt idx="76">
                  <c:v>-0.1937363092901391</c:v>
                </c:pt>
                <c:pt idx="77">
                  <c:v>0.4232805388256462</c:v>
                </c:pt>
                <c:pt idx="78">
                  <c:v>0.62384582214131012</c:v>
                </c:pt>
                <c:pt idx="79">
                  <c:v>0.52926617604075299</c:v>
                </c:pt>
                <c:pt idx="80">
                  <c:v>-0.43381698331377039</c:v>
                </c:pt>
                <c:pt idx="81">
                  <c:v>-0.83153602326720022</c:v>
                </c:pt>
                <c:pt idx="82">
                  <c:v>-0.26802690787876732</c:v>
                </c:pt>
                <c:pt idx="83">
                  <c:v>-0.68400607838931227</c:v>
                </c:pt>
                <c:pt idx="84">
                  <c:v>-0.42276786286319784</c:v>
                </c:pt>
                <c:pt idx="85">
                  <c:v>-1.3609609325440024</c:v>
                </c:pt>
                <c:pt idx="86">
                  <c:v>-0.15254686811053811</c:v>
                </c:pt>
                <c:pt idx="87">
                  <c:v>-0.22430629377771533</c:v>
                </c:pt>
                <c:pt idx="88">
                  <c:v>0.68165364082435598</c:v>
                </c:pt>
                <c:pt idx="89">
                  <c:v>1.5034719001750305</c:v>
                </c:pt>
                <c:pt idx="90">
                  <c:v>2.2739982384941203E-2</c:v>
                </c:pt>
                <c:pt idx="91">
                  <c:v>-0.64877193255293242</c:v>
                </c:pt>
                <c:pt idx="92">
                  <c:v>-0.32229091654125647</c:v>
                </c:pt>
                <c:pt idx="93">
                  <c:v>-4.1088056224097343E-2</c:v>
                </c:pt>
                <c:pt idx="94">
                  <c:v>-1.2356554975659293</c:v>
                </c:pt>
                <c:pt idx="95">
                  <c:v>-1.4855583509943422</c:v>
                </c:pt>
                <c:pt idx="96">
                  <c:v>-0.16100923225912744</c:v>
                </c:pt>
                <c:pt idx="97">
                  <c:v>-0.12014323072289328</c:v>
                </c:pt>
                <c:pt idx="98">
                  <c:v>-0.1105056795344127</c:v>
                </c:pt>
                <c:pt idx="99">
                  <c:v>0.15767369086664632</c:v>
                </c:pt>
                <c:pt idx="100">
                  <c:v>-0.60725343955740552</c:v>
                </c:pt>
                <c:pt idx="101">
                  <c:v>0.18409462998021053</c:v>
                </c:pt>
                <c:pt idx="102">
                  <c:v>-0.97624119592313541</c:v>
                </c:pt>
                <c:pt idx="103">
                  <c:v>0.40342936381407413</c:v>
                </c:pt>
                <c:pt idx="104">
                  <c:v>-0.42732495799919856</c:v>
                </c:pt>
                <c:pt idx="105">
                  <c:v>0.75399313275884383</c:v>
                </c:pt>
                <c:pt idx="106">
                  <c:v>-0.55576084825078409</c:v>
                </c:pt>
                <c:pt idx="107">
                  <c:v>-0.23290050107543109</c:v>
                </c:pt>
                <c:pt idx="108">
                  <c:v>0.52961022281966585</c:v>
                </c:pt>
                <c:pt idx="109">
                  <c:v>1.1599848418051921</c:v>
                </c:pt>
                <c:pt idx="110">
                  <c:v>1.6222283977112697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  <c:pt idx="0">
                  <c:v>-1.4723478555376934</c:v>
                </c:pt>
                <c:pt idx="1">
                  <c:v>-1.8754346775228339</c:v>
                </c:pt>
                <c:pt idx="2">
                  <c:v>-1.1454881427635595</c:v>
                </c:pt>
                <c:pt idx="3">
                  <c:v>-1.9360310726122603</c:v>
                </c:pt>
                <c:pt idx="4">
                  <c:v>0.70223520816060703</c:v>
                </c:pt>
                <c:pt idx="5">
                  <c:v>0.61409368673746911</c:v>
                </c:pt>
                <c:pt idx="6">
                  <c:v>0.69222259595717484</c:v>
                </c:pt>
                <c:pt idx="7">
                  <c:v>1.5992532677068843</c:v>
                </c:pt>
                <c:pt idx="8">
                  <c:v>-0.16900386680089477</c:v>
                </c:pt>
                <c:pt idx="9">
                  <c:v>-0.35728167638547093</c:v>
                </c:pt>
                <c:pt idx="10">
                  <c:v>0.41125730027842922</c:v>
                </c:pt>
                <c:pt idx="11">
                  <c:v>0.18809648956461122</c:v>
                </c:pt>
                <c:pt idx="12">
                  <c:v>-1.335513470280898</c:v>
                </c:pt>
                <c:pt idx="13">
                  <c:v>-1.4396333915277015</c:v>
                </c:pt>
                <c:pt idx="14">
                  <c:v>-0.88520837296229493</c:v>
                </c:pt>
                <c:pt idx="15">
                  <c:v>-0.32064894671272043</c:v>
                </c:pt>
                <c:pt idx="16">
                  <c:v>-0.42521182701811622</c:v>
                </c:pt>
                <c:pt idx="17">
                  <c:v>0.95144308044005821</c:v>
                </c:pt>
                <c:pt idx="18">
                  <c:v>-0.4771826414427095</c:v>
                </c:pt>
                <c:pt idx="19">
                  <c:v>0.90871647264193167</c:v>
                </c:pt>
                <c:pt idx="20">
                  <c:v>-1.1583079161385952</c:v>
                </c:pt>
                <c:pt idx="21">
                  <c:v>-2.2119393176693336</c:v>
                </c:pt>
                <c:pt idx="22">
                  <c:v>-2.4129990625122515</c:v>
                </c:pt>
                <c:pt idx="23">
                  <c:v>-2.4548097530882091</c:v>
                </c:pt>
                <c:pt idx="24">
                  <c:v>-0.66075794449222403</c:v>
                </c:pt>
                <c:pt idx="25">
                  <c:v>-3.2437530520262943</c:v>
                </c:pt>
                <c:pt idx="26">
                  <c:v>-2.3935026952614642</c:v>
                </c:pt>
                <c:pt idx="27">
                  <c:v>-3.0398947979011952</c:v>
                </c:pt>
                <c:pt idx="28">
                  <c:v>-1.5809588805799257</c:v>
                </c:pt>
                <c:pt idx="29">
                  <c:v>-2.2946060229870051</c:v>
                </c:pt>
                <c:pt idx="30">
                  <c:v>-2.2049482747514637</c:v>
                </c:pt>
                <c:pt idx="31">
                  <c:v>-0.87624860937508919</c:v>
                </c:pt>
                <c:pt idx="32">
                  <c:v>-1.9595680607071773</c:v>
                </c:pt>
                <c:pt idx="33">
                  <c:v>-3.5746381292480658</c:v>
                </c:pt>
                <c:pt idx="34">
                  <c:v>-2.8430873935383336</c:v>
                </c:pt>
                <c:pt idx="35">
                  <c:v>-4.5208694848270508</c:v>
                </c:pt>
                <c:pt idx="36">
                  <c:v>-3.7191525394863358</c:v>
                </c:pt>
                <c:pt idx="37">
                  <c:v>-1.857758608099237</c:v>
                </c:pt>
                <c:pt idx="38">
                  <c:v>-1.7049639291148924</c:v>
                </c:pt>
                <c:pt idx="39">
                  <c:v>-1.3948432387154832</c:v>
                </c:pt>
                <c:pt idx="40">
                  <c:v>-2.1568275709079141</c:v>
                </c:pt>
                <c:pt idx="41">
                  <c:v>-1.0692149802366449</c:v>
                </c:pt>
                <c:pt idx="42">
                  <c:v>-1.925462587586136</c:v>
                </c:pt>
                <c:pt idx="43">
                  <c:v>-1.8156813218400791</c:v>
                </c:pt>
                <c:pt idx="44">
                  <c:v>-3.033293030593827</c:v>
                </c:pt>
                <c:pt idx="45">
                  <c:v>-3.9017850654917927</c:v>
                </c:pt>
                <c:pt idx="46">
                  <c:v>-3.5482423738415467</c:v>
                </c:pt>
                <c:pt idx="47">
                  <c:v>-2.9591306131441559</c:v>
                </c:pt>
                <c:pt idx="48">
                  <c:v>-2.8650630374494979</c:v>
                </c:pt>
                <c:pt idx="49">
                  <c:v>-1.6514502976370131</c:v>
                </c:pt>
                <c:pt idx="50">
                  <c:v>-1.4785904481871521</c:v>
                </c:pt>
                <c:pt idx="51">
                  <c:v>-2.2031776943095029</c:v>
                </c:pt>
                <c:pt idx="52">
                  <c:v>-1.9302299915439542</c:v>
                </c:pt>
                <c:pt idx="53">
                  <c:v>-2.2371810825817775</c:v>
                </c:pt>
                <c:pt idx="54">
                  <c:v>-2.5484438635322024</c:v>
                </c:pt>
                <c:pt idx="55">
                  <c:v>-1.7593492794620869</c:v>
                </c:pt>
                <c:pt idx="56">
                  <c:v>-3.585167352096001</c:v>
                </c:pt>
                <c:pt idx="57">
                  <c:v>-1.241176751497697</c:v>
                </c:pt>
                <c:pt idx="58">
                  <c:v>-1.4367068366249516</c:v>
                </c:pt>
                <c:pt idx="59">
                  <c:v>-2.3436783310969758</c:v>
                </c:pt>
                <c:pt idx="60">
                  <c:v>-1.0701651001390893</c:v>
                </c:pt>
                <c:pt idx="61">
                  <c:v>-2.0426496878768177</c:v>
                </c:pt>
                <c:pt idx="62">
                  <c:v>-2.0497530958282932</c:v>
                </c:pt>
                <c:pt idx="63">
                  <c:v>-3.1804365403058457</c:v>
                </c:pt>
                <c:pt idx="64">
                  <c:v>-2.1829008486762715</c:v>
                </c:pt>
                <c:pt idx="65">
                  <c:v>-0.35052227603858571</c:v>
                </c:pt>
                <c:pt idx="66">
                  <c:v>-2.219616680691828</c:v>
                </c:pt>
                <c:pt idx="67">
                  <c:v>-2.0145731819381965</c:v>
                </c:pt>
                <c:pt idx="68">
                  <c:v>-1.5698886461127963</c:v>
                </c:pt>
                <c:pt idx="69">
                  <c:v>-1.7489061805459969</c:v>
                </c:pt>
                <c:pt idx="70">
                  <c:v>-0.9450752962190303</c:v>
                </c:pt>
                <c:pt idx="71">
                  <c:v>-1.0302592267926398</c:v>
                </c:pt>
                <c:pt idx="72">
                  <c:v>-1.8503038706255592</c:v>
                </c:pt>
                <c:pt idx="73">
                  <c:v>-1.6133056070060194</c:v>
                </c:pt>
                <c:pt idx="74">
                  <c:v>-1.3371226681762818</c:v>
                </c:pt>
                <c:pt idx="75">
                  <c:v>-2.756614897802852</c:v>
                </c:pt>
                <c:pt idx="76">
                  <c:v>-2.2359942223097216</c:v>
                </c:pt>
                <c:pt idx="77">
                  <c:v>-2.9827659303465124</c:v>
                </c:pt>
                <c:pt idx="78">
                  <c:v>-2.6010909762830643</c:v>
                </c:pt>
                <c:pt idx="79">
                  <c:v>-1.8405513475503958</c:v>
                </c:pt>
                <c:pt idx="80">
                  <c:v>-0.93688401144235067</c:v>
                </c:pt>
                <c:pt idx="81">
                  <c:v>-1.5217865915135025</c:v>
                </c:pt>
                <c:pt idx="82">
                  <c:v>-1.29429171561858</c:v>
                </c:pt>
                <c:pt idx="83">
                  <c:v>-0.8639342786513744</c:v>
                </c:pt>
                <c:pt idx="84">
                  <c:v>-1.6673912666092485</c:v>
                </c:pt>
                <c:pt idx="85">
                  <c:v>-1.0540234377856168</c:v>
                </c:pt>
                <c:pt idx="86">
                  <c:v>-2.5122360793753065</c:v>
                </c:pt>
                <c:pt idx="87">
                  <c:v>-1.6568010988075725</c:v>
                </c:pt>
                <c:pt idx="88">
                  <c:v>-1.5945772076780458</c:v>
                </c:pt>
                <c:pt idx="89">
                  <c:v>-1.9410438731017874</c:v>
                </c:pt>
                <c:pt idx="90">
                  <c:v>-1.3276169305383219</c:v>
                </c:pt>
                <c:pt idx="91">
                  <c:v>-1.6485267787475395</c:v>
                </c:pt>
                <c:pt idx="92">
                  <c:v>-0.23015989217642163</c:v>
                </c:pt>
                <c:pt idx="93">
                  <c:v>-1.7872583195473326</c:v>
                </c:pt>
                <c:pt idx="94">
                  <c:v>-1.832938136289235</c:v>
                </c:pt>
                <c:pt idx="95">
                  <c:v>-1.3121574326538699</c:v>
                </c:pt>
                <c:pt idx="96">
                  <c:v>-0.36108584022664025</c:v>
                </c:pt>
                <c:pt idx="97">
                  <c:v>-1.6936854733326849</c:v>
                </c:pt>
                <c:pt idx="98">
                  <c:v>-1.6162815100547427</c:v>
                </c:pt>
                <c:pt idx="99">
                  <c:v>-1.0581561049477242</c:v>
                </c:pt>
                <c:pt idx="100">
                  <c:v>-1.4645726509241686</c:v>
                </c:pt>
                <c:pt idx="101">
                  <c:v>-1.4494903829555466</c:v>
                </c:pt>
                <c:pt idx="102">
                  <c:v>-2.0456384902097913</c:v>
                </c:pt>
                <c:pt idx="103">
                  <c:v>-1.0220844197020125</c:v>
                </c:pt>
                <c:pt idx="104">
                  <c:v>-0.77466914731765835</c:v>
                </c:pt>
                <c:pt idx="105">
                  <c:v>-0.78515137977016869</c:v>
                </c:pt>
                <c:pt idx="106">
                  <c:v>-0.98253841927903407</c:v>
                </c:pt>
                <c:pt idx="107">
                  <c:v>1.4044320200329423</c:v>
                </c:pt>
                <c:pt idx="108">
                  <c:v>-0.7532172806538342</c:v>
                </c:pt>
                <c:pt idx="109">
                  <c:v>-1.5452438158694686</c:v>
                </c:pt>
                <c:pt idx="110">
                  <c:v>-0.74698585562670949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  <c:pt idx="0">
                  <c:v>-1.488680557558212</c:v>
                </c:pt>
                <c:pt idx="1">
                  <c:v>-2.2213224048582179</c:v>
                </c:pt>
                <c:pt idx="2">
                  <c:v>-2.86171609945076E-2</c:v>
                </c:pt>
                <c:pt idx="3">
                  <c:v>-1.4622818776464992</c:v>
                </c:pt>
                <c:pt idx="4">
                  <c:v>-0.2742231457107408</c:v>
                </c:pt>
                <c:pt idx="5">
                  <c:v>1.7305852450738002</c:v>
                </c:pt>
                <c:pt idx="6">
                  <c:v>-1.4490871761079167</c:v>
                </c:pt>
                <c:pt idx="7">
                  <c:v>1.924286299482316</c:v>
                </c:pt>
                <c:pt idx="8">
                  <c:v>-1.7152486707049746</c:v>
                </c:pt>
                <c:pt idx="9">
                  <c:v>1.2745864866084362</c:v>
                </c:pt>
                <c:pt idx="10">
                  <c:v>0.3513372547481779</c:v>
                </c:pt>
                <c:pt idx="11">
                  <c:v>0.59858112635064242</c:v>
                </c:pt>
                <c:pt idx="12">
                  <c:v>0.78889584711754512</c:v>
                </c:pt>
                <c:pt idx="13">
                  <c:v>-1.3298633702875198</c:v>
                </c:pt>
                <c:pt idx="14">
                  <c:v>-1.6982741896630387</c:v>
                </c:pt>
                <c:pt idx="15">
                  <c:v>-2.5692908604633877</c:v>
                </c:pt>
                <c:pt idx="16">
                  <c:v>-1.3330340833201026</c:v>
                </c:pt>
                <c:pt idx="17">
                  <c:v>-3.6905449764715015</c:v>
                </c:pt>
                <c:pt idx="18">
                  <c:v>-1.8253379231882378</c:v>
                </c:pt>
                <c:pt idx="19">
                  <c:v>-0.57673527195323393</c:v>
                </c:pt>
                <c:pt idx="20">
                  <c:v>-1.4861882242836235</c:v>
                </c:pt>
                <c:pt idx="21">
                  <c:v>1.7480132848609713</c:v>
                </c:pt>
                <c:pt idx="22">
                  <c:v>-0.81387338361936978</c:v>
                </c:pt>
                <c:pt idx="23">
                  <c:v>1.4093885814603806</c:v>
                </c:pt>
                <c:pt idx="24">
                  <c:v>-1.229060747529116</c:v>
                </c:pt>
                <c:pt idx="25">
                  <c:v>-2.2819084354109975</c:v>
                </c:pt>
                <c:pt idx="26">
                  <c:v>-0.31138403586137325</c:v>
                </c:pt>
                <c:pt idx="27">
                  <c:v>0.20045145439060535</c:v>
                </c:pt>
                <c:pt idx="28">
                  <c:v>-1.8062868068694171</c:v>
                </c:pt>
                <c:pt idx="29">
                  <c:v>-1.0902610933312824</c:v>
                </c:pt>
                <c:pt idx="30">
                  <c:v>-6.1448456990634316E-2</c:v>
                </c:pt>
                <c:pt idx="31">
                  <c:v>-0.57094102744253805</c:v>
                </c:pt>
                <c:pt idx="32">
                  <c:v>1.1434422011140555</c:v>
                </c:pt>
                <c:pt idx="33">
                  <c:v>-0.44234060783809531</c:v>
                </c:pt>
                <c:pt idx="34">
                  <c:v>0.65178746648810115</c:v>
                </c:pt>
                <c:pt idx="35">
                  <c:v>0.50380220784963226</c:v>
                </c:pt>
                <c:pt idx="36">
                  <c:v>0.58638519026539981</c:v>
                </c:pt>
                <c:pt idx="37">
                  <c:v>9.884808331690205E-2</c:v>
                </c:pt>
                <c:pt idx="38">
                  <c:v>0.22985275849048983</c:v>
                </c:pt>
                <c:pt idx="39">
                  <c:v>1.4891685527616296</c:v>
                </c:pt>
                <c:pt idx="40">
                  <c:v>-0.77840926885625972</c:v>
                </c:pt>
                <c:pt idx="41">
                  <c:v>-0.71264771802626004</c:v>
                </c:pt>
                <c:pt idx="42">
                  <c:v>-1.2902060251772165</c:v>
                </c:pt>
                <c:pt idx="43">
                  <c:v>-2.9471406861914602</c:v>
                </c:pt>
                <c:pt idx="44">
                  <c:v>-3.7403002689461564</c:v>
                </c:pt>
                <c:pt idx="45">
                  <c:v>-1.573404235156185</c:v>
                </c:pt>
                <c:pt idx="46">
                  <c:v>-0.71447974740774811</c:v>
                </c:pt>
                <c:pt idx="47">
                  <c:v>-1.9153722585367505</c:v>
                </c:pt>
                <c:pt idx="48">
                  <c:v>-1.8559490317349412</c:v>
                </c:pt>
                <c:pt idx="49">
                  <c:v>-0.94250623542900502</c:v>
                </c:pt>
                <c:pt idx="50">
                  <c:v>-2.6655539536718149</c:v>
                </c:pt>
                <c:pt idx="51">
                  <c:v>-0.98835365195361491</c:v>
                </c:pt>
                <c:pt idx="52">
                  <c:v>-1.9111191704855375</c:v>
                </c:pt>
                <c:pt idx="53">
                  <c:v>1.0519222480757551</c:v>
                </c:pt>
                <c:pt idx="54">
                  <c:v>-1.1608537414119022E-2</c:v>
                </c:pt>
                <c:pt idx="55">
                  <c:v>-2.9450599741938306</c:v>
                </c:pt>
                <c:pt idx="56">
                  <c:v>-0.85328479262963897</c:v>
                </c:pt>
                <c:pt idx="57">
                  <c:v>-0.53077984721386207</c:v>
                </c:pt>
                <c:pt idx="58">
                  <c:v>-0.20904317362652647</c:v>
                </c:pt>
                <c:pt idx="59">
                  <c:v>-1.2314906276122812</c:v>
                </c:pt>
                <c:pt idx="60">
                  <c:v>-0.49676047175616034</c:v>
                </c:pt>
                <c:pt idx="61">
                  <c:v>-1.7306980316738194</c:v>
                </c:pt>
                <c:pt idx="62">
                  <c:v>-0.55454998112000586</c:v>
                </c:pt>
                <c:pt idx="63">
                  <c:v>7.2629400821945635E-3</c:v>
                </c:pt>
                <c:pt idx="64">
                  <c:v>-3.9897543139655594</c:v>
                </c:pt>
                <c:pt idx="65">
                  <c:v>0.99114396326368259</c:v>
                </c:pt>
                <c:pt idx="66">
                  <c:v>-1.6842439917034953</c:v>
                </c:pt>
                <c:pt idx="67">
                  <c:v>3.7103826939236355E-2</c:v>
                </c:pt>
                <c:pt idx="68">
                  <c:v>-1.6014881703166204</c:v>
                </c:pt>
                <c:pt idx="69">
                  <c:v>-3.4921130533056393</c:v>
                </c:pt>
                <c:pt idx="70">
                  <c:v>-2.922028808189431</c:v>
                </c:pt>
                <c:pt idx="71">
                  <c:v>0.35147250158369259</c:v>
                </c:pt>
                <c:pt idx="72">
                  <c:v>-0.7184894426219316</c:v>
                </c:pt>
                <c:pt idx="73">
                  <c:v>-0.84709055399911781</c:v>
                </c:pt>
                <c:pt idx="74">
                  <c:v>2.0571278884597475</c:v>
                </c:pt>
                <c:pt idx="75">
                  <c:v>-0.85806268381855821</c:v>
                </c:pt>
                <c:pt idx="76">
                  <c:v>-0.28184361219574772</c:v>
                </c:pt>
                <c:pt idx="77">
                  <c:v>-0.27060266194844312</c:v>
                </c:pt>
                <c:pt idx="78">
                  <c:v>-6.0963460495238569E-2</c:v>
                </c:pt>
                <c:pt idx="79">
                  <c:v>-2.1650983694861377</c:v>
                </c:pt>
                <c:pt idx="80">
                  <c:v>0.141141661301671</c:v>
                </c:pt>
                <c:pt idx="81">
                  <c:v>7.5395010227381112E-2</c:v>
                </c:pt>
                <c:pt idx="82">
                  <c:v>-2.5257069738440761</c:v>
                </c:pt>
                <c:pt idx="83">
                  <c:v>-0.28627843414019344</c:v>
                </c:pt>
                <c:pt idx="84">
                  <c:v>-2.8505559093666739</c:v>
                </c:pt>
                <c:pt idx="85">
                  <c:v>-0.84734770418569227</c:v>
                </c:pt>
                <c:pt idx="86">
                  <c:v>4.2922019841987714E-2</c:v>
                </c:pt>
                <c:pt idx="87">
                  <c:v>-0.49553169827530702</c:v>
                </c:pt>
                <c:pt idx="88">
                  <c:v>0.7405941977263002</c:v>
                </c:pt>
                <c:pt idx="89">
                  <c:v>2.2222598324696978</c:v>
                </c:pt>
                <c:pt idx="90">
                  <c:v>-1.4396177075542613</c:v>
                </c:pt>
                <c:pt idx="91">
                  <c:v>1.9545586429584598</c:v>
                </c:pt>
                <c:pt idx="92">
                  <c:v>-0.50312447767844504</c:v>
                </c:pt>
                <c:pt idx="93">
                  <c:v>0.53114119734962295</c:v>
                </c:pt>
                <c:pt idx="94">
                  <c:v>-1.5170326927571878</c:v>
                </c:pt>
                <c:pt idx="95">
                  <c:v>-0.29652509367941959</c:v>
                </c:pt>
                <c:pt idx="96">
                  <c:v>-0.77998135794505707</c:v>
                </c:pt>
                <c:pt idx="97">
                  <c:v>-1.9133305800052796</c:v>
                </c:pt>
                <c:pt idx="98">
                  <c:v>-0.501849291502249</c:v>
                </c:pt>
                <c:pt idx="99">
                  <c:v>-0.35105524430191382</c:v>
                </c:pt>
                <c:pt idx="100">
                  <c:v>0.84438937087866106</c:v>
                </c:pt>
                <c:pt idx="101">
                  <c:v>-6.3521349789727784E-3</c:v>
                </c:pt>
                <c:pt idx="102">
                  <c:v>1.6720669585085806</c:v>
                </c:pt>
                <c:pt idx="103">
                  <c:v>1.1797783449855384</c:v>
                </c:pt>
                <c:pt idx="104">
                  <c:v>0.47270610619074888</c:v>
                </c:pt>
                <c:pt idx="105">
                  <c:v>1.0269507044526516</c:v>
                </c:pt>
                <c:pt idx="106">
                  <c:v>-0.51251876298965771</c:v>
                </c:pt>
                <c:pt idx="107">
                  <c:v>0.27230906027575691</c:v>
                </c:pt>
                <c:pt idx="108">
                  <c:v>0.72431422170572513</c:v>
                </c:pt>
                <c:pt idx="109">
                  <c:v>-1.343264338070576</c:v>
                </c:pt>
                <c:pt idx="110">
                  <c:v>0.87810032965890539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270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  <c:pt idx="0">
                  <c:v>0.70798976985405748</c:v>
                </c:pt>
                <c:pt idx="1">
                  <c:v>0.8724010587561094</c:v>
                </c:pt>
                <c:pt idx="2">
                  <c:v>-0.68874393118124411</c:v>
                </c:pt>
                <c:pt idx="3">
                  <c:v>0.1552970735579044</c:v>
                </c:pt>
                <c:pt idx="4">
                  <c:v>2.4211769667956946</c:v>
                </c:pt>
                <c:pt idx="5">
                  <c:v>-0.57346340932557827</c:v>
                </c:pt>
                <c:pt idx="6">
                  <c:v>-0.29340325094935982</c:v>
                </c:pt>
                <c:pt idx="7">
                  <c:v>0.14385351812495387</c:v>
                </c:pt>
                <c:pt idx="8">
                  <c:v>0.45849551935142191</c:v>
                </c:pt>
                <c:pt idx="9">
                  <c:v>-1.6232124863739126</c:v>
                </c:pt>
                <c:pt idx="10">
                  <c:v>-2.3319075077625611</c:v>
                </c:pt>
                <c:pt idx="11">
                  <c:v>0.9719313094043428</c:v>
                </c:pt>
                <c:pt idx="12">
                  <c:v>-1.6832237465922866</c:v>
                </c:pt>
                <c:pt idx="13">
                  <c:v>-1.938395913828507</c:v>
                </c:pt>
                <c:pt idx="14">
                  <c:v>0.4894054753398277</c:v>
                </c:pt>
                <c:pt idx="15">
                  <c:v>-0.30317913574187361</c:v>
                </c:pt>
                <c:pt idx="16">
                  <c:v>-0.95902208523894961</c:v>
                </c:pt>
                <c:pt idx="17">
                  <c:v>0.25972208371287575</c:v>
                </c:pt>
                <c:pt idx="18">
                  <c:v>1.7990330160170258</c:v>
                </c:pt>
                <c:pt idx="19">
                  <c:v>-0.18394093002479203</c:v>
                </c:pt>
                <c:pt idx="20">
                  <c:v>-1.6668599942428721</c:v>
                </c:pt>
                <c:pt idx="21">
                  <c:v>-0.7348643903957871</c:v>
                </c:pt>
                <c:pt idx="22">
                  <c:v>1.2251208273846668</c:v>
                </c:pt>
                <c:pt idx="23">
                  <c:v>1.5127921859469353</c:v>
                </c:pt>
                <c:pt idx="24">
                  <c:v>-1.9843992071671868</c:v>
                </c:pt>
                <c:pt idx="25">
                  <c:v>-1.4619474210056083</c:v>
                </c:pt>
                <c:pt idx="26">
                  <c:v>0.21615007312544965</c:v>
                </c:pt>
                <c:pt idx="27">
                  <c:v>2.2396392242587435</c:v>
                </c:pt>
                <c:pt idx="28">
                  <c:v>0.95178045190326432</c:v>
                </c:pt>
                <c:pt idx="29">
                  <c:v>-0.69754422637199309</c:v>
                </c:pt>
                <c:pt idx="30">
                  <c:v>0.80504211906381284</c:v>
                </c:pt>
                <c:pt idx="31">
                  <c:v>0.16181962719633872</c:v>
                </c:pt>
                <c:pt idx="32">
                  <c:v>-0.85426594369298003</c:v>
                </c:pt>
                <c:pt idx="33">
                  <c:v>-1.0018018118999181</c:v>
                </c:pt>
                <c:pt idx="34">
                  <c:v>-0.69897405040748151</c:v>
                </c:pt>
                <c:pt idx="35">
                  <c:v>1.6107546896591081</c:v>
                </c:pt>
                <c:pt idx="36">
                  <c:v>-2.1673582141457963</c:v>
                </c:pt>
                <c:pt idx="37">
                  <c:v>-1.3948628237369707</c:v>
                </c:pt>
                <c:pt idx="38">
                  <c:v>0.72861099078222058</c:v>
                </c:pt>
                <c:pt idx="39">
                  <c:v>-2.3045812631356219</c:v>
                </c:pt>
                <c:pt idx="40">
                  <c:v>-1.579268617377922</c:v>
                </c:pt>
                <c:pt idx="41">
                  <c:v>0.37927225772827494</c:v>
                </c:pt>
                <c:pt idx="42">
                  <c:v>-3.1462594692755355</c:v>
                </c:pt>
                <c:pt idx="43">
                  <c:v>-0.53260613384165456</c:v>
                </c:pt>
                <c:pt idx="44">
                  <c:v>-0.10913720351586188</c:v>
                </c:pt>
                <c:pt idx="45">
                  <c:v>-2.4701531041003277</c:v>
                </c:pt>
                <c:pt idx="46">
                  <c:v>-0.71769767197576495</c:v>
                </c:pt>
                <c:pt idx="47">
                  <c:v>-0.37278850553373016</c:v>
                </c:pt>
                <c:pt idx="48">
                  <c:v>-1.2246329623401684</c:v>
                </c:pt>
                <c:pt idx="49">
                  <c:v>-0.49855564143012021</c:v>
                </c:pt>
                <c:pt idx="50">
                  <c:v>-1.0434184849162673</c:v>
                </c:pt>
                <c:pt idx="51">
                  <c:v>1.4566044111716736</c:v>
                </c:pt>
                <c:pt idx="52">
                  <c:v>-1.1897825602326813</c:v>
                </c:pt>
                <c:pt idx="53">
                  <c:v>-0.56133251786451577</c:v>
                </c:pt>
                <c:pt idx="54">
                  <c:v>1.0423104279433484</c:v>
                </c:pt>
                <c:pt idx="55">
                  <c:v>-0.91243178031898475</c:v>
                </c:pt>
                <c:pt idx="56">
                  <c:v>-1.8588962329016727</c:v>
                </c:pt>
                <c:pt idx="57">
                  <c:v>6.3856767923734056E-2</c:v>
                </c:pt>
                <c:pt idx="58">
                  <c:v>0.92049326325648106</c:v>
                </c:pt>
                <c:pt idx="59">
                  <c:v>-2.1147423669344247</c:v>
                </c:pt>
                <c:pt idx="60">
                  <c:v>-0.82812769559353283</c:v>
                </c:pt>
                <c:pt idx="61">
                  <c:v>0.46832959836776339</c:v>
                </c:pt>
                <c:pt idx="62">
                  <c:v>-1.5697348348043345</c:v>
                </c:pt>
                <c:pt idx="63">
                  <c:v>-0.1794435215231287</c:v>
                </c:pt>
                <c:pt idx="64">
                  <c:v>-1.3562171592179828</c:v>
                </c:pt>
                <c:pt idx="65">
                  <c:v>-1.9382353072123122</c:v>
                </c:pt>
                <c:pt idx="66">
                  <c:v>-0.33334335710388524</c:v>
                </c:pt>
                <c:pt idx="67">
                  <c:v>1.931373117477396</c:v>
                </c:pt>
                <c:pt idx="68">
                  <c:v>-0.22149492560257672</c:v>
                </c:pt>
                <c:pt idx="69">
                  <c:v>-1.7971138935419764</c:v>
                </c:pt>
                <c:pt idx="70">
                  <c:v>-0.37917505425132497</c:v>
                </c:pt>
                <c:pt idx="71">
                  <c:v>0.48880567247948925</c:v>
                </c:pt>
                <c:pt idx="72">
                  <c:v>-3.1374888190283556</c:v>
                </c:pt>
                <c:pt idx="73">
                  <c:v>0.89699521177569652</c:v>
                </c:pt>
                <c:pt idx="74">
                  <c:v>-2.421844241153233</c:v>
                </c:pt>
                <c:pt idx="75">
                  <c:v>-0.81889732647288915</c:v>
                </c:pt>
                <c:pt idx="76">
                  <c:v>1.7934230493086678</c:v>
                </c:pt>
                <c:pt idx="77">
                  <c:v>-2.0439340888782005</c:v>
                </c:pt>
                <c:pt idx="78">
                  <c:v>0.5172485365734375</c:v>
                </c:pt>
                <c:pt idx="79">
                  <c:v>0.31903513565478347</c:v>
                </c:pt>
                <c:pt idx="80">
                  <c:v>-0.92242145245291662</c:v>
                </c:pt>
                <c:pt idx="81">
                  <c:v>-2.2640405536479555</c:v>
                </c:pt>
                <c:pt idx="82">
                  <c:v>0.8648528041088217</c:v>
                </c:pt>
                <c:pt idx="83">
                  <c:v>0.34030333377818617</c:v>
                </c:pt>
                <c:pt idx="84">
                  <c:v>-2.9659499853681095</c:v>
                </c:pt>
                <c:pt idx="85">
                  <c:v>-0.69791943041993521</c:v>
                </c:pt>
                <c:pt idx="86">
                  <c:v>-0.13406612573272988</c:v>
                </c:pt>
                <c:pt idx="87">
                  <c:v>-1.8876800919382968</c:v>
                </c:pt>
                <c:pt idx="88">
                  <c:v>-1.5419569603676642</c:v>
                </c:pt>
                <c:pt idx="89">
                  <c:v>1.4042328283024432</c:v>
                </c:pt>
                <c:pt idx="90">
                  <c:v>-0.11553134277687857</c:v>
                </c:pt>
                <c:pt idx="91">
                  <c:v>-1.6469975689973586</c:v>
                </c:pt>
                <c:pt idx="92">
                  <c:v>0.2270957915816611</c:v>
                </c:pt>
                <c:pt idx="93">
                  <c:v>1.237525134510417</c:v>
                </c:pt>
                <c:pt idx="94">
                  <c:v>-0.46383892690133943</c:v>
                </c:pt>
                <c:pt idx="95">
                  <c:v>0.58480851864864891</c:v>
                </c:pt>
                <c:pt idx="96">
                  <c:v>0.84315852700705429</c:v>
                </c:pt>
                <c:pt idx="97">
                  <c:v>1.4448984482763452</c:v>
                </c:pt>
                <c:pt idx="98">
                  <c:v>1.5427377079827964</c:v>
                </c:pt>
                <c:pt idx="99">
                  <c:v>-0.32677321983950408</c:v>
                </c:pt>
                <c:pt idx="100">
                  <c:v>3.8540962736366452E-2</c:v>
                </c:pt>
                <c:pt idx="101">
                  <c:v>0.95360427907445544</c:v>
                </c:pt>
                <c:pt idx="102">
                  <c:v>-1.3946102546413055</c:v>
                </c:pt>
                <c:pt idx="103">
                  <c:v>-0.84268282191555799</c:v>
                </c:pt>
                <c:pt idx="104">
                  <c:v>-0.33873789186049358</c:v>
                </c:pt>
                <c:pt idx="105">
                  <c:v>-0.47517699776874289</c:v>
                </c:pt>
                <c:pt idx="106">
                  <c:v>1.1904436561865361</c:v>
                </c:pt>
                <c:pt idx="107">
                  <c:v>-0.24866357222155019</c:v>
                </c:pt>
                <c:pt idx="108">
                  <c:v>1.7025993514419664</c:v>
                </c:pt>
                <c:pt idx="109">
                  <c:v>-0.94119020282643839</c:v>
                </c:pt>
                <c:pt idx="110">
                  <c:v>0.81800152884856336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2700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  <c:pt idx="0">
                  <c:v>1.9339710748764023</c:v>
                </c:pt>
                <c:pt idx="1">
                  <c:v>1.8307452884635251</c:v>
                </c:pt>
                <c:pt idx="2">
                  <c:v>-0.40222150213765062</c:v>
                </c:pt>
                <c:pt idx="3">
                  <c:v>-0.33732962208281192</c:v>
                </c:pt>
                <c:pt idx="4">
                  <c:v>-1.7910328900917261</c:v>
                </c:pt>
                <c:pt idx="5">
                  <c:v>-1.3507069876008895</c:v>
                </c:pt>
                <c:pt idx="6">
                  <c:v>-0.38204897941020721</c:v>
                </c:pt>
                <c:pt idx="7">
                  <c:v>0.53239264337234682</c:v>
                </c:pt>
                <c:pt idx="8">
                  <c:v>0.64177095664162753</c:v>
                </c:pt>
                <c:pt idx="9">
                  <c:v>3.0891763813093109</c:v>
                </c:pt>
                <c:pt idx="10">
                  <c:v>0.19021908024975617</c:v>
                </c:pt>
                <c:pt idx="11">
                  <c:v>0.26665055692770789</c:v>
                </c:pt>
                <c:pt idx="12">
                  <c:v>0.54059531096500402</c:v>
                </c:pt>
                <c:pt idx="13">
                  <c:v>4.077216427325376E-2</c:v>
                </c:pt>
                <c:pt idx="14">
                  <c:v>-0.7455621674331171</c:v>
                </c:pt>
                <c:pt idx="15">
                  <c:v>-1.5644165204459464</c:v>
                </c:pt>
                <c:pt idx="16">
                  <c:v>0.76014923701173509</c:v>
                </c:pt>
                <c:pt idx="17">
                  <c:v>3.5677167001662866</c:v>
                </c:pt>
                <c:pt idx="18">
                  <c:v>0.92662241796313372</c:v>
                </c:pt>
                <c:pt idx="19">
                  <c:v>-1.126734798452387</c:v>
                </c:pt>
                <c:pt idx="20">
                  <c:v>-0.41874425488399331</c:v>
                </c:pt>
                <c:pt idx="21">
                  <c:v>-2.3664722751220451</c:v>
                </c:pt>
                <c:pt idx="22">
                  <c:v>-1.8450401466433664</c:v>
                </c:pt>
                <c:pt idx="23">
                  <c:v>-0.25254292216919016</c:v>
                </c:pt>
                <c:pt idx="24">
                  <c:v>1.9933692122293061</c:v>
                </c:pt>
                <c:pt idx="25">
                  <c:v>1.6587363034757763</c:v>
                </c:pt>
                <c:pt idx="26">
                  <c:v>1.5263534593192534</c:v>
                </c:pt>
                <c:pt idx="27">
                  <c:v>-2.0305722704891842</c:v>
                </c:pt>
                <c:pt idx="28">
                  <c:v>-0.78741915894936421</c:v>
                </c:pt>
                <c:pt idx="29">
                  <c:v>0.69936053408257104</c:v>
                </c:pt>
                <c:pt idx="30">
                  <c:v>2.5798217433276296</c:v>
                </c:pt>
                <c:pt idx="31">
                  <c:v>1.1417003912401404</c:v>
                </c:pt>
                <c:pt idx="32">
                  <c:v>1.3902071737615396</c:v>
                </c:pt>
                <c:pt idx="33">
                  <c:v>-1.6615819822592488</c:v>
                </c:pt>
                <c:pt idx="34">
                  <c:v>-1.376738991213541</c:v>
                </c:pt>
                <c:pt idx="35">
                  <c:v>0.7107690408940589</c:v>
                </c:pt>
                <c:pt idx="36">
                  <c:v>3.9882331863418274</c:v>
                </c:pt>
                <c:pt idx="37">
                  <c:v>1.7447123183760274</c:v>
                </c:pt>
                <c:pt idx="38">
                  <c:v>-0.13527262225240141</c:v>
                </c:pt>
                <c:pt idx="39">
                  <c:v>-0.45543051357615927</c:v>
                </c:pt>
                <c:pt idx="40">
                  <c:v>0.6201104577572687</c:v>
                </c:pt>
                <c:pt idx="41">
                  <c:v>1.2679909846491297</c:v>
                </c:pt>
                <c:pt idx="42">
                  <c:v>1.8213818771359198</c:v>
                </c:pt>
                <c:pt idx="43">
                  <c:v>-1.0775176535805944</c:v>
                </c:pt>
                <c:pt idx="44">
                  <c:v>-1.5441009572014619</c:v>
                </c:pt>
                <c:pt idx="45">
                  <c:v>1.8018760898055124</c:v>
                </c:pt>
                <c:pt idx="46">
                  <c:v>2.5446123294456036</c:v>
                </c:pt>
                <c:pt idx="47">
                  <c:v>-0.44144146474216817</c:v>
                </c:pt>
                <c:pt idx="48">
                  <c:v>0.82681715211191265</c:v>
                </c:pt>
                <c:pt idx="49">
                  <c:v>0.5344621440371935</c:v>
                </c:pt>
                <c:pt idx="50">
                  <c:v>2.6056146133078011</c:v>
                </c:pt>
                <c:pt idx="51">
                  <c:v>-2.1844200011847557</c:v>
                </c:pt>
                <c:pt idx="52">
                  <c:v>1.0593041892705357</c:v>
                </c:pt>
                <c:pt idx="53">
                  <c:v>3.2898230532068902</c:v>
                </c:pt>
                <c:pt idx="54">
                  <c:v>0.66544842101752844</c:v>
                </c:pt>
                <c:pt idx="55">
                  <c:v>-0.24572586013460079</c:v>
                </c:pt>
                <c:pt idx="56">
                  <c:v>2.7728873177413456</c:v>
                </c:pt>
                <c:pt idx="57">
                  <c:v>1.6352946845511114</c:v>
                </c:pt>
                <c:pt idx="58">
                  <c:v>0.77075427425160148</c:v>
                </c:pt>
                <c:pt idx="59">
                  <c:v>-0.32643275656583365</c:v>
                </c:pt>
                <c:pt idx="60">
                  <c:v>0.80552994841582104</c:v>
                </c:pt>
                <c:pt idx="61">
                  <c:v>1.0580964117185785</c:v>
                </c:pt>
                <c:pt idx="62">
                  <c:v>1.3291297566798725</c:v>
                </c:pt>
                <c:pt idx="63">
                  <c:v>-0.60805610476368999</c:v>
                </c:pt>
                <c:pt idx="64">
                  <c:v>2.1235325107279173</c:v>
                </c:pt>
                <c:pt idx="65">
                  <c:v>1.4854628843325008</c:v>
                </c:pt>
                <c:pt idx="66">
                  <c:v>-1.3879516694452558</c:v>
                </c:pt>
                <c:pt idx="67">
                  <c:v>0.76947720062150149</c:v>
                </c:pt>
                <c:pt idx="68">
                  <c:v>0.58211762717830573</c:v>
                </c:pt>
                <c:pt idx="69">
                  <c:v>-0.79233210045726898</c:v>
                </c:pt>
                <c:pt idx="70">
                  <c:v>0.53341419990085093</c:v>
                </c:pt>
                <c:pt idx="71">
                  <c:v>1.0670265176706675</c:v>
                </c:pt>
                <c:pt idx="72">
                  <c:v>-0.18651696472888543</c:v>
                </c:pt>
                <c:pt idx="73">
                  <c:v>1.4328681210500354</c:v>
                </c:pt>
                <c:pt idx="74">
                  <c:v>3.2154992057698313</c:v>
                </c:pt>
                <c:pt idx="75">
                  <c:v>1.3821549247083111</c:v>
                </c:pt>
                <c:pt idx="76">
                  <c:v>-1.4628955391024465</c:v>
                </c:pt>
                <c:pt idx="77">
                  <c:v>0.40800395530272277</c:v>
                </c:pt>
                <c:pt idx="78">
                  <c:v>0.63901239849134717</c:v>
                </c:pt>
                <c:pt idx="79">
                  <c:v>-0.96975492586174261</c:v>
                </c:pt>
                <c:pt idx="80">
                  <c:v>0.44297098277492436</c:v>
                </c:pt>
                <c:pt idx="81">
                  <c:v>2.5773663194712579</c:v>
                </c:pt>
                <c:pt idx="82">
                  <c:v>1.5218974170494299</c:v>
                </c:pt>
                <c:pt idx="83">
                  <c:v>-2.3933555320752169</c:v>
                </c:pt>
                <c:pt idx="84">
                  <c:v>-1.5640973129587672</c:v>
                </c:pt>
                <c:pt idx="85">
                  <c:v>-5.2512318380260284E-2</c:v>
                </c:pt>
                <c:pt idx="86">
                  <c:v>1.3045325060946438</c:v>
                </c:pt>
                <c:pt idx="87">
                  <c:v>8.7981901692623196E-2</c:v>
                </c:pt>
                <c:pt idx="88">
                  <c:v>-0.99095786826591015</c:v>
                </c:pt>
                <c:pt idx="89">
                  <c:v>1.0335363649418186</c:v>
                </c:pt>
                <c:pt idx="90">
                  <c:v>1.2745594856585734</c:v>
                </c:pt>
                <c:pt idx="91">
                  <c:v>-0.16053146998683082</c:v>
                </c:pt>
                <c:pt idx="92">
                  <c:v>-0.76596538977808026</c:v>
                </c:pt>
                <c:pt idx="93">
                  <c:v>-0.1269740451017273</c:v>
                </c:pt>
                <c:pt idx="94">
                  <c:v>2.1093450047620288</c:v>
                </c:pt>
                <c:pt idx="95">
                  <c:v>-1.0975368289543972</c:v>
                </c:pt>
                <c:pt idx="96">
                  <c:v>-2.3062371536000321</c:v>
                </c:pt>
                <c:pt idx="97">
                  <c:v>1.1649858929825703</c:v>
                </c:pt>
                <c:pt idx="98">
                  <c:v>1.0446246416943354</c:v>
                </c:pt>
                <c:pt idx="99">
                  <c:v>-2.5856940827058321</c:v>
                </c:pt>
                <c:pt idx="100">
                  <c:v>2.7799017382783928</c:v>
                </c:pt>
                <c:pt idx="101">
                  <c:v>2.2256056302208989</c:v>
                </c:pt>
                <c:pt idx="102">
                  <c:v>1.1320794207154159</c:v>
                </c:pt>
                <c:pt idx="103">
                  <c:v>0.38091073874344789</c:v>
                </c:pt>
                <c:pt idx="104">
                  <c:v>0.58133064454174921</c:v>
                </c:pt>
                <c:pt idx="105">
                  <c:v>2.7586274804699191</c:v>
                </c:pt>
                <c:pt idx="106">
                  <c:v>-1.0938062570485498</c:v>
                </c:pt>
                <c:pt idx="107">
                  <c:v>0.78546952542870274</c:v>
                </c:pt>
                <c:pt idx="108">
                  <c:v>2.6854904232840435</c:v>
                </c:pt>
                <c:pt idx="109">
                  <c:v>0.31619178426568029</c:v>
                </c:pt>
                <c:pt idx="110">
                  <c:v>3.0879360970252225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  <c:pt idx="0">
                  <c:v>0.48241634248466841</c:v>
                </c:pt>
                <c:pt idx="1">
                  <c:v>2.4744611152283658</c:v>
                </c:pt>
                <c:pt idx="2">
                  <c:v>0.13325238303319253</c:v>
                </c:pt>
                <c:pt idx="3">
                  <c:v>-0.19234396112509775</c:v>
                </c:pt>
                <c:pt idx="4">
                  <c:v>-1.7256972770868062</c:v>
                </c:pt>
                <c:pt idx="5">
                  <c:v>0.32524869225222014</c:v>
                </c:pt>
                <c:pt idx="6">
                  <c:v>0.19917107526936528</c:v>
                </c:pt>
                <c:pt idx="7">
                  <c:v>0.75731538274730537</c:v>
                </c:pt>
                <c:pt idx="8">
                  <c:v>0.94837773321753349</c:v>
                </c:pt>
                <c:pt idx="9">
                  <c:v>-0.44532402830763468</c:v>
                </c:pt>
                <c:pt idx="10">
                  <c:v>-0.10121108605678027</c:v>
                </c:pt>
                <c:pt idx="11">
                  <c:v>0.18904281705547535</c:v>
                </c:pt>
                <c:pt idx="12">
                  <c:v>2.9040901690430911E-2</c:v>
                </c:pt>
                <c:pt idx="13">
                  <c:v>1.9442943886462192</c:v>
                </c:pt>
                <c:pt idx="14">
                  <c:v>0.60789090590735639</c:v>
                </c:pt>
                <c:pt idx="15">
                  <c:v>1.497584672246585E-2</c:v>
                </c:pt>
                <c:pt idx="16">
                  <c:v>-1.3986200229981098</c:v>
                </c:pt>
                <c:pt idx="17">
                  <c:v>0.57891310830317622</c:v>
                </c:pt>
                <c:pt idx="18">
                  <c:v>1.1263663923162637</c:v>
                </c:pt>
                <c:pt idx="19">
                  <c:v>1.0208594455880959</c:v>
                </c:pt>
                <c:pt idx="20">
                  <c:v>0.38569435547164521</c:v>
                </c:pt>
                <c:pt idx="21">
                  <c:v>0.47492023998763283</c:v>
                </c:pt>
                <c:pt idx="22">
                  <c:v>-1.2294159219261718</c:v>
                </c:pt>
                <c:pt idx="23">
                  <c:v>0.8689885733339231</c:v>
                </c:pt>
                <c:pt idx="24">
                  <c:v>0.64558732171150623</c:v>
                </c:pt>
                <c:pt idx="25">
                  <c:v>0.48319327354232783</c:v>
                </c:pt>
                <c:pt idx="26">
                  <c:v>-0.10936285219297018</c:v>
                </c:pt>
                <c:pt idx="27">
                  <c:v>-0.20259928580772676</c:v>
                </c:pt>
                <c:pt idx="28">
                  <c:v>-0.15891348825695248</c:v>
                </c:pt>
                <c:pt idx="29">
                  <c:v>1.2431589805988397</c:v>
                </c:pt>
                <c:pt idx="30">
                  <c:v>-0.83194345745309461</c:v>
                </c:pt>
                <c:pt idx="31">
                  <c:v>-0.62033302699277804</c:v>
                </c:pt>
                <c:pt idx="32">
                  <c:v>1.1930573758424776</c:v>
                </c:pt>
                <c:pt idx="33">
                  <c:v>-0.10859235663664901</c:v>
                </c:pt>
                <c:pt idx="34">
                  <c:v>-1.0140577203545662</c:v>
                </c:pt>
                <c:pt idx="35">
                  <c:v>-1.6795832999882343</c:v>
                </c:pt>
                <c:pt idx="36">
                  <c:v>0.44657975859696447</c:v>
                </c:pt>
                <c:pt idx="37">
                  <c:v>0.10053966693081666</c:v>
                </c:pt>
                <c:pt idx="38">
                  <c:v>1.0017750619338672</c:v>
                </c:pt>
                <c:pt idx="39">
                  <c:v>0.19784322007915414</c:v>
                </c:pt>
                <c:pt idx="40">
                  <c:v>-0.72837511724858461</c:v>
                </c:pt>
                <c:pt idx="41">
                  <c:v>-1.131748668142373</c:v>
                </c:pt>
                <c:pt idx="42">
                  <c:v>1.1073118765497139</c:v>
                </c:pt>
                <c:pt idx="43">
                  <c:v>2.4115589282422794</c:v>
                </c:pt>
                <c:pt idx="44">
                  <c:v>0.66024598902189591</c:v>
                </c:pt>
                <c:pt idx="45">
                  <c:v>1.2351895577233749</c:v>
                </c:pt>
                <c:pt idx="46">
                  <c:v>-1.4836073457312544</c:v>
                </c:pt>
                <c:pt idx="47">
                  <c:v>0.20643237576858636</c:v>
                </c:pt>
                <c:pt idx="48">
                  <c:v>-7.9480622201924755E-2</c:v>
                </c:pt>
                <c:pt idx="49">
                  <c:v>-0.10015893333251467</c:v>
                </c:pt>
                <c:pt idx="50">
                  <c:v>1.1849597702522467</c:v>
                </c:pt>
                <c:pt idx="51">
                  <c:v>1.3215528514549486</c:v>
                </c:pt>
                <c:pt idx="52">
                  <c:v>0.78558567186061357</c:v>
                </c:pt>
                <c:pt idx="53">
                  <c:v>7.3360901629465252E-3</c:v>
                </c:pt>
                <c:pt idx="54">
                  <c:v>-0.56101730100959979</c:v>
                </c:pt>
                <c:pt idx="55">
                  <c:v>-1.0246174673114965</c:v>
                </c:pt>
                <c:pt idx="56">
                  <c:v>1.3966773043643572</c:v>
                </c:pt>
                <c:pt idx="57">
                  <c:v>1.5249101283005824</c:v>
                </c:pt>
                <c:pt idx="58">
                  <c:v>-1.5838274754959623</c:v>
                </c:pt>
                <c:pt idx="59">
                  <c:v>0.45959153553068932</c:v>
                </c:pt>
                <c:pt idx="60">
                  <c:v>5.8284487901442049E-2</c:v>
                </c:pt>
                <c:pt idx="61">
                  <c:v>0.11288277348597718</c:v>
                </c:pt>
                <c:pt idx="62">
                  <c:v>1.7830793899900297</c:v>
                </c:pt>
                <c:pt idx="63">
                  <c:v>1.0156784135009664</c:v>
                </c:pt>
                <c:pt idx="64">
                  <c:v>-0.13331697007099916</c:v>
                </c:pt>
                <c:pt idx="65">
                  <c:v>-0.84901996025447923</c:v>
                </c:pt>
                <c:pt idx="66">
                  <c:v>-5.0248267496759653E-2</c:v>
                </c:pt>
                <c:pt idx="67">
                  <c:v>0.31581993836945194</c:v>
                </c:pt>
                <c:pt idx="68">
                  <c:v>3.055888721219441</c:v>
                </c:pt>
                <c:pt idx="69">
                  <c:v>3.6320628519206624</c:v>
                </c:pt>
                <c:pt idx="70">
                  <c:v>0.66380578038293614</c:v>
                </c:pt>
                <c:pt idx="71">
                  <c:v>-0.28222788655225556</c:v>
                </c:pt>
                <c:pt idx="72">
                  <c:v>1.171024497077622</c:v>
                </c:pt>
                <c:pt idx="73">
                  <c:v>0.661920638905793</c:v>
                </c:pt>
                <c:pt idx="74">
                  <c:v>-0.32964221622751755</c:v>
                </c:pt>
                <c:pt idx="75">
                  <c:v>4.8653573103040498E-2</c:v>
                </c:pt>
                <c:pt idx="76">
                  <c:v>-2.1912190949366804E-3</c:v>
                </c:pt>
                <c:pt idx="77">
                  <c:v>-0.36530596615622285</c:v>
                </c:pt>
                <c:pt idx="78">
                  <c:v>-0.26614658647536732</c:v>
                </c:pt>
                <c:pt idx="79">
                  <c:v>0.37170582848163475</c:v>
                </c:pt>
                <c:pt idx="80">
                  <c:v>2.7301498156311514</c:v>
                </c:pt>
                <c:pt idx="81">
                  <c:v>1.7147793367454978</c:v>
                </c:pt>
                <c:pt idx="82">
                  <c:v>0.37090643282047475</c:v>
                </c:pt>
                <c:pt idx="83">
                  <c:v>1.4125403856245526</c:v>
                </c:pt>
                <c:pt idx="84">
                  <c:v>-1.7462481130716874</c:v>
                </c:pt>
                <c:pt idx="85">
                  <c:v>-1.5698418087852601</c:v>
                </c:pt>
                <c:pt idx="86">
                  <c:v>2.7527436288550935</c:v>
                </c:pt>
                <c:pt idx="87">
                  <c:v>1.7649144504859966</c:v>
                </c:pt>
                <c:pt idx="88">
                  <c:v>0.373119944237081</c:v>
                </c:pt>
                <c:pt idx="89">
                  <c:v>4.3529366584643299E-2</c:v>
                </c:pt>
                <c:pt idx="90">
                  <c:v>1.1650736367395851</c:v>
                </c:pt>
                <c:pt idx="91">
                  <c:v>0.22990214205012524</c:v>
                </c:pt>
                <c:pt idx="92">
                  <c:v>9.5074732369588091E-2</c:v>
                </c:pt>
                <c:pt idx="93">
                  <c:v>-0.96145778340918897</c:v>
                </c:pt>
                <c:pt idx="94">
                  <c:v>0.95437869914507323</c:v>
                </c:pt>
                <c:pt idx="95">
                  <c:v>0.24471184775914998</c:v>
                </c:pt>
                <c:pt idx="96">
                  <c:v>1.5168947978532303</c:v>
                </c:pt>
                <c:pt idx="97">
                  <c:v>0.95756931165748083</c:v>
                </c:pt>
                <c:pt idx="98">
                  <c:v>-1.4160062540639518</c:v>
                </c:pt>
                <c:pt idx="99">
                  <c:v>-1.5024912995568578</c:v>
                </c:pt>
                <c:pt idx="100">
                  <c:v>-0.56589763012436145</c:v>
                </c:pt>
                <c:pt idx="101">
                  <c:v>1.3375988130495289</c:v>
                </c:pt>
                <c:pt idx="102">
                  <c:v>0.47091010393473087</c:v>
                </c:pt>
                <c:pt idx="103">
                  <c:v>-0.17701004447669569</c:v>
                </c:pt>
                <c:pt idx="104">
                  <c:v>-0.89981633629718694</c:v>
                </c:pt>
                <c:pt idx="105">
                  <c:v>-0.1429135604056386</c:v>
                </c:pt>
                <c:pt idx="106">
                  <c:v>0.25166384179763013</c:v>
                </c:pt>
                <c:pt idx="107">
                  <c:v>1.0710224838436617</c:v>
                </c:pt>
                <c:pt idx="108">
                  <c:v>-0.34624067540748604</c:v>
                </c:pt>
                <c:pt idx="109">
                  <c:v>-0.63586634289822641</c:v>
                </c:pt>
                <c:pt idx="110">
                  <c:v>2.4578461581293309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  <c:pt idx="0">
                  <c:v>-0.52014220653537413</c:v>
                </c:pt>
                <c:pt idx="1">
                  <c:v>-2.2087288599497437</c:v>
                </c:pt>
                <c:pt idx="2">
                  <c:v>-0.1013100247586871</c:v>
                </c:pt>
                <c:pt idx="3">
                  <c:v>0.2605417177421322</c:v>
                </c:pt>
                <c:pt idx="4">
                  <c:v>-0.3018569798455023</c:v>
                </c:pt>
                <c:pt idx="5">
                  <c:v>0.16245059641940868</c:v>
                </c:pt>
                <c:pt idx="6">
                  <c:v>0.29450708928225444</c:v>
                </c:pt>
                <c:pt idx="7">
                  <c:v>0.54152799325811163</c:v>
                </c:pt>
                <c:pt idx="8">
                  <c:v>-0.33499159118891175</c:v>
                </c:pt>
                <c:pt idx="9">
                  <c:v>-0.5208688009086524</c:v>
                </c:pt>
                <c:pt idx="10">
                  <c:v>-0.65424727396941884</c:v>
                </c:pt>
                <c:pt idx="11">
                  <c:v>-0.83114154563193576</c:v>
                </c:pt>
                <c:pt idx="12">
                  <c:v>-1.3905219342104007</c:v>
                </c:pt>
                <c:pt idx="13">
                  <c:v>-7.7975655098276031E-2</c:v>
                </c:pt>
                <c:pt idx="14">
                  <c:v>-1.1008317165675148</c:v>
                </c:pt>
                <c:pt idx="15">
                  <c:v>-1.2814683355567495</c:v>
                </c:pt>
                <c:pt idx="16">
                  <c:v>-0.42919870904143465</c:v>
                </c:pt>
                <c:pt idx="17">
                  <c:v>-0.70427955300948997</c:v>
                </c:pt>
                <c:pt idx="18">
                  <c:v>-0.39016303448114648</c:v>
                </c:pt>
                <c:pt idx="19">
                  <c:v>-0.18647125896099562</c:v>
                </c:pt>
                <c:pt idx="20">
                  <c:v>-0.85894138570498968</c:v>
                </c:pt>
                <c:pt idx="21">
                  <c:v>-1.3225670715561693</c:v>
                </c:pt>
                <c:pt idx="22">
                  <c:v>-0.81794443037374076</c:v>
                </c:pt>
                <c:pt idx="23">
                  <c:v>-0.41630617968233963</c:v>
                </c:pt>
                <c:pt idx="24">
                  <c:v>-1.665304131340702</c:v>
                </c:pt>
                <c:pt idx="25">
                  <c:v>-0.21195859834013489</c:v>
                </c:pt>
                <c:pt idx="26">
                  <c:v>-1.1056775159753289</c:v>
                </c:pt>
                <c:pt idx="27">
                  <c:v>-1.099244067003468</c:v>
                </c:pt>
                <c:pt idx="28">
                  <c:v>-1.0277761244852928</c:v>
                </c:pt>
                <c:pt idx="29">
                  <c:v>-2.4373982844572342</c:v>
                </c:pt>
                <c:pt idx="30">
                  <c:v>-0.77121129557953472</c:v>
                </c:pt>
                <c:pt idx="31">
                  <c:v>0.33647830981655863</c:v>
                </c:pt>
                <c:pt idx="32">
                  <c:v>-1.1710777493027795</c:v>
                </c:pt>
                <c:pt idx="33">
                  <c:v>-1.3595318025561896</c:v>
                </c:pt>
                <c:pt idx="34">
                  <c:v>-0.37443814832539646</c:v>
                </c:pt>
                <c:pt idx="35">
                  <c:v>0.21549882994680572</c:v>
                </c:pt>
                <c:pt idx="36">
                  <c:v>-1.3031601281289555</c:v>
                </c:pt>
                <c:pt idx="37">
                  <c:v>-1.5303795428921785</c:v>
                </c:pt>
                <c:pt idx="38">
                  <c:v>-2.8467171785716783</c:v>
                </c:pt>
                <c:pt idx="39">
                  <c:v>-1.7926053866391047</c:v>
                </c:pt>
                <c:pt idx="40">
                  <c:v>-2.4244279922518217</c:v>
                </c:pt>
                <c:pt idx="41">
                  <c:v>-2.6141732421441533</c:v>
                </c:pt>
                <c:pt idx="42">
                  <c:v>-1.4750064608833418</c:v>
                </c:pt>
                <c:pt idx="43">
                  <c:v>-2.1131351883363658</c:v>
                </c:pt>
                <c:pt idx="44">
                  <c:v>0.63624039212572581</c:v>
                </c:pt>
                <c:pt idx="45">
                  <c:v>-2.0881725703111713</c:v>
                </c:pt>
                <c:pt idx="46">
                  <c:v>1.859232209870278E-2</c:v>
                </c:pt>
                <c:pt idx="47">
                  <c:v>-0.86247842431168653</c:v>
                </c:pt>
                <c:pt idx="48">
                  <c:v>0.78907028596769624</c:v>
                </c:pt>
                <c:pt idx="49">
                  <c:v>0.46561659934002347</c:v>
                </c:pt>
                <c:pt idx="50">
                  <c:v>-0.15496362298774957</c:v>
                </c:pt>
                <c:pt idx="51">
                  <c:v>-1.5418465762925162</c:v>
                </c:pt>
                <c:pt idx="52">
                  <c:v>-0.14539482652295765</c:v>
                </c:pt>
                <c:pt idx="53">
                  <c:v>-0.69921760552777257</c:v>
                </c:pt>
                <c:pt idx="54">
                  <c:v>-1.3297079571826274</c:v>
                </c:pt>
                <c:pt idx="55">
                  <c:v>0.17416797690172328</c:v>
                </c:pt>
                <c:pt idx="56">
                  <c:v>1.355764852042368</c:v>
                </c:pt>
                <c:pt idx="57">
                  <c:v>1.0615682506509294E-2</c:v>
                </c:pt>
                <c:pt idx="58">
                  <c:v>-1.5536236358080757</c:v>
                </c:pt>
                <c:pt idx="59">
                  <c:v>-1.4465432676194212</c:v>
                </c:pt>
                <c:pt idx="60">
                  <c:v>-0.79265765255733356</c:v>
                </c:pt>
                <c:pt idx="61">
                  <c:v>1.0664928544231324E-2</c:v>
                </c:pt>
                <c:pt idx="62">
                  <c:v>-1.1311908186060395</c:v>
                </c:pt>
                <c:pt idx="63">
                  <c:v>2.4646674893784807E-2</c:v>
                </c:pt>
                <c:pt idx="64">
                  <c:v>-1.0267333650212418</c:v>
                </c:pt>
                <c:pt idx="65">
                  <c:v>-0.31802337071366193</c:v>
                </c:pt>
                <c:pt idx="66">
                  <c:v>-0.60855757514237019</c:v>
                </c:pt>
                <c:pt idx="67">
                  <c:v>-1.4341222104795528</c:v>
                </c:pt>
                <c:pt idx="68">
                  <c:v>-0.63315628933126289</c:v>
                </c:pt>
                <c:pt idx="69">
                  <c:v>-2.4560736109898755</c:v>
                </c:pt>
                <c:pt idx="70">
                  <c:v>-1.6460237106644575</c:v>
                </c:pt>
                <c:pt idx="71">
                  <c:v>-1.9605851031684145</c:v>
                </c:pt>
                <c:pt idx="72">
                  <c:v>-1.3193636727632394</c:v>
                </c:pt>
                <c:pt idx="73">
                  <c:v>0.41636635286241441</c:v>
                </c:pt>
                <c:pt idx="74">
                  <c:v>-0.62884546272334496</c:v>
                </c:pt>
                <c:pt idx="75">
                  <c:v>-1.9681089376124714</c:v>
                </c:pt>
                <c:pt idx="76">
                  <c:v>-1.9337440688077918</c:v>
                </c:pt>
                <c:pt idx="77">
                  <c:v>-2.0866387443927876</c:v>
                </c:pt>
                <c:pt idx="78">
                  <c:v>-1.1614787280985419</c:v>
                </c:pt>
                <c:pt idx="79">
                  <c:v>1.3047582421533517</c:v>
                </c:pt>
                <c:pt idx="80">
                  <c:v>-1.7899798300826097</c:v>
                </c:pt>
                <c:pt idx="81">
                  <c:v>-1.0752709996836836</c:v>
                </c:pt>
                <c:pt idx="82">
                  <c:v>-0.79570200809332914</c:v>
                </c:pt>
                <c:pt idx="83">
                  <c:v>-2.2820092498687541</c:v>
                </c:pt>
                <c:pt idx="84">
                  <c:v>-6.462203497564474E-2</c:v>
                </c:pt>
                <c:pt idx="85">
                  <c:v>-1.2931727297669318</c:v>
                </c:pt>
                <c:pt idx="86">
                  <c:v>1.1843751350856857</c:v>
                </c:pt>
                <c:pt idx="87">
                  <c:v>0.63822408367236383</c:v>
                </c:pt>
                <c:pt idx="88">
                  <c:v>-0.862467905534264</c:v>
                </c:pt>
                <c:pt idx="89">
                  <c:v>-1.2485397108198046</c:v>
                </c:pt>
                <c:pt idx="90">
                  <c:v>-2.7570186095016282</c:v>
                </c:pt>
                <c:pt idx="91">
                  <c:v>-0.20804819688902085</c:v>
                </c:pt>
                <c:pt idx="92">
                  <c:v>0.96230067973726641</c:v>
                </c:pt>
                <c:pt idx="93">
                  <c:v>0.730485516774382</c:v>
                </c:pt>
                <c:pt idx="94">
                  <c:v>-0.32062315450779039</c:v>
                </c:pt>
                <c:pt idx="95">
                  <c:v>-1.1187414722794098</c:v>
                </c:pt>
                <c:pt idx="96">
                  <c:v>-0.17705664938077445</c:v>
                </c:pt>
                <c:pt idx="97">
                  <c:v>-0.95811670384260417</c:v>
                </c:pt>
                <c:pt idx="98">
                  <c:v>0.16766695515750471</c:v>
                </c:pt>
                <c:pt idx="99">
                  <c:v>-0.65509457097327095</c:v>
                </c:pt>
                <c:pt idx="100">
                  <c:v>0.39307053767146322</c:v>
                </c:pt>
                <c:pt idx="101">
                  <c:v>-1.0238207328998357</c:v>
                </c:pt>
                <c:pt idx="102">
                  <c:v>-1.2378021838602709</c:v>
                </c:pt>
                <c:pt idx="103">
                  <c:v>-1.0837809081496836</c:v>
                </c:pt>
                <c:pt idx="104">
                  <c:v>-0.56626167961417961</c:v>
                </c:pt>
                <c:pt idx="105">
                  <c:v>-0.66582385101805153</c:v>
                </c:pt>
                <c:pt idx="106">
                  <c:v>-0.11398349236578097</c:v>
                </c:pt>
                <c:pt idx="107">
                  <c:v>-1.208336243633223</c:v>
                </c:pt>
                <c:pt idx="108">
                  <c:v>-2.0158058863887289</c:v>
                </c:pt>
                <c:pt idx="109">
                  <c:v>-1.0091012496205234</c:v>
                </c:pt>
                <c:pt idx="110">
                  <c:v>-1.2838792743189829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  <c:pt idx="0">
                  <c:v>0.36427831638600977</c:v>
                </c:pt>
                <c:pt idx="1">
                  <c:v>0.49939485950631435</c:v>
                </c:pt>
                <c:pt idx="2">
                  <c:v>0.87585628041230812</c:v>
                </c:pt>
                <c:pt idx="3">
                  <c:v>1.6209264489356274</c:v>
                </c:pt>
                <c:pt idx="4">
                  <c:v>0.13029344817238853</c:v>
                </c:pt>
                <c:pt idx="5">
                  <c:v>-0.62092465989454404</c:v>
                </c:pt>
                <c:pt idx="6">
                  <c:v>0.28811223729930774</c:v>
                </c:pt>
                <c:pt idx="7">
                  <c:v>0.1395976370949619</c:v>
                </c:pt>
                <c:pt idx="8">
                  <c:v>-0.59039612906722505</c:v>
                </c:pt>
                <c:pt idx="9">
                  <c:v>-1.8434652629526693</c:v>
                </c:pt>
                <c:pt idx="10">
                  <c:v>0.27212783483974445</c:v>
                </c:pt>
                <c:pt idx="11">
                  <c:v>-0.30145639317810324</c:v>
                </c:pt>
                <c:pt idx="12">
                  <c:v>1.805896240788105</c:v>
                </c:pt>
                <c:pt idx="13">
                  <c:v>-0.81493702031573378</c:v>
                </c:pt>
                <c:pt idx="14">
                  <c:v>0.79617323413040586</c:v>
                </c:pt>
                <c:pt idx="15">
                  <c:v>8.3699919255120353E-3</c:v>
                </c:pt>
                <c:pt idx="16">
                  <c:v>-1.110423250594166</c:v>
                </c:pt>
                <c:pt idx="17">
                  <c:v>1.8233834414975936</c:v>
                </c:pt>
                <c:pt idx="18">
                  <c:v>-0.57363735652071812</c:v>
                </c:pt>
                <c:pt idx="19">
                  <c:v>1.5622662013294781</c:v>
                </c:pt>
                <c:pt idx="20">
                  <c:v>-0.61904573362692195</c:v>
                </c:pt>
                <c:pt idx="21">
                  <c:v>0.5548756848607389</c:v>
                </c:pt>
                <c:pt idx="22">
                  <c:v>2.0302102020296799</c:v>
                </c:pt>
                <c:pt idx="23">
                  <c:v>-0.63065485186790016</c:v>
                </c:pt>
                <c:pt idx="24">
                  <c:v>-1.9355042815625608E-2</c:v>
                </c:pt>
                <c:pt idx="25">
                  <c:v>-0.71551722206956625</c:v>
                </c:pt>
                <c:pt idx="26">
                  <c:v>1.0345140496957344</c:v>
                </c:pt>
                <c:pt idx="27">
                  <c:v>0.45127415935454862</c:v>
                </c:pt>
                <c:pt idx="28">
                  <c:v>-0.43183274537771427</c:v>
                </c:pt>
                <c:pt idx="29">
                  <c:v>1.2999615836236826</c:v>
                </c:pt>
                <c:pt idx="30">
                  <c:v>0.97781967489330035</c:v>
                </c:pt>
                <c:pt idx="31">
                  <c:v>-0.1788623920825296</c:v>
                </c:pt>
                <c:pt idx="32">
                  <c:v>1.0013764815467321</c:v>
                </c:pt>
                <c:pt idx="33">
                  <c:v>1.2696135059859008</c:v>
                </c:pt>
                <c:pt idx="34">
                  <c:v>0.20653839577776059</c:v>
                </c:pt>
                <c:pt idx="35">
                  <c:v>0.59868418533653101</c:v>
                </c:pt>
                <c:pt idx="36">
                  <c:v>1.7761765433396005E-2</c:v>
                </c:pt>
                <c:pt idx="37">
                  <c:v>-0.67883423589651626</c:v>
                </c:pt>
                <c:pt idx="38">
                  <c:v>1.3004389713795421</c:v>
                </c:pt>
                <c:pt idx="39">
                  <c:v>0.74315404894656234</c:v>
                </c:pt>
                <c:pt idx="40">
                  <c:v>0.33858687983142433</c:v>
                </c:pt>
                <c:pt idx="41">
                  <c:v>2.0461753593886227</c:v>
                </c:pt>
                <c:pt idx="42">
                  <c:v>0.56793445471646153</c:v>
                </c:pt>
                <c:pt idx="43">
                  <c:v>-1.2781210825605078</c:v>
                </c:pt>
                <c:pt idx="44">
                  <c:v>1.7215241296946535</c:v>
                </c:pt>
                <c:pt idx="45">
                  <c:v>-1.0088026806596884</c:v>
                </c:pt>
                <c:pt idx="46">
                  <c:v>-0.85641694615342956</c:v>
                </c:pt>
                <c:pt idx="47">
                  <c:v>1.3101089927533294</c:v>
                </c:pt>
                <c:pt idx="48">
                  <c:v>0.85467661989761712</c:v>
                </c:pt>
                <c:pt idx="49">
                  <c:v>-1.4011673789156878</c:v>
                </c:pt>
                <c:pt idx="50">
                  <c:v>-0.60477776337345435</c:v>
                </c:pt>
                <c:pt idx="51">
                  <c:v>-0.74123377384587397</c:v>
                </c:pt>
                <c:pt idx="52">
                  <c:v>0.12372312639783672</c:v>
                </c:pt>
                <c:pt idx="53">
                  <c:v>2.1046350566346641</c:v>
                </c:pt>
                <c:pt idx="54">
                  <c:v>1.1509795082151837</c:v>
                </c:pt>
                <c:pt idx="55">
                  <c:v>0.5110798990394736</c:v>
                </c:pt>
                <c:pt idx="56">
                  <c:v>0.16407383654661334</c:v>
                </c:pt>
                <c:pt idx="57">
                  <c:v>1.0805426149180193</c:v>
                </c:pt>
                <c:pt idx="58">
                  <c:v>0.1059166746546641</c:v>
                </c:pt>
                <c:pt idx="59">
                  <c:v>-0.12358416774108656</c:v>
                </c:pt>
                <c:pt idx="60">
                  <c:v>1.0313948303632148</c:v>
                </c:pt>
                <c:pt idx="61">
                  <c:v>-4.7542744911059136E-2</c:v>
                </c:pt>
                <c:pt idx="62">
                  <c:v>-0.70202906838446977</c:v>
                </c:pt>
                <c:pt idx="63">
                  <c:v>0.88691416435559489</c:v>
                </c:pt>
                <c:pt idx="64">
                  <c:v>1.4680280252879854</c:v>
                </c:pt>
                <c:pt idx="65">
                  <c:v>0.88089941161110308</c:v>
                </c:pt>
                <c:pt idx="66">
                  <c:v>2.5420593734303996</c:v>
                </c:pt>
                <c:pt idx="67">
                  <c:v>-1.0313875477765706</c:v>
                </c:pt>
                <c:pt idx="68">
                  <c:v>1.8191828089694546</c:v>
                </c:pt>
                <c:pt idx="69">
                  <c:v>1.483977902564007</c:v>
                </c:pt>
                <c:pt idx="70">
                  <c:v>-0.53971710346727242</c:v>
                </c:pt>
                <c:pt idx="71">
                  <c:v>1.028320399287185</c:v>
                </c:pt>
                <c:pt idx="72">
                  <c:v>1.7985566579985734</c:v>
                </c:pt>
                <c:pt idx="73">
                  <c:v>-0.37302912581498554</c:v>
                </c:pt>
                <c:pt idx="74">
                  <c:v>6.8698193406723673E-2</c:v>
                </c:pt>
                <c:pt idx="75">
                  <c:v>3.1606261006308789</c:v>
                </c:pt>
                <c:pt idx="76">
                  <c:v>-0.59519481913892802</c:v>
                </c:pt>
                <c:pt idx="77">
                  <c:v>-0.5521103051115549</c:v>
                </c:pt>
                <c:pt idx="78">
                  <c:v>2.5597157508968871</c:v>
                </c:pt>
                <c:pt idx="79">
                  <c:v>-0.35387439400395004</c:v>
                </c:pt>
                <c:pt idx="80">
                  <c:v>1.9596140189677033E-2</c:v>
                </c:pt>
                <c:pt idx="81">
                  <c:v>-2.5565309821398459</c:v>
                </c:pt>
                <c:pt idx="82">
                  <c:v>-0.25426769873652894</c:v>
                </c:pt>
                <c:pt idx="83">
                  <c:v>0.6675421676348734</c:v>
                </c:pt>
                <c:pt idx="84">
                  <c:v>-0.30415301181098447</c:v>
                </c:pt>
                <c:pt idx="85">
                  <c:v>-0.1973151871095879</c:v>
                </c:pt>
                <c:pt idx="86">
                  <c:v>-0.43267571383279679</c:v>
                </c:pt>
                <c:pt idx="87">
                  <c:v>-0.79861803587500302</c:v>
                </c:pt>
                <c:pt idx="88">
                  <c:v>4.6341246248130345E-2</c:v>
                </c:pt>
                <c:pt idx="89">
                  <c:v>0.32927940559771013</c:v>
                </c:pt>
                <c:pt idx="90">
                  <c:v>4.9504410619399301E-2</c:v>
                </c:pt>
                <c:pt idx="91">
                  <c:v>0.33434564582135856</c:v>
                </c:pt>
                <c:pt idx="92">
                  <c:v>0.61360369294924411</c:v>
                </c:pt>
                <c:pt idx="93">
                  <c:v>-1.3058404884805292</c:v>
                </c:pt>
                <c:pt idx="94">
                  <c:v>0.14686561675941989</c:v>
                </c:pt>
                <c:pt idx="95">
                  <c:v>0.47821956153798861</c:v>
                </c:pt>
                <c:pt idx="96">
                  <c:v>0.31813511187691323</c:v>
                </c:pt>
                <c:pt idx="97">
                  <c:v>4.540188594098335E-2</c:v>
                </c:pt>
                <c:pt idx="98">
                  <c:v>1.0483421439667424</c:v>
                </c:pt>
                <c:pt idx="99">
                  <c:v>0.65951060472293688</c:v>
                </c:pt>
                <c:pt idx="100">
                  <c:v>0.24403048890258786</c:v>
                </c:pt>
                <c:pt idx="101">
                  <c:v>2.9095763481639191E-2</c:v>
                </c:pt>
                <c:pt idx="102">
                  <c:v>1.3402500855005173</c:v>
                </c:pt>
                <c:pt idx="103">
                  <c:v>-0.95906660382288222</c:v>
                </c:pt>
                <c:pt idx="104">
                  <c:v>-1.8284866795764587</c:v>
                </c:pt>
                <c:pt idx="105">
                  <c:v>1.073890636535439</c:v>
                </c:pt>
                <c:pt idx="106">
                  <c:v>2.1308229486364656</c:v>
                </c:pt>
                <c:pt idx="107">
                  <c:v>0.55156696096076452</c:v>
                </c:pt>
                <c:pt idx="108">
                  <c:v>-1.0718940614603116</c:v>
                </c:pt>
                <c:pt idx="109">
                  <c:v>-0.69093114744473194</c:v>
                </c:pt>
                <c:pt idx="110">
                  <c:v>-1.6163792883022405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  <c:pt idx="0">
                  <c:v>1.9713250122775201</c:v>
                </c:pt>
                <c:pt idx="1">
                  <c:v>0.89637302655271034</c:v>
                </c:pt>
                <c:pt idx="2">
                  <c:v>-0.66339734947169116</c:v>
                </c:pt>
                <c:pt idx="3">
                  <c:v>-0.3071008855872655</c:v>
                </c:pt>
                <c:pt idx="4">
                  <c:v>-2.5363193612166874</c:v>
                </c:pt>
                <c:pt idx="5">
                  <c:v>0.65628418558892898</c:v>
                </c:pt>
                <c:pt idx="6">
                  <c:v>-1.2277368124565975</c:v>
                </c:pt>
                <c:pt idx="7">
                  <c:v>-0.88791700830126596</c:v>
                </c:pt>
                <c:pt idx="8">
                  <c:v>1.8093022997283164</c:v>
                </c:pt>
                <c:pt idx="9">
                  <c:v>3.1568849317161551</c:v>
                </c:pt>
                <c:pt idx="10">
                  <c:v>3.2326163212060846</c:v>
                </c:pt>
                <c:pt idx="11">
                  <c:v>3.5236020518985485</c:v>
                </c:pt>
                <c:pt idx="12">
                  <c:v>2.2086659003139562</c:v>
                </c:pt>
                <c:pt idx="13">
                  <c:v>1.6603920575872875</c:v>
                </c:pt>
                <c:pt idx="14">
                  <c:v>4.3937121703730178</c:v>
                </c:pt>
                <c:pt idx="15">
                  <c:v>3.3424461626095789</c:v>
                </c:pt>
                <c:pt idx="16">
                  <c:v>2.676872641306995</c:v>
                </c:pt>
                <c:pt idx="17">
                  <c:v>3.2009383182878373</c:v>
                </c:pt>
                <c:pt idx="18">
                  <c:v>2.5976697041821351</c:v>
                </c:pt>
                <c:pt idx="19">
                  <c:v>3.3194333239545015</c:v>
                </c:pt>
                <c:pt idx="20">
                  <c:v>3.6067491210586264</c:v>
                </c:pt>
                <c:pt idx="21">
                  <c:v>4.1052081225255357</c:v>
                </c:pt>
                <c:pt idx="22">
                  <c:v>2.3570590337937114</c:v>
                </c:pt>
                <c:pt idx="23">
                  <c:v>2.5797381156011845</c:v>
                </c:pt>
                <c:pt idx="24">
                  <c:v>3.703388525552028</c:v>
                </c:pt>
                <c:pt idx="25">
                  <c:v>3.8359009553692043</c:v>
                </c:pt>
                <c:pt idx="26">
                  <c:v>4.4342929772212294</c:v>
                </c:pt>
                <c:pt idx="27">
                  <c:v>2.6179037824637308</c:v>
                </c:pt>
                <c:pt idx="28">
                  <c:v>2.3762579809132669</c:v>
                </c:pt>
                <c:pt idx="29">
                  <c:v>3.2945503249017425</c:v>
                </c:pt>
                <c:pt idx="30">
                  <c:v>2.4647661821117826</c:v>
                </c:pt>
                <c:pt idx="31">
                  <c:v>2.4511002038381817</c:v>
                </c:pt>
                <c:pt idx="32">
                  <c:v>3.5143380334400613</c:v>
                </c:pt>
                <c:pt idx="33">
                  <c:v>3.7766686015385473</c:v>
                </c:pt>
                <c:pt idx="34">
                  <c:v>1.1383715290344054</c:v>
                </c:pt>
                <c:pt idx="35">
                  <c:v>-1.3408764291023407</c:v>
                </c:pt>
                <c:pt idx="36">
                  <c:v>7.0742147220710219E-2</c:v>
                </c:pt>
                <c:pt idx="37">
                  <c:v>-0.570830053220583</c:v>
                </c:pt>
                <c:pt idx="38">
                  <c:v>-0.23554068197818448</c:v>
                </c:pt>
                <c:pt idx="39">
                  <c:v>-1.4138756114065056</c:v>
                </c:pt>
                <c:pt idx="40">
                  <c:v>-0.13423609097319827</c:v>
                </c:pt>
                <c:pt idx="41">
                  <c:v>-0.56505695495192876</c:v>
                </c:pt>
                <c:pt idx="42">
                  <c:v>-0.67700114963051128</c:v>
                </c:pt>
                <c:pt idx="43">
                  <c:v>-0.67497930676575713</c:v>
                </c:pt>
                <c:pt idx="44">
                  <c:v>0.51111683923002182</c:v>
                </c:pt>
                <c:pt idx="45">
                  <c:v>-1.1696569845764049</c:v>
                </c:pt>
                <c:pt idx="46">
                  <c:v>-1.2678302896627769</c:v>
                </c:pt>
                <c:pt idx="47">
                  <c:v>0.13594460678925144</c:v>
                </c:pt>
                <c:pt idx="48">
                  <c:v>-0.21889456165196003</c:v>
                </c:pt>
                <c:pt idx="49">
                  <c:v>-0.9202638703535363</c:v>
                </c:pt>
                <c:pt idx="50">
                  <c:v>-0.30343693974950392</c:v>
                </c:pt>
                <c:pt idx="51">
                  <c:v>0.70084749339632446</c:v>
                </c:pt>
                <c:pt idx="52">
                  <c:v>-1.2449386518193744</c:v>
                </c:pt>
                <c:pt idx="53">
                  <c:v>-1.8589895208371749</c:v>
                </c:pt>
                <c:pt idx="54">
                  <c:v>-1.3201326193788587</c:v>
                </c:pt>
                <c:pt idx="55">
                  <c:v>-1.661267976468277</c:v>
                </c:pt>
                <c:pt idx="56">
                  <c:v>-2.1274497863922956</c:v>
                </c:pt>
                <c:pt idx="57">
                  <c:v>-0.74533846764623379</c:v>
                </c:pt>
                <c:pt idx="58">
                  <c:v>-1.1193694463031807</c:v>
                </c:pt>
                <c:pt idx="59">
                  <c:v>-1.1048052960520018</c:v>
                </c:pt>
                <c:pt idx="60">
                  <c:v>-0.55232151926766593</c:v>
                </c:pt>
                <c:pt idx="61">
                  <c:v>-1.4635552573710351</c:v>
                </c:pt>
                <c:pt idx="62">
                  <c:v>-1.7580165505106307</c:v>
                </c:pt>
                <c:pt idx="63">
                  <c:v>-0.90761993243892014</c:v>
                </c:pt>
                <c:pt idx="64">
                  <c:v>-2.5098415749461829</c:v>
                </c:pt>
                <c:pt idx="65">
                  <c:v>-1.927430219043778</c:v>
                </c:pt>
                <c:pt idx="66">
                  <c:v>-3.6397640513577723</c:v>
                </c:pt>
                <c:pt idx="67">
                  <c:v>-1.5630388708174534</c:v>
                </c:pt>
                <c:pt idx="68">
                  <c:v>-2.6582655510459503</c:v>
                </c:pt>
                <c:pt idx="69">
                  <c:v>-2.3974507541736512</c:v>
                </c:pt>
                <c:pt idx="70">
                  <c:v>-2.5119709694317618</c:v>
                </c:pt>
                <c:pt idx="71">
                  <c:v>-2.779028552058092</c:v>
                </c:pt>
                <c:pt idx="72">
                  <c:v>-1.6283345304195656</c:v>
                </c:pt>
                <c:pt idx="73">
                  <c:v>-2.3845258637442561</c:v>
                </c:pt>
                <c:pt idx="74">
                  <c:v>-1.8878187231591899</c:v>
                </c:pt>
                <c:pt idx="75">
                  <c:v>-1.29293625096558</c:v>
                </c:pt>
                <c:pt idx="76">
                  <c:v>-2.6841656212039804</c:v>
                </c:pt>
                <c:pt idx="77">
                  <c:v>-3.6057696183498251</c:v>
                </c:pt>
                <c:pt idx="78">
                  <c:v>-0.77986500286797633</c:v>
                </c:pt>
                <c:pt idx="79">
                  <c:v>-0.91834490609754815</c:v>
                </c:pt>
                <c:pt idx="80">
                  <c:v>-2.1014122898025605</c:v>
                </c:pt>
                <c:pt idx="81">
                  <c:v>-0.1922768447706551</c:v>
                </c:pt>
                <c:pt idx="82">
                  <c:v>-1.7296998672756969</c:v>
                </c:pt>
                <c:pt idx="83">
                  <c:v>-1.3339751938830158</c:v>
                </c:pt>
                <c:pt idx="84">
                  <c:v>-1.9524760313143554</c:v>
                </c:pt>
                <c:pt idx="85">
                  <c:v>-1.9512865660963183</c:v>
                </c:pt>
                <c:pt idx="86">
                  <c:v>-2.0711343556280579</c:v>
                </c:pt>
                <c:pt idx="87">
                  <c:v>-1.2504877687789766</c:v>
                </c:pt>
                <c:pt idx="88">
                  <c:v>-0.55351025102500262</c:v>
                </c:pt>
                <c:pt idx="89">
                  <c:v>-1.3609321239645213</c:v>
                </c:pt>
                <c:pt idx="90">
                  <c:v>-1.4985531291031053</c:v>
                </c:pt>
                <c:pt idx="91">
                  <c:v>-0.46148285193604449</c:v>
                </c:pt>
                <c:pt idx="92">
                  <c:v>-0.63656182149077178</c:v>
                </c:pt>
                <c:pt idx="93">
                  <c:v>-2.1234901765504808</c:v>
                </c:pt>
                <c:pt idx="94">
                  <c:v>-0.36543188515170499</c:v>
                </c:pt>
                <c:pt idx="95">
                  <c:v>0.19508107525604412</c:v>
                </c:pt>
                <c:pt idx="96">
                  <c:v>-0.19946920393457676</c:v>
                </c:pt>
                <c:pt idx="97">
                  <c:v>-0.7818107870162565</c:v>
                </c:pt>
                <c:pt idx="98">
                  <c:v>-0.76291752486450903</c:v>
                </c:pt>
                <c:pt idx="99">
                  <c:v>1.7098164130246185</c:v>
                </c:pt>
                <c:pt idx="100">
                  <c:v>1.3925674665667449</c:v>
                </c:pt>
                <c:pt idx="101">
                  <c:v>0.38568680959671969</c:v>
                </c:pt>
                <c:pt idx="102">
                  <c:v>1.7201293666012287</c:v>
                </c:pt>
                <c:pt idx="103">
                  <c:v>-0.11123135052744178</c:v>
                </c:pt>
                <c:pt idx="104">
                  <c:v>-1.1212361499798749</c:v>
                </c:pt>
                <c:pt idx="105">
                  <c:v>0.6284163268626608</c:v>
                </c:pt>
                <c:pt idx="106">
                  <c:v>1.9980202774672464</c:v>
                </c:pt>
                <c:pt idx="107">
                  <c:v>0.29547557119415951</c:v>
                </c:pt>
                <c:pt idx="108">
                  <c:v>0.42018140327595321</c:v>
                </c:pt>
                <c:pt idx="109">
                  <c:v>0.26808512865129186</c:v>
                </c:pt>
                <c:pt idx="110">
                  <c:v>0.69491563638515463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  <c:pt idx="0">
                  <c:v>-1.2300610085767121</c:v>
                </c:pt>
                <c:pt idx="1">
                  <c:v>-0.57237349702943785</c:v>
                </c:pt>
                <c:pt idx="2">
                  <c:v>-0.66045428056175381</c:v>
                </c:pt>
                <c:pt idx="3">
                  <c:v>0.73313136205807217</c:v>
                </c:pt>
                <c:pt idx="4">
                  <c:v>-0.92934826862646269</c:v>
                </c:pt>
                <c:pt idx="5">
                  <c:v>0.69507218359856815</c:v>
                </c:pt>
                <c:pt idx="6">
                  <c:v>-0.21898116495289677</c:v>
                </c:pt>
                <c:pt idx="7">
                  <c:v>-0.10426431692549921</c:v>
                </c:pt>
                <c:pt idx="8">
                  <c:v>-1.6664879202449165</c:v>
                </c:pt>
                <c:pt idx="9">
                  <c:v>2.1513324056548893</c:v>
                </c:pt>
                <c:pt idx="10">
                  <c:v>-3.7876335493025146</c:v>
                </c:pt>
                <c:pt idx="11">
                  <c:v>-2.1349736256945593</c:v>
                </c:pt>
                <c:pt idx="12">
                  <c:v>-2.9438224334534507E-3</c:v>
                </c:pt>
                <c:pt idx="13">
                  <c:v>-3.0408420691794147</c:v>
                </c:pt>
                <c:pt idx="14">
                  <c:v>-3.3852737615648838</c:v>
                </c:pt>
                <c:pt idx="15">
                  <c:v>-1.9314549281125342</c:v>
                </c:pt>
                <c:pt idx="16">
                  <c:v>-0.17110833325936659</c:v>
                </c:pt>
                <c:pt idx="17">
                  <c:v>-0.37966185204304753</c:v>
                </c:pt>
                <c:pt idx="18">
                  <c:v>-1.2676521125878926</c:v>
                </c:pt>
                <c:pt idx="19">
                  <c:v>1.6208233846496116</c:v>
                </c:pt>
                <c:pt idx="20">
                  <c:v>-1.2144964359494144</c:v>
                </c:pt>
                <c:pt idx="21">
                  <c:v>-2.0196303949793788</c:v>
                </c:pt>
                <c:pt idx="22">
                  <c:v>0.16243942540371478</c:v>
                </c:pt>
                <c:pt idx="23">
                  <c:v>-0.24698378860944001</c:v>
                </c:pt>
                <c:pt idx="24">
                  <c:v>-2.2825023758898126</c:v>
                </c:pt>
                <c:pt idx="25">
                  <c:v>-1.3337887353669828</c:v>
                </c:pt>
                <c:pt idx="26">
                  <c:v>1.241880748211593</c:v>
                </c:pt>
                <c:pt idx="27">
                  <c:v>-8.5317526038266422E-2</c:v>
                </c:pt>
                <c:pt idx="28">
                  <c:v>1.3130544335018846</c:v>
                </c:pt>
                <c:pt idx="29">
                  <c:v>-1.7217159811224549</c:v>
                </c:pt>
                <c:pt idx="30">
                  <c:v>0.79419447517364272</c:v>
                </c:pt>
                <c:pt idx="31">
                  <c:v>1.2305641216296455</c:v>
                </c:pt>
                <c:pt idx="32">
                  <c:v>-4.0708762917911881E-2</c:v>
                </c:pt>
                <c:pt idx="33">
                  <c:v>0.24937225040627004</c:v>
                </c:pt>
                <c:pt idx="34">
                  <c:v>1.696494827436799</c:v>
                </c:pt>
                <c:pt idx="35">
                  <c:v>0.8179050232205417</c:v>
                </c:pt>
                <c:pt idx="36">
                  <c:v>0.10041279122891864</c:v>
                </c:pt>
                <c:pt idx="37">
                  <c:v>0.31694251277627777</c:v>
                </c:pt>
                <c:pt idx="38">
                  <c:v>-0.49275585255362364</c:v>
                </c:pt>
                <c:pt idx="39">
                  <c:v>-0.71468475489218342</c:v>
                </c:pt>
                <c:pt idx="40">
                  <c:v>-0.75379755336620491</c:v>
                </c:pt>
                <c:pt idx="41">
                  <c:v>-2.0816114527980401</c:v>
                </c:pt>
                <c:pt idx="42">
                  <c:v>1.2696058410392983</c:v>
                </c:pt>
                <c:pt idx="43">
                  <c:v>0.19194851769725638</c:v>
                </c:pt>
                <c:pt idx="44">
                  <c:v>-2.6636000025847753</c:v>
                </c:pt>
                <c:pt idx="45">
                  <c:v>-2.0549625408061876</c:v>
                </c:pt>
                <c:pt idx="46">
                  <c:v>-0.89502160592688729</c:v>
                </c:pt>
                <c:pt idx="47">
                  <c:v>-0.95507989429739859</c:v>
                </c:pt>
                <c:pt idx="48">
                  <c:v>-3.1255458854145455</c:v>
                </c:pt>
                <c:pt idx="49">
                  <c:v>-1.8047744570881392</c:v>
                </c:pt>
                <c:pt idx="50">
                  <c:v>-0.82063768435709161</c:v>
                </c:pt>
                <c:pt idx="51">
                  <c:v>-4.6575460837244753</c:v>
                </c:pt>
                <c:pt idx="52">
                  <c:v>-2.40218121432728</c:v>
                </c:pt>
                <c:pt idx="53">
                  <c:v>-3.2612602690173325</c:v>
                </c:pt>
                <c:pt idx="54">
                  <c:v>-1.6224937127859602</c:v>
                </c:pt>
                <c:pt idx="55">
                  <c:v>-1.4174274612325142</c:v>
                </c:pt>
                <c:pt idx="56">
                  <c:v>-1.7907925695938909</c:v>
                </c:pt>
                <c:pt idx="57">
                  <c:v>-2.7030864546811921</c:v>
                </c:pt>
                <c:pt idx="58">
                  <c:v>0.5823859698216457</c:v>
                </c:pt>
                <c:pt idx="59">
                  <c:v>-2.2422599486047887</c:v>
                </c:pt>
                <c:pt idx="60">
                  <c:v>3.474192527424013E-2</c:v>
                </c:pt>
                <c:pt idx="61">
                  <c:v>-0.82956745329898152</c:v>
                </c:pt>
                <c:pt idx="62">
                  <c:v>-0.67387806502824865</c:v>
                </c:pt>
                <c:pt idx="63">
                  <c:v>0.82473471013861255</c:v>
                </c:pt>
                <c:pt idx="64">
                  <c:v>-0.92604923597313982</c:v>
                </c:pt>
                <c:pt idx="65">
                  <c:v>-1.6359279757370373</c:v>
                </c:pt>
                <c:pt idx="66">
                  <c:v>-1.9705282568083595</c:v>
                </c:pt>
                <c:pt idx="67">
                  <c:v>-1.0945277854826501</c:v>
                </c:pt>
                <c:pt idx="68">
                  <c:v>-0.59974464766280466</c:v>
                </c:pt>
                <c:pt idx="69">
                  <c:v>0.10976380246129325</c:v>
                </c:pt>
                <c:pt idx="70">
                  <c:v>-0.2662014820085718</c:v>
                </c:pt>
                <c:pt idx="71">
                  <c:v>0.7047404299727128</c:v>
                </c:pt>
                <c:pt idx="72">
                  <c:v>-9.6961694181886368E-2</c:v>
                </c:pt>
                <c:pt idx="73">
                  <c:v>0.1009745716010045</c:v>
                </c:pt>
                <c:pt idx="74">
                  <c:v>0.73906306965603319</c:v>
                </c:pt>
                <c:pt idx="75">
                  <c:v>-7.5790721490964594E-2</c:v>
                </c:pt>
                <c:pt idx="76">
                  <c:v>0.50588948880995577</c:v>
                </c:pt>
                <c:pt idx="77">
                  <c:v>-1.2971854717476887</c:v>
                </c:pt>
                <c:pt idx="78">
                  <c:v>-0.23626073303789352</c:v>
                </c:pt>
                <c:pt idx="79">
                  <c:v>-0.66749582564793342</c:v>
                </c:pt>
                <c:pt idx="80">
                  <c:v>-0.71581244198157934</c:v>
                </c:pt>
                <c:pt idx="81">
                  <c:v>-1.7373050247258672</c:v>
                </c:pt>
                <c:pt idx="82">
                  <c:v>-1.2550249243587446</c:v>
                </c:pt>
                <c:pt idx="83">
                  <c:v>-2.9272502254959387</c:v>
                </c:pt>
                <c:pt idx="84">
                  <c:v>-2.5605300724544078</c:v>
                </c:pt>
                <c:pt idx="85">
                  <c:v>-3.1685550878536897</c:v>
                </c:pt>
                <c:pt idx="86">
                  <c:v>-2.6469760197772363</c:v>
                </c:pt>
                <c:pt idx="87">
                  <c:v>-1.2799616396875289</c:v>
                </c:pt>
                <c:pt idx="88">
                  <c:v>-2.9634460164285512</c:v>
                </c:pt>
                <c:pt idx="89">
                  <c:v>-0.76388668818196115</c:v>
                </c:pt>
                <c:pt idx="90">
                  <c:v>-1.3817250017583274</c:v>
                </c:pt>
                <c:pt idx="91">
                  <c:v>0.93848564458858674</c:v>
                </c:pt>
                <c:pt idx="92">
                  <c:v>-2.2709228963703643</c:v>
                </c:pt>
                <c:pt idx="93">
                  <c:v>-1.5447669024280695</c:v>
                </c:pt>
                <c:pt idx="94">
                  <c:v>-2.2153415421481366</c:v>
                </c:pt>
                <c:pt idx="95">
                  <c:v>-1.1491090561953514</c:v>
                </c:pt>
                <c:pt idx="96">
                  <c:v>-3.8643973949445098</c:v>
                </c:pt>
                <c:pt idx="97">
                  <c:v>-2.140966399133744</c:v>
                </c:pt>
                <c:pt idx="98">
                  <c:v>-1.6412308179418003</c:v>
                </c:pt>
                <c:pt idx="99">
                  <c:v>-1.4866468172098659</c:v>
                </c:pt>
                <c:pt idx="100">
                  <c:v>2.0737632547686213</c:v>
                </c:pt>
                <c:pt idx="101">
                  <c:v>-1.885471344315139</c:v>
                </c:pt>
                <c:pt idx="102">
                  <c:v>0.77551698553159809</c:v>
                </c:pt>
                <c:pt idx="103">
                  <c:v>-1.7563921460686602</c:v>
                </c:pt>
                <c:pt idx="104">
                  <c:v>-1.5867616907406834</c:v>
                </c:pt>
                <c:pt idx="105">
                  <c:v>-3.8462211279799172</c:v>
                </c:pt>
                <c:pt idx="106">
                  <c:v>-3.4408202148241251E-2</c:v>
                </c:pt>
                <c:pt idx="107">
                  <c:v>-1.1321203539991189</c:v>
                </c:pt>
                <c:pt idx="108">
                  <c:v>-0.87025401716586714</c:v>
                </c:pt>
                <c:pt idx="109">
                  <c:v>-3.0243883382381846</c:v>
                </c:pt>
                <c:pt idx="110">
                  <c:v>0.27848708813296985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graph!$W$6:$W$116</c:f>
              <c:numCache>
                <c:formatCode>General</c:formatCode>
                <c:ptCount val="111"/>
                <c:pt idx="0">
                  <c:v>-9.7799445899245663E-3</c:v>
                </c:pt>
                <c:pt idx="1">
                  <c:v>0.8724010587561094</c:v>
                </c:pt>
                <c:pt idx="2">
                  <c:v>-0.40222150213765062</c:v>
                </c:pt>
                <c:pt idx="3">
                  <c:v>0.1552970735579044</c:v>
                </c:pt>
                <c:pt idx="4">
                  <c:v>-0.24131208954202571</c:v>
                </c:pt>
                <c:pt idx="5">
                  <c:v>9.1538842250742325E-2</c:v>
                </c:pt>
                <c:pt idx="6">
                  <c:v>-0.37856497582821996</c:v>
                </c:pt>
                <c:pt idx="7">
                  <c:v>0.30324114161491089</c:v>
                </c:pt>
                <c:pt idx="8">
                  <c:v>-0.38938132128910152</c:v>
                </c:pt>
                <c:pt idx="9">
                  <c:v>0.25158406094811286</c:v>
                </c:pt>
                <c:pt idx="10">
                  <c:v>0.3513372547481779</c:v>
                </c:pt>
                <c:pt idx="11">
                  <c:v>0.26665055692770789</c:v>
                </c:pt>
                <c:pt idx="12">
                  <c:v>0.54059531096500402</c:v>
                </c:pt>
                <c:pt idx="13">
                  <c:v>4.077216427325376E-2</c:v>
                </c:pt>
                <c:pt idx="14">
                  <c:v>-0.7455621674331171</c:v>
                </c:pt>
                <c:pt idx="15">
                  <c:v>-0.32064894671272043</c:v>
                </c:pt>
                <c:pt idx="16">
                  <c:v>-1.21022608764258E-2</c:v>
                </c:pt>
                <c:pt idx="17">
                  <c:v>-5.1829002179966506E-2</c:v>
                </c:pt>
                <c:pt idx="18">
                  <c:v>0.92662241796313372</c:v>
                </c:pt>
                <c:pt idx="19">
                  <c:v>-0.18394093002479203</c:v>
                </c:pt>
                <c:pt idx="20">
                  <c:v>-1.1583079161385952</c:v>
                </c:pt>
                <c:pt idx="21">
                  <c:v>-0.7348643903957871</c:v>
                </c:pt>
                <c:pt idx="22">
                  <c:v>-0.81387338361936978</c:v>
                </c:pt>
                <c:pt idx="23">
                  <c:v>0.47306024306529615</c:v>
                </c:pt>
                <c:pt idx="24">
                  <c:v>-0.50928034408860445</c:v>
                </c:pt>
                <c:pt idx="25">
                  <c:v>-0.46693182418457713</c:v>
                </c:pt>
                <c:pt idx="26">
                  <c:v>-0.42261979958182694</c:v>
                </c:pt>
                <c:pt idx="27">
                  <c:v>-0.80257608334717045</c:v>
                </c:pt>
                <c:pt idx="28">
                  <c:v>-0.21693263940525528</c:v>
                </c:pt>
                <c:pt idx="29">
                  <c:v>-0.62005814243795798</c:v>
                </c:pt>
                <c:pt idx="30">
                  <c:v>0.80504211906381284</c:v>
                </c:pt>
                <c:pt idx="31">
                  <c:v>-0.57094102744253805</c:v>
                </c:pt>
                <c:pt idx="32">
                  <c:v>-0.81283161446931829</c:v>
                </c:pt>
                <c:pt idx="33">
                  <c:v>-1.0018018118999181</c:v>
                </c:pt>
                <c:pt idx="34">
                  <c:v>-0.32395606822194783</c:v>
                </c:pt>
                <c:pt idx="35">
                  <c:v>0.23917269544662298</c:v>
                </c:pt>
                <c:pt idx="36">
                  <c:v>-0.49466941747110554</c:v>
                </c:pt>
                <c:pt idx="37">
                  <c:v>-0.13761036472351076</c:v>
                </c:pt>
                <c:pt idx="38">
                  <c:v>-0.71914638418130472</c:v>
                </c:pt>
                <c:pt idx="39">
                  <c:v>-3.801748916980606E-2</c:v>
                </c:pt>
                <c:pt idx="40">
                  <c:v>-0.77840926885625972</c:v>
                </c:pt>
                <c:pt idx="41">
                  <c:v>-0.86787940065852842</c:v>
                </c:pt>
                <c:pt idx="42">
                  <c:v>-1.2902060251772165</c:v>
                </c:pt>
                <c:pt idx="43">
                  <c:v>-1.0775176535805944</c:v>
                </c:pt>
                <c:pt idx="44">
                  <c:v>-1.5441009572014619</c:v>
                </c:pt>
                <c:pt idx="45">
                  <c:v>-1.1418003020539267</c:v>
                </c:pt>
                <c:pt idx="46">
                  <c:v>-0.71447974740774811</c:v>
                </c:pt>
                <c:pt idx="47">
                  <c:v>-1.9153722585367505</c:v>
                </c:pt>
                <c:pt idx="48">
                  <c:v>-1.2246329623401684</c:v>
                </c:pt>
                <c:pt idx="49">
                  <c:v>-0.94250623542900502</c:v>
                </c:pt>
                <c:pt idx="50">
                  <c:v>-1.4785904481871521</c:v>
                </c:pt>
                <c:pt idx="51">
                  <c:v>-1.0434099997804669</c:v>
                </c:pt>
                <c:pt idx="52">
                  <c:v>-1.1897825602326813</c:v>
                </c:pt>
                <c:pt idx="53">
                  <c:v>-0.31662240380063311</c:v>
                </c:pt>
                <c:pt idx="54">
                  <c:v>-1.1608537414119022E-2</c:v>
                </c:pt>
                <c:pt idx="55">
                  <c:v>-0.91243178031898475</c:v>
                </c:pt>
                <c:pt idx="56">
                  <c:v>-0.85328479262963897</c:v>
                </c:pt>
                <c:pt idx="57">
                  <c:v>6.3856767923734056E-2</c:v>
                </c:pt>
                <c:pt idx="58">
                  <c:v>-0.53900316417884364</c:v>
                </c:pt>
                <c:pt idx="59">
                  <c:v>-1.2314906276122812</c:v>
                </c:pt>
                <c:pt idx="60">
                  <c:v>-0.70879382994253881</c:v>
                </c:pt>
                <c:pt idx="61">
                  <c:v>-1.372857053033532</c:v>
                </c:pt>
                <c:pt idx="62">
                  <c:v>-1.0421136889929268</c:v>
                </c:pt>
                <c:pt idx="63">
                  <c:v>-0.60805610476368999</c:v>
                </c:pt>
                <c:pt idx="64">
                  <c:v>-1.0582048392664427</c:v>
                </c:pt>
                <c:pt idx="65">
                  <c:v>0.99114396326368259</c:v>
                </c:pt>
                <c:pt idx="66">
                  <c:v>-1.3879516694452558</c:v>
                </c:pt>
                <c:pt idx="67">
                  <c:v>0.76947720062150149</c:v>
                </c:pt>
                <c:pt idx="68">
                  <c:v>-0.22149492560257672</c:v>
                </c:pt>
                <c:pt idx="69">
                  <c:v>-0.79233210045726898</c:v>
                </c:pt>
                <c:pt idx="70">
                  <c:v>-0.39894191840584797</c:v>
                </c:pt>
                <c:pt idx="71">
                  <c:v>0.35147250158369259</c:v>
                </c:pt>
                <c:pt idx="72">
                  <c:v>-0.67431720956618058</c:v>
                </c:pt>
                <c:pt idx="73">
                  <c:v>-0.2345787586676992</c:v>
                </c:pt>
                <c:pt idx="74">
                  <c:v>1.0019553565060892</c:v>
                </c:pt>
                <c:pt idx="75">
                  <c:v>-0.81889732647288915</c:v>
                </c:pt>
                <c:pt idx="76">
                  <c:v>-0.1937363092901391</c:v>
                </c:pt>
                <c:pt idx="77">
                  <c:v>-0.27060266194844312</c:v>
                </c:pt>
                <c:pt idx="78">
                  <c:v>-6.0963460495238569E-2</c:v>
                </c:pt>
                <c:pt idx="79">
                  <c:v>-0.96975492586174261</c:v>
                </c:pt>
                <c:pt idx="80">
                  <c:v>0.141141661301671</c:v>
                </c:pt>
                <c:pt idx="81">
                  <c:v>7.5395010227381112E-2</c:v>
                </c:pt>
                <c:pt idx="82">
                  <c:v>-0.26802690787876732</c:v>
                </c:pt>
                <c:pt idx="83">
                  <c:v>-0.68400607838931227</c:v>
                </c:pt>
                <c:pt idx="84">
                  <c:v>-1.5640973129587672</c:v>
                </c:pt>
                <c:pt idx="85">
                  <c:v>-0.84734770418569227</c:v>
                </c:pt>
                <c:pt idx="86">
                  <c:v>-0.13406612573272988</c:v>
                </c:pt>
                <c:pt idx="87">
                  <c:v>-0.49553169827530702</c:v>
                </c:pt>
                <c:pt idx="88">
                  <c:v>-0.60305728599212272</c:v>
                </c:pt>
                <c:pt idx="89">
                  <c:v>1.4042328283024432</c:v>
                </c:pt>
                <c:pt idx="90">
                  <c:v>-0.11553134277687857</c:v>
                </c:pt>
                <c:pt idx="91">
                  <c:v>-0.64877193255293242</c:v>
                </c:pt>
                <c:pt idx="92">
                  <c:v>-0.32229091654125647</c:v>
                </c:pt>
                <c:pt idx="93">
                  <c:v>-4.1088056224097343E-2</c:v>
                </c:pt>
                <c:pt idx="94">
                  <c:v>-1.2356554975659293</c:v>
                </c:pt>
                <c:pt idx="95">
                  <c:v>-0.86294855022226946</c:v>
                </c:pt>
                <c:pt idx="96">
                  <c:v>-0.36108584022664025</c:v>
                </c:pt>
                <c:pt idx="97">
                  <c:v>-0.12014323072289328</c:v>
                </c:pt>
                <c:pt idx="98">
                  <c:v>-0.1105056795344127</c:v>
                </c:pt>
                <c:pt idx="99">
                  <c:v>-0.35105524430191382</c:v>
                </c:pt>
                <c:pt idx="100">
                  <c:v>0.27030359266299891</c:v>
                </c:pt>
                <c:pt idx="101">
                  <c:v>-6.3521349789727784E-3</c:v>
                </c:pt>
                <c:pt idx="102">
                  <c:v>-0.97624119592313541</c:v>
                </c:pt>
                <c:pt idx="103">
                  <c:v>0.38091073874344789</c:v>
                </c:pt>
                <c:pt idx="104">
                  <c:v>-0.23853139925424147</c:v>
                </c:pt>
                <c:pt idx="105">
                  <c:v>1.0076090150335764E-2</c:v>
                </c:pt>
                <c:pt idx="106">
                  <c:v>-0.55576084825078409</c:v>
                </c:pt>
                <c:pt idx="107">
                  <c:v>0.27230906027575691</c:v>
                </c:pt>
                <c:pt idx="108">
                  <c:v>0.97791114905862975</c:v>
                </c:pt>
                <c:pt idx="109">
                  <c:v>0.31619178426568029</c:v>
                </c:pt>
                <c:pt idx="110">
                  <c:v>0.81800152884856336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graph!$U$16:$U$56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918272"/>
        <c:axId val="1886922304"/>
      </c:scatterChart>
      <c:valAx>
        <c:axId val="1886918272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01"/>
              <c:y val="0.9281631631934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6922304"/>
        <c:crossesAt val="-20"/>
        <c:crossBetween val="midCat"/>
        <c:majorUnit val="5"/>
      </c:valAx>
      <c:valAx>
        <c:axId val="1886922304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691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'6915'!$A$2:$A$179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'6915'!$P$2:$P$177</c:f>
              <c:numCache>
                <c:formatCode>General</c:formatCode>
                <c:ptCount val="176"/>
                <c:pt idx="4">
                  <c:v>3.5670629016503113</c:v>
                </c:pt>
                <c:pt idx="5">
                  <c:v>1.3940004901102643</c:v>
                </c:pt>
                <c:pt idx="6">
                  <c:v>3.2317220436660583</c:v>
                </c:pt>
                <c:pt idx="7">
                  <c:v>2.9128976138264662</c:v>
                </c:pt>
                <c:pt idx="8">
                  <c:v>3.2582811337172926</c:v>
                </c:pt>
                <c:pt idx="9">
                  <c:v>1.8085914133402448</c:v>
                </c:pt>
                <c:pt idx="10">
                  <c:v>0.44587872716489729</c:v>
                </c:pt>
                <c:pt idx="11">
                  <c:v>1.9053917055821885</c:v>
                </c:pt>
                <c:pt idx="12">
                  <c:v>1.6592542679577438</c:v>
                </c:pt>
                <c:pt idx="13">
                  <c:v>2.6058467486475503</c:v>
                </c:pt>
                <c:pt idx="14">
                  <c:v>1.4340142472395581</c:v>
                </c:pt>
                <c:pt idx="15">
                  <c:v>1.744776486053649</c:v>
                </c:pt>
                <c:pt idx="16">
                  <c:v>2.2079950600289568</c:v>
                </c:pt>
                <c:pt idx="17">
                  <c:v>1.4071021877485472</c:v>
                </c:pt>
                <c:pt idx="18">
                  <c:v>2.9755521419027358</c:v>
                </c:pt>
                <c:pt idx="19">
                  <c:v>1.4664170243978729</c:v>
                </c:pt>
                <c:pt idx="20">
                  <c:v>1.4471137227278263</c:v>
                </c:pt>
                <c:pt idx="21">
                  <c:v>0.85854941433511378</c:v>
                </c:pt>
                <c:pt idx="22">
                  <c:v>0.78740890212887527</c:v>
                </c:pt>
                <c:pt idx="23">
                  <c:v>2.5137222536517312</c:v>
                </c:pt>
                <c:pt idx="24">
                  <c:v>-0.10376530439424425</c:v>
                </c:pt>
                <c:pt idx="25">
                  <c:v>-7.152347003556099E-2</c:v>
                </c:pt>
                <c:pt idx="26">
                  <c:v>-8.6315901444164622E-2</c:v>
                </c:pt>
                <c:pt idx="27">
                  <c:v>-0.2470693358176019</c:v>
                </c:pt>
                <c:pt idx="28">
                  <c:v>-0.8992398449076513</c:v>
                </c:pt>
                <c:pt idx="29">
                  <c:v>0.64566516185905432</c:v>
                </c:pt>
                <c:pt idx="30">
                  <c:v>-0.70629036382631782</c:v>
                </c:pt>
                <c:pt idx="31">
                  <c:v>-0.37363568222255311</c:v>
                </c:pt>
                <c:pt idx="32">
                  <c:v>-8.4957016099672794E-2</c:v>
                </c:pt>
                <c:pt idx="33">
                  <c:v>-0.52014360473993326</c:v>
                </c:pt>
                <c:pt idx="34">
                  <c:v>-9.7799445899245663E-3</c:v>
                </c:pt>
                <c:pt idx="35">
                  <c:v>1.2171832511942593</c:v>
                </c:pt>
                <c:pt idx="36">
                  <c:v>-0.57512839408670713</c:v>
                </c:pt>
                <c:pt idx="37">
                  <c:v>2.2178966613567437</c:v>
                </c:pt>
                <c:pt idx="38">
                  <c:v>0.21908305141433829</c:v>
                </c:pt>
                <c:pt idx="39">
                  <c:v>0.47145959612514526</c:v>
                </c:pt>
                <c:pt idx="40">
                  <c:v>-1.0869372792811889</c:v>
                </c:pt>
                <c:pt idx="41">
                  <c:v>-1.1511590972636012</c:v>
                </c:pt>
                <c:pt idx="42">
                  <c:v>-0.45749147005744867</c:v>
                </c:pt>
                <c:pt idx="43">
                  <c:v>0.36227693179268267</c:v>
                </c:pt>
                <c:pt idx="44">
                  <c:v>2.2421181490279443</c:v>
                </c:pt>
                <c:pt idx="45">
                  <c:v>-0.15335843391817619</c:v>
                </c:pt>
                <c:pt idx="46">
                  <c:v>0.58780474321541942</c:v>
                </c:pt>
                <c:pt idx="47">
                  <c:v>0.19260717740068803</c:v>
                </c:pt>
                <c:pt idx="48">
                  <c:v>0.34309889420918877</c:v>
                </c:pt>
                <c:pt idx="49">
                  <c:v>0.13791553046465438</c:v>
                </c:pt>
                <c:pt idx="50">
                  <c:v>0.61126402718961226</c:v>
                </c:pt>
                <c:pt idx="51">
                  <c:v>-0.11809794907398802</c:v>
                </c:pt>
                <c:pt idx="52">
                  <c:v>0.94524571992819162</c:v>
                </c:pt>
                <c:pt idx="53">
                  <c:v>-6.309146184740004E-2</c:v>
                </c:pt>
                <c:pt idx="54">
                  <c:v>0.57761177093555871</c:v>
                </c:pt>
                <c:pt idx="55">
                  <c:v>-0.78187406822907324</c:v>
                </c:pt>
                <c:pt idx="56">
                  <c:v>-2.1030536891753373</c:v>
                </c:pt>
                <c:pt idx="57">
                  <c:v>0.47306024306529615</c:v>
                </c:pt>
                <c:pt idx="58">
                  <c:v>0.27681543206080089</c:v>
                </c:pt>
                <c:pt idx="59">
                  <c:v>-0.46693182418457713</c:v>
                </c:pt>
                <c:pt idx="60">
                  <c:v>-0.42261979958182694</c:v>
                </c:pt>
                <c:pt idx="61">
                  <c:v>-0.80257608334717045</c:v>
                </c:pt>
                <c:pt idx="62">
                  <c:v>-0.21693263940525528</c:v>
                </c:pt>
                <c:pt idx="63">
                  <c:v>-0.62005814243795798</c:v>
                </c:pt>
                <c:pt idx="64">
                  <c:v>0.60146076643637081</c:v>
                </c:pt>
                <c:pt idx="65">
                  <c:v>-1.2529348540536656</c:v>
                </c:pt>
                <c:pt idx="66">
                  <c:v>-0.81283161446931829</c:v>
                </c:pt>
                <c:pt idx="67">
                  <c:v>-0.33920918612268047</c:v>
                </c:pt>
                <c:pt idx="68">
                  <c:v>-0.32395606822194783</c:v>
                </c:pt>
                <c:pt idx="69">
                  <c:v>-0.74212694095900056</c:v>
                </c:pt>
                <c:pt idx="70">
                  <c:v>-0.49466941747110554</c:v>
                </c:pt>
                <c:pt idx="71">
                  <c:v>-0.13761036472351076</c:v>
                </c:pt>
                <c:pt idx="72">
                  <c:v>-1.0850295231468903</c:v>
                </c:pt>
                <c:pt idx="73">
                  <c:v>-3.801748916980606E-2</c:v>
                </c:pt>
                <c:pt idx="74">
                  <c:v>-0.86368704416263986</c:v>
                </c:pt>
                <c:pt idx="75">
                  <c:v>-1.6234082723288246</c:v>
                </c:pt>
                <c:pt idx="76">
                  <c:v>-1.1307065353457932</c:v>
                </c:pt>
                <c:pt idx="77">
                  <c:v>-1.2220079546633325</c:v>
                </c:pt>
                <c:pt idx="78">
                  <c:v>-1.6891649862518683</c:v>
                </c:pt>
                <c:pt idx="79">
                  <c:v>-1.1418003020539267</c:v>
                </c:pt>
                <c:pt idx="80">
                  <c:v>-1.6934710517768861</c:v>
                </c:pt>
                <c:pt idx="81">
                  <c:v>-2.2957956096303627</c:v>
                </c:pt>
                <c:pt idx="82">
                  <c:v>-1.0113260045535939</c:v>
                </c:pt>
                <c:pt idx="83">
                  <c:v>-1.4966667950248356</c:v>
                </c:pt>
                <c:pt idx="84">
                  <c:v>-1.8565464222767269</c:v>
                </c:pt>
                <c:pt idx="85">
                  <c:v>-1.0434099997804669</c:v>
                </c:pt>
                <c:pt idx="86">
                  <c:v>-2.0827836070814731</c:v>
                </c:pt>
                <c:pt idx="87">
                  <c:v>-1.0723394580603693</c:v>
                </c:pt>
                <c:pt idx="88">
                  <c:v>-2.4615568684427194</c:v>
                </c:pt>
                <c:pt idx="89">
                  <c:v>-2.060251312618107</c:v>
                </c:pt>
                <c:pt idx="90">
                  <c:v>-1.6114708445928276</c:v>
                </c:pt>
                <c:pt idx="91">
                  <c:v>-1.3045044998759052</c:v>
                </c:pt>
                <c:pt idx="92">
                  <c:v>-1.9136798901176224</c:v>
                </c:pt>
                <c:pt idx="93">
                  <c:v>-1.8813625944132266</c:v>
                </c:pt>
                <c:pt idx="94">
                  <c:v>-1.2309256852979742</c:v>
                </c:pt>
                <c:pt idx="95">
                  <c:v>-1.9347550682253487</c:v>
                </c:pt>
                <c:pt idx="96">
                  <c:v>-2.0037861552672207</c:v>
                </c:pt>
                <c:pt idx="97">
                  <c:v>-1.6504368579632482</c:v>
                </c:pt>
                <c:pt idx="98">
                  <c:v>-1.0582048392664427</c:v>
                </c:pt>
                <c:pt idx="99">
                  <c:v>-1.5002667447461036</c:v>
                </c:pt>
                <c:pt idx="100">
                  <c:v>-2.0108963925950532</c:v>
                </c:pt>
                <c:pt idx="101">
                  <c:v>-2.1065279243707624</c:v>
                </c:pt>
                <c:pt idx="102">
                  <c:v>-1.0221751222589079</c:v>
                </c:pt>
                <c:pt idx="103">
                  <c:v>-0.27509589967586434</c:v>
                </c:pt>
                <c:pt idx="104">
                  <c:v>-0.41030494320372973</c:v>
                </c:pt>
                <c:pt idx="105">
                  <c:v>-0.43156851754426784</c:v>
                </c:pt>
                <c:pt idx="106">
                  <c:v>-0.67431720956618058</c:v>
                </c:pt>
                <c:pt idx="107">
                  <c:v>-1.7142377865670202</c:v>
                </c:pt>
                <c:pt idx="108">
                  <c:v>-1.4515941936666568</c:v>
                </c:pt>
                <c:pt idx="109">
                  <c:v>-1.2902261477004635</c:v>
                </c:pt>
                <c:pt idx="110">
                  <c:v>0.42364795059900734</c:v>
                </c:pt>
                <c:pt idx="111">
                  <c:v>-3.3400791692126251E-2</c:v>
                </c:pt>
                <c:pt idx="112">
                  <c:v>-1.3372524243253172</c:v>
                </c:pt>
                <c:pt idx="113">
                  <c:v>-1.2016553360562641</c:v>
                </c:pt>
                <c:pt idx="114">
                  <c:v>0.38574219936069204</c:v>
                </c:pt>
                <c:pt idx="115">
                  <c:v>0.1769637029037418</c:v>
                </c:pt>
                <c:pt idx="116">
                  <c:v>-0.53452278204704828</c:v>
                </c:pt>
                <c:pt idx="117">
                  <c:v>-1.8495944693574695</c:v>
                </c:pt>
                <c:pt idx="118">
                  <c:v>-0.41383966385946569</c:v>
                </c:pt>
                <c:pt idx="119">
                  <c:v>-1.066413909231624</c:v>
                </c:pt>
                <c:pt idx="120">
                  <c:v>-1.5788538904252489</c:v>
                </c:pt>
                <c:pt idx="121">
                  <c:v>-1.7586316802189244</c:v>
                </c:pt>
                <c:pt idx="122">
                  <c:v>-0.60305728599212272</c:v>
                </c:pt>
                <c:pt idx="123">
                  <c:v>0.26131714918681359</c:v>
                </c:pt>
                <c:pt idx="124">
                  <c:v>-0.592653032342358</c:v>
                </c:pt>
                <c:pt idx="125">
                  <c:v>-1.0274138549272454</c:v>
                </c:pt>
                <c:pt idx="126">
                  <c:v>-1.4335942900958056</c:v>
                </c:pt>
                <c:pt idx="127">
                  <c:v>-0.86909220015872324</c:v>
                </c:pt>
                <c:pt idx="128">
                  <c:v>-2.2701058521635527</c:v>
                </c:pt>
                <c:pt idx="129">
                  <c:v>-0.86294855022226946</c:v>
                </c:pt>
                <c:pt idx="130">
                  <c:v>-1.0461511419040537</c:v>
                </c:pt>
                <c:pt idx="131">
                  <c:v>-1.9273991665112531</c:v>
                </c:pt>
                <c:pt idx="132">
                  <c:v>-1.1426986595082023</c:v>
                </c:pt>
                <c:pt idx="133">
                  <c:v>-0.59585237292151394</c:v>
                </c:pt>
                <c:pt idx="134">
                  <c:v>0.27030359266299891</c:v>
                </c:pt>
                <c:pt idx="135">
                  <c:v>-0.28941958598888817</c:v>
                </c:pt>
                <c:pt idx="136">
                  <c:v>-1.0813029431158134</c:v>
                </c:pt>
                <c:pt idx="137">
                  <c:v>0.4593563484485243</c:v>
                </c:pt>
                <c:pt idx="138">
                  <c:v>1.0701690415818439</c:v>
                </c:pt>
                <c:pt idx="139">
                  <c:v>1.0076090150335764E-2</c:v>
                </c:pt>
                <c:pt idx="140">
                  <c:v>0.24861279704604552</c:v>
                </c:pt>
                <c:pt idx="141">
                  <c:v>-0.71583036596644167</c:v>
                </c:pt>
                <c:pt idx="142">
                  <c:v>1.2499137373306914</c:v>
                </c:pt>
                <c:pt idx="143">
                  <c:v>0.45522701338054744</c:v>
                </c:pt>
                <c:pt idx="144">
                  <c:v>0.1582896237682207</c:v>
                </c:pt>
                <c:pt idx="145">
                  <c:v>-1.0965372326070012E-2</c:v>
                </c:pt>
                <c:pt idx="146">
                  <c:v>0.24017946818481709</c:v>
                </c:pt>
                <c:pt idx="147">
                  <c:v>-8.575114514564993E-3</c:v>
                </c:pt>
                <c:pt idx="148">
                  <c:v>0.28012888093142285</c:v>
                </c:pt>
                <c:pt idx="149">
                  <c:v>0.63581989669186245</c:v>
                </c:pt>
                <c:pt idx="150">
                  <c:v>3.7153115611352594E-2</c:v>
                </c:pt>
                <c:pt idx="151">
                  <c:v>-1.129573863494292</c:v>
                </c:pt>
                <c:pt idx="152">
                  <c:v>-0.59528648656335414</c:v>
                </c:pt>
                <c:pt idx="153">
                  <c:v>-0.72496265847712738</c:v>
                </c:pt>
                <c:pt idx="154">
                  <c:v>5.2046903680981471E-2</c:v>
                </c:pt>
                <c:pt idx="155">
                  <c:v>-0.34096798289962205</c:v>
                </c:pt>
                <c:pt idx="156">
                  <c:v>-0.52659623919727672</c:v>
                </c:pt>
                <c:pt idx="157">
                  <c:v>-0.67807359881103091</c:v>
                </c:pt>
                <c:pt idx="158">
                  <c:v>0.77274387398283861</c:v>
                </c:pt>
                <c:pt idx="159">
                  <c:v>0.36267128617267974</c:v>
                </c:pt>
                <c:pt idx="160">
                  <c:v>-1.5287367175316495</c:v>
                </c:pt>
                <c:pt idx="161">
                  <c:v>-1.4944078823602713</c:v>
                </c:pt>
                <c:pt idx="162">
                  <c:v>-1.9724310556226528</c:v>
                </c:pt>
                <c:pt idx="163">
                  <c:v>-1.1499457170608907</c:v>
                </c:pt>
                <c:pt idx="164">
                  <c:v>-1.2974981866513673</c:v>
                </c:pt>
                <c:pt idx="165">
                  <c:v>-2.9366371769481412</c:v>
                </c:pt>
                <c:pt idx="166">
                  <c:v>-3.1303873203454486</c:v>
                </c:pt>
                <c:pt idx="167">
                  <c:v>-2.7891601216003008</c:v>
                </c:pt>
                <c:pt idx="168">
                  <c:v>-2.3669550223123257</c:v>
                </c:pt>
                <c:pt idx="169">
                  <c:v>-2.8121319795678996</c:v>
                </c:pt>
                <c:pt idx="170">
                  <c:v>-2.2060476585465909</c:v>
                </c:pt>
                <c:pt idx="171">
                  <c:v>-3.1471934246325635</c:v>
                </c:pt>
                <c:pt idx="172">
                  <c:v>-1.5056982734170772</c:v>
                </c:pt>
                <c:pt idx="173">
                  <c:v>-0.93355297636582912</c:v>
                </c:pt>
                <c:pt idx="174">
                  <c:v>-1.7698299345331008</c:v>
                </c:pt>
                <c:pt idx="175">
                  <c:v>-2.1603313783575624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653152"/>
        <c:axId val="1917657184"/>
      </c:scatterChart>
      <c:valAx>
        <c:axId val="191765315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657184"/>
        <c:crossesAt val="0"/>
        <c:crossBetween val="midCat"/>
        <c:majorUnit val="10"/>
      </c:valAx>
      <c:valAx>
        <c:axId val="1917657184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65315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'6915'!$L$1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'6915'!$A$2:$A$141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'6915'!$M$2:$M$177</c:f>
              <c:numCache>
                <c:formatCode>0.00</c:formatCode>
                <c:ptCount val="176"/>
                <c:pt idx="4">
                  <c:v>1.2797531175646935</c:v>
                </c:pt>
                <c:pt idx="5">
                  <c:v>1.2529011115512381</c:v>
                </c:pt>
                <c:pt idx="6">
                  <c:v>1.2756093917851983</c:v>
                </c:pt>
                <c:pt idx="7">
                  <c:v>1.2716697555088421</c:v>
                </c:pt>
                <c:pt idx="8">
                  <c:v>1.2759375760296914</c:v>
                </c:pt>
                <c:pt idx="9">
                  <c:v>1.2580241111966122</c:v>
                </c:pt>
                <c:pt idx="10">
                  <c:v>1.2411854005137193</c:v>
                </c:pt>
                <c:pt idx="11">
                  <c:v>1.2592202489677049</c:v>
                </c:pt>
                <c:pt idx="12">
                  <c:v>1.2561787882530335</c:v>
                </c:pt>
                <c:pt idx="13">
                  <c:v>1.2678756023200353</c:v>
                </c:pt>
                <c:pt idx="14">
                  <c:v>1.253395551858774</c:v>
                </c:pt>
                <c:pt idx="15">
                  <c:v>1.2572355655928835</c:v>
                </c:pt>
                <c:pt idx="16">
                  <c:v>1.262959445343357</c:v>
                </c:pt>
                <c:pt idx="17">
                  <c:v>1.253063006056385</c:v>
                </c:pt>
                <c:pt idx="18">
                  <c:v>1.2724439623405188</c:v>
                </c:pt>
                <c:pt idx="19">
                  <c:v>1.2537959451298035</c:v>
                </c:pt>
                <c:pt idx="20">
                  <c:v>1.2535574189053513</c:v>
                </c:pt>
                <c:pt idx="21">
                  <c:v>1.2462846722670871</c:v>
                </c:pt>
                <c:pt idx="22">
                  <c:v>1.245405606184393</c:v>
                </c:pt>
                <c:pt idx="23">
                  <c:v>1.266737242243271</c:v>
                </c:pt>
                <c:pt idx="24">
                  <c:v>1.2343935823117624</c:v>
                </c:pt>
                <c:pt idx="25">
                  <c:v>1.2347919868515891</c:v>
                </c:pt>
                <c:pt idx="26">
                  <c:v>1.2346092003586526</c:v>
                </c:pt>
                <c:pt idx="27">
                  <c:v>1.2326228090964615</c:v>
                </c:pt>
                <c:pt idx="28">
                  <c:v>1.224564096038389</c:v>
                </c:pt>
                <c:pt idx="29">
                  <c:v>1.2436541131090526</c:v>
                </c:pt>
                <c:pt idx="30">
                  <c:v>1.2269483260534935</c:v>
                </c:pt>
                <c:pt idx="31">
                  <c:v>1.2310588594019112</c:v>
                </c:pt>
                <c:pt idx="32">
                  <c:v>1.2346259917758011</c:v>
                </c:pt>
                <c:pt idx="33">
                  <c:v>1.229248496480182</c:v>
                </c:pt>
                <c:pt idx="34">
                  <c:v>1.2355549366443579</c:v>
                </c:pt>
                <c:pt idx="35">
                  <c:v>1.2507162237461564</c:v>
                </c:pt>
                <c:pt idx="36">
                  <c:v>1.2285690627527623</c:v>
                </c:pt>
                <c:pt idx="37">
                  <c:v>1.2630817970332968</c:v>
                </c:pt>
                <c:pt idx="38">
                  <c:v>1.2383829412669258</c:v>
                </c:pt>
                <c:pt idx="39">
                  <c:v>1.2415014971170668</c:v>
                </c:pt>
                <c:pt idx="40">
                  <c:v>1.2222447642926724</c:v>
                </c:pt>
                <c:pt idx="41">
                  <c:v>1.2214511908391439</c:v>
                </c:pt>
                <c:pt idx="42">
                  <c:v>1.2300226737372713</c:v>
                </c:pt>
                <c:pt idx="43">
                  <c:v>1.2401523533724366</c:v>
                </c:pt>
                <c:pt idx="44">
                  <c:v>1.2633810960912291</c:v>
                </c:pt>
                <c:pt idx="45">
                  <c:v>1.233780772019186</c:v>
                </c:pt>
                <c:pt idx="46">
                  <c:v>1.2429391459267438</c:v>
                </c:pt>
                <c:pt idx="47">
                  <c:v>1.2380557853028584</c:v>
                </c:pt>
                <c:pt idx="48">
                  <c:v>1.2399153750059693</c:v>
                </c:pt>
                <c:pt idx="49">
                  <c:v>1.237379973865224</c:v>
                </c:pt>
                <c:pt idx="50">
                  <c:v>1.2432290266181594</c:v>
                </c:pt>
                <c:pt idx="51">
                  <c:v>1.2342164772920974</c:v>
                </c:pt>
                <c:pt idx="52">
                  <c:v>1.2473559575218349</c:v>
                </c:pt>
                <c:pt idx="53">
                  <c:v>1.2348961791349637</c:v>
                </c:pt>
                <c:pt idx="54">
                  <c:v>1.2428131938365046</c:v>
                </c:pt>
                <c:pt idx="55">
                  <c:v>1.2260143565207438</c:v>
                </c:pt>
                <c:pt idx="56">
                  <c:v>1.2096888598676763</c:v>
                </c:pt>
                <c:pt idx="57">
                  <c:v>1.2415212759237104</c:v>
                </c:pt>
                <c:pt idx="58">
                  <c:v>1.2390963263147079</c:v>
                </c:pt>
                <c:pt idx="59">
                  <c:v>1.2299060215672992</c:v>
                </c:pt>
                <c:pt idx="60">
                  <c:v>1.2304535745251814</c:v>
                </c:pt>
                <c:pt idx="61">
                  <c:v>1.2257585467329117</c:v>
                </c:pt>
                <c:pt idx="62">
                  <c:v>1.2329952009564433</c:v>
                </c:pt>
                <c:pt idx="63">
                  <c:v>1.2280138767321014</c:v>
                </c:pt>
                <c:pt idx="64">
                  <c:v>1.2431078900988861</c:v>
                </c:pt>
                <c:pt idx="65">
                  <c:v>1.2201935724574362</c:v>
                </c:pt>
                <c:pt idx="66">
                  <c:v>1.2256318216182069</c:v>
                </c:pt>
                <c:pt idx="67">
                  <c:v>1.231484259277859</c:v>
                </c:pt>
                <c:pt idx="68">
                  <c:v>1.2316727383622237</c:v>
                </c:pt>
                <c:pt idx="69">
                  <c:v>1.2265055021476736</c:v>
                </c:pt>
                <c:pt idx="70">
                  <c:v>1.2295632748437015</c:v>
                </c:pt>
                <c:pt idx="71">
                  <c:v>1.2339753670968376</c:v>
                </c:pt>
                <c:pt idx="72">
                  <c:v>1.2222683379732617</c:v>
                </c:pt>
                <c:pt idx="73">
                  <c:v>1.2352060121436912</c:v>
                </c:pt>
                <c:pt idx="74">
                  <c:v>1.2250034133881027</c:v>
                </c:pt>
                <c:pt idx="75">
                  <c:v>1.2156157221377577</c:v>
                </c:pt>
                <c:pt idx="76">
                  <c:v>1.2217039181941849</c:v>
                </c:pt>
                <c:pt idx="77">
                  <c:v>1.2205757286642698</c:v>
                </c:pt>
                <c:pt idx="78">
                  <c:v>1.2148031823467651</c:v>
                </c:pt>
                <c:pt idx="79">
                  <c:v>1.2215668352053224</c:v>
                </c:pt>
                <c:pt idx="80">
                  <c:v>1.214749973337784</c:v>
                </c:pt>
                <c:pt idx="81">
                  <c:v>1.2073071946289704</c:v>
                </c:pt>
                <c:pt idx="82">
                  <c:v>1.22317907450525</c:v>
                </c:pt>
                <c:pt idx="83">
                  <c:v>1.2171818358824196</c:v>
                </c:pt>
                <c:pt idx="84">
                  <c:v>1.2127348904731345</c:v>
                </c:pt>
                <c:pt idx="85">
                  <c:v>1.2227826203453545</c:v>
                </c:pt>
                <c:pt idx="86">
                  <c:v>1.2099393323637202</c:v>
                </c:pt>
                <c:pt idx="87">
                  <c:v>1.2224251460346431</c:v>
                </c:pt>
                <c:pt idx="88">
                  <c:v>1.2052589228928297</c:v>
                </c:pt>
                <c:pt idx="89">
                  <c:v>1.2102177584702205</c:v>
                </c:pt>
                <c:pt idx="90">
                  <c:v>1.2157632300416494</c:v>
                </c:pt>
                <c:pt idx="91">
                  <c:v>1.219556338831574</c:v>
                </c:pt>
                <c:pt idx="92">
                  <c:v>1.2120289060458644</c:v>
                </c:pt>
                <c:pt idx="93">
                  <c:v>1.2124282430432671</c:v>
                </c:pt>
                <c:pt idx="94">
                  <c:v>1.2204655344262414</c:v>
                </c:pt>
                <c:pt idx="95">
                  <c:v>1.2117684851733308</c:v>
                </c:pt>
                <c:pt idx="96">
                  <c:v>1.2109154847465966</c:v>
                </c:pt>
                <c:pt idx="97">
                  <c:v>1.2152817364500312</c:v>
                </c:pt>
                <c:pt idx="98">
                  <c:v>1.222599804096389</c:v>
                </c:pt>
                <c:pt idx="99">
                  <c:v>1.2171373521754398</c:v>
                </c:pt>
                <c:pt idx="100">
                  <c:v>1.2108276252656769</c:v>
                </c:pt>
                <c:pt idx="101">
                  <c:v>1.2096459295846507</c:v>
                </c:pt>
                <c:pt idx="102">
                  <c:v>1.2230450145848737</c:v>
                </c:pt>
                <c:pt idx="103">
                  <c:v>1.232276491633483</c:v>
                </c:pt>
                <c:pt idx="104">
                  <c:v>1.2306057462234095</c:v>
                </c:pt>
                <c:pt idx="105">
                  <c:v>1.230342997384247</c:v>
                </c:pt>
                <c:pt idx="106">
                  <c:v>1.2273434105784031</c:v>
                </c:pt>
                <c:pt idx="107">
                  <c:v>1.2144933638246365</c:v>
                </c:pt>
                <c:pt idx="108">
                  <c:v>1.2177387871030954</c:v>
                </c:pt>
                <c:pt idx="109">
                  <c:v>1.2197327729719103</c:v>
                </c:pt>
                <c:pt idx="110">
                  <c:v>1.2409107001908657</c:v>
                </c:pt>
                <c:pt idx="111">
                  <c:v>1.235263059556492</c:v>
                </c:pt>
                <c:pt idx="112">
                  <c:v>1.2191516806590457</c:v>
                </c:pt>
                <c:pt idx="113">
                  <c:v>1.2208272210440212</c:v>
                </c:pt>
                <c:pt idx="114">
                  <c:v>1.240442308001672</c:v>
                </c:pt>
                <c:pt idx="115">
                  <c:v>1.237862482676559</c:v>
                </c:pt>
                <c:pt idx="116">
                  <c:v>1.2290708164681083</c:v>
                </c:pt>
                <c:pt idx="117">
                  <c:v>1.212820794071946</c:v>
                </c:pt>
                <c:pt idx="118">
                  <c:v>1.2305620685361973</c:v>
                </c:pt>
                <c:pt idx="119">
                  <c:v>1.2224983666066513</c:v>
                </c:pt>
                <c:pt idx="120">
                  <c:v>1.2161662698461195</c:v>
                </c:pt>
                <c:pt idx="121">
                  <c:v>1.2139447992307384</c:v>
                </c:pt>
                <c:pt idx="122">
                  <c:v>1.2282239521984539</c:v>
                </c:pt>
                <c:pt idx="123">
                  <c:v>1.2389048177861353</c:v>
                </c:pt>
                <c:pt idx="124">
                  <c:v>1.2283525150414194</c:v>
                </c:pt>
                <c:pt idx="125">
                  <c:v>1.2229802808338475</c:v>
                </c:pt>
                <c:pt idx="126">
                  <c:v>1.217961207552853</c:v>
                </c:pt>
                <c:pt idx="127">
                  <c:v>1.2249366231843148</c:v>
                </c:pt>
                <c:pt idx="128">
                  <c:v>1.2076246367412262</c:v>
                </c:pt>
                <c:pt idx="129">
                  <c:v>1.2250125387788979</c:v>
                </c:pt>
                <c:pt idx="130">
                  <c:v>1.2227487487158994</c:v>
                </c:pt>
                <c:pt idx="131">
                  <c:v>1.2118593802695841</c:v>
                </c:pt>
                <c:pt idx="132">
                  <c:v>1.2215557344197967</c:v>
                </c:pt>
                <c:pt idx="133">
                  <c:v>1.2283129815646014</c:v>
                </c:pt>
                <c:pt idx="134">
                  <c:v>1.2390158610921078</c:v>
                </c:pt>
                <c:pt idx="135">
                  <c:v>1.2320994973101862</c:v>
                </c:pt>
                <c:pt idx="136">
                  <c:v>1.2223143864203163</c:v>
                </c:pt>
                <c:pt idx="137">
                  <c:v>1.241351940216322</c:v>
                </c:pt>
                <c:pt idx="138">
                  <c:v>1.248899604757391</c:v>
                </c:pt>
                <c:pt idx="139">
                  <c:v>1.2358002928575147</c:v>
                </c:pt>
                <c:pt idx="140">
                  <c:v>1.2387478331830841</c:v>
                </c:pt>
                <c:pt idx="141">
                  <c:v>1.2268304425571546</c:v>
                </c:pt>
                <c:pt idx="142">
                  <c:v>1.2511206664376739</c:v>
                </c:pt>
                <c:pt idx="143">
                  <c:v>1.2413009150228034</c:v>
                </c:pt>
                <c:pt idx="144">
                  <c:v>1.2376317316026</c:v>
                </c:pt>
                <c:pt idx="145">
                  <c:v>1.2355402886008731</c:v>
                </c:pt>
                <c:pt idx="146">
                  <c:v>1.2386436245804722</c:v>
                </c:pt>
                <c:pt idx="147">
                  <c:v>1.2355698244378501</c:v>
                </c:pt>
                <c:pt idx="148">
                  <c:v>1.2391372698000522</c:v>
                </c:pt>
                <c:pt idx="149">
                  <c:v>1.2435324575514075</c:v>
                </c:pt>
                <c:pt idx="150">
                  <c:v>1.2361348771044487</c:v>
                </c:pt>
                <c:pt idx="151">
                  <c:v>1.221717914345978</c:v>
                </c:pt>
                <c:pt idx="152">
                  <c:v>1.2283199740853001</c:v>
                </c:pt>
                <c:pt idx="153">
                  <c:v>1.22671759702998</c:v>
                </c:pt>
                <c:pt idx="154">
                  <c:v>1.236318916037102</c:v>
                </c:pt>
                <c:pt idx="155">
                  <c:v>1.2314625262519781</c:v>
                </c:pt>
                <c:pt idx="156">
                  <c:v>1.2291687628386947</c:v>
                </c:pt>
                <c:pt idx="157">
                  <c:v>1.2272969937861122</c:v>
                </c:pt>
                <c:pt idx="158">
                  <c:v>1.2452243939827214</c:v>
                </c:pt>
                <c:pt idx="159">
                  <c:v>1.2401572263140175</c:v>
                </c:pt>
                <c:pt idx="160">
                  <c:v>1.2167855556157181</c:v>
                </c:pt>
                <c:pt idx="161">
                  <c:v>1.2172097487192211</c:v>
                </c:pt>
                <c:pt idx="162">
                  <c:v>1.2113029321202833</c:v>
                </c:pt>
                <c:pt idx="163">
                  <c:v>1.2214661842844894</c:v>
                </c:pt>
                <c:pt idx="164">
                  <c:v>1.2196429141475145</c:v>
                </c:pt>
                <c:pt idx="165">
                  <c:v>1.1993884705610804</c:v>
                </c:pt>
                <c:pt idx="166">
                  <c:v>1.1969943469556175</c:v>
                </c:pt>
                <c:pt idx="167">
                  <c:v>1.2012108088225206</c:v>
                </c:pt>
                <c:pt idx="168">
                  <c:v>1.2064278949976746</c:v>
                </c:pt>
                <c:pt idx="169">
                  <c:v>1.2009269511362386</c:v>
                </c:pt>
                <c:pt idx="170">
                  <c:v>1.2084161883280924</c:v>
                </c:pt>
                <c:pt idx="171">
                  <c:v>1.1967866779945311</c:v>
                </c:pt>
                <c:pt idx="172">
                  <c:v>1.2170702360908945</c:v>
                </c:pt>
                <c:pt idx="173">
                  <c:v>1.2241400969818674</c:v>
                </c:pt>
                <c:pt idx="174">
                  <c:v>1.2138064251138296</c:v>
                </c:pt>
                <c:pt idx="175">
                  <c:v>1.2089810933322145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678112"/>
        <c:axId val="1917682144"/>
      </c:scatterChart>
      <c:valAx>
        <c:axId val="191767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682144"/>
        <c:crossesAt val="0"/>
        <c:crossBetween val="midCat"/>
        <c:majorUnit val="10"/>
      </c:valAx>
      <c:valAx>
        <c:axId val="191768214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67811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'6916'!$L$1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'6916'!$A$2:$A$141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'6916'!$L$2:$L$141</c:f>
              <c:numCache>
                <c:formatCode>0.00</c:formatCode>
                <c:ptCount val="140"/>
                <c:pt idx="0">
                  <c:v>1.1710070967248352</c:v>
                </c:pt>
                <c:pt idx="1">
                  <c:v>1.154803675560703</c:v>
                </c:pt>
                <c:pt idx="2">
                  <c:v>1.1699632758963729</c:v>
                </c:pt>
                <c:pt idx="3">
                  <c:v>1.164838505514568</c:v>
                </c:pt>
                <c:pt idx="4">
                  <c:v>1.1638611500030547</c:v>
                </c:pt>
                <c:pt idx="5">
                  <c:v>1.1599027044346804</c:v>
                </c:pt>
                <c:pt idx="6">
                  <c:v>1.1698986340983228</c:v>
                </c:pt>
                <c:pt idx="7">
                  <c:v>1.1727433116496673</c:v>
                </c:pt>
                <c:pt idx="8">
                  <c:v>1.1594975575643489</c:v>
                </c:pt>
                <c:pt idx="9">
                  <c:v>1.161797884844405</c:v>
                </c:pt>
                <c:pt idx="10">
                  <c:v>1.1876538974673623</c:v>
                </c:pt>
                <c:pt idx="11">
                  <c:v>1.1680063997633141</c:v>
                </c:pt>
                <c:pt idx="12">
                  <c:v>1.1763278747836357</c:v>
                </c:pt>
                <c:pt idx="13">
                  <c:v>1.1725370743415187</c:v>
                </c:pt>
                <c:pt idx="14">
                  <c:v>1.1643322540672199</c:v>
                </c:pt>
                <c:pt idx="15">
                  <c:v>1.1733287253883109</c:v>
                </c:pt>
                <c:pt idx="16">
                  <c:v>1.1881257675961723</c:v>
                </c:pt>
                <c:pt idx="17">
                  <c:v>1.1587857334656673</c:v>
                </c:pt>
                <c:pt idx="18">
                  <c:v>1.1788713526759997</c:v>
                </c:pt>
                <c:pt idx="19">
                  <c:v>1.1579711525194305</c:v>
                </c:pt>
                <c:pt idx="20">
                  <c:v>1.1530312041009068</c:v>
                </c:pt>
                <c:pt idx="21">
                  <c:v>1.1579534553929107</c:v>
                </c:pt>
                <c:pt idx="22">
                  <c:v>1.1781277844657629</c:v>
                </c:pt>
                <c:pt idx="23">
                  <c:v>1.1650701444856961</c:v>
                </c:pt>
                <c:pt idx="24">
                  <c:v>1.154015222344333</c:v>
                </c:pt>
                <c:pt idx="25">
                  <c:v>1.1655593639383879</c:v>
                </c:pt>
                <c:pt idx="26">
                  <c:v>1.1663982341739259</c:v>
                </c:pt>
                <c:pt idx="27">
                  <c:v>1.1528093598561802</c:v>
                </c:pt>
                <c:pt idx="28">
                  <c:v>1.1491515602441471</c:v>
                </c:pt>
                <c:pt idx="29">
                  <c:v>1.1569265587055477</c:v>
                </c:pt>
                <c:pt idx="30">
                  <c:v>1.163153876236056</c:v>
                </c:pt>
                <c:pt idx="31">
                  <c:v>1.1319373022179775</c:v>
                </c:pt>
                <c:pt idx="32">
                  <c:v>1.1476247671467017</c:v>
                </c:pt>
                <c:pt idx="33">
                  <c:v>1.1587055979287517</c:v>
                </c:pt>
                <c:pt idx="34">
                  <c:v>1.1402336077041948</c:v>
                </c:pt>
                <c:pt idx="35">
                  <c:v>1.1408833616540475</c:v>
                </c:pt>
                <c:pt idx="36">
                  <c:v>1.1653641194609095</c:v>
                </c:pt>
                <c:pt idx="37">
                  <c:v>1.1525183394170713</c:v>
                </c:pt>
                <c:pt idx="38">
                  <c:v>1.1367665279987589</c:v>
                </c:pt>
                <c:pt idx="39">
                  <c:v>1.1453103902909294</c:v>
                </c:pt>
                <c:pt idx="40">
                  <c:v>1.1431709936643495</c:v>
                </c:pt>
                <c:pt idx="41">
                  <c:v>1.1459003013382132</c:v>
                </c:pt>
                <c:pt idx="42">
                  <c:v>1.1425736381614016</c:v>
                </c:pt>
                <c:pt idx="43">
                  <c:v>1.149754999872991</c:v>
                </c:pt>
                <c:pt idx="44">
                  <c:v>1.1351108723350802</c:v>
                </c:pt>
                <c:pt idx="45">
                  <c:v>1.1478895268589486</c:v>
                </c:pt>
                <c:pt idx="46">
                  <c:v>1.1487595326737079</c:v>
                </c:pt>
                <c:pt idx="47">
                  <c:v>1.1481793544108543</c:v>
                </c:pt>
                <c:pt idx="48">
                  <c:v>1.1266333602753331</c:v>
                </c:pt>
                <c:pt idx="49">
                  <c:v>1.134798842038256</c:v>
                </c:pt>
                <c:pt idx="50">
                  <c:v>1.1450508896078175</c:v>
                </c:pt>
                <c:pt idx="51">
                  <c:v>1.1396789822521578</c:v>
                </c:pt>
                <c:pt idx="52">
                  <c:v>1.1226640169043793</c:v>
                </c:pt>
                <c:pt idx="53">
                  <c:v>1.1279236665679455</c:v>
                </c:pt>
                <c:pt idx="54">
                  <c:v>1.1197669467488303</c:v>
                </c:pt>
                <c:pt idx="55">
                  <c:v>1.14283729563189</c:v>
                </c:pt>
                <c:pt idx="56">
                  <c:v>1.1443861420156982</c:v>
                </c:pt>
                <c:pt idx="57">
                  <c:v>1.1396183793377608</c:v>
                </c:pt>
                <c:pt idx="58">
                  <c:v>1.1374086460767525</c:v>
                </c:pt>
                <c:pt idx="59">
                  <c:v>1.1422266392704137</c:v>
                </c:pt>
                <c:pt idx="60">
                  <c:v>1.1303907768956547</c:v>
                </c:pt>
                <c:pt idx="61">
                  <c:v>1.1468561336204013</c:v>
                </c:pt>
                <c:pt idx="62">
                  <c:v>1.1417138929060917</c:v>
                </c:pt>
                <c:pt idx="63">
                  <c:v>1.1355025194395005</c:v>
                </c:pt>
                <c:pt idx="64">
                  <c:v>1.1528801847257195</c:v>
                </c:pt>
                <c:pt idx="65">
                  <c:v>1.1498509499365794</c:v>
                </c:pt>
                <c:pt idx="66">
                  <c:v>1.1273157095776793</c:v>
                </c:pt>
                <c:pt idx="67">
                  <c:v>1.1247334029494001</c:v>
                </c:pt>
                <c:pt idx="68">
                  <c:v>1.1471427165140362</c:v>
                </c:pt>
                <c:pt idx="69">
                  <c:v>1.1425627329870984</c:v>
                </c:pt>
                <c:pt idx="70">
                  <c:v>1.1350362489884385</c:v>
                </c:pt>
                <c:pt idx="71">
                  <c:v>1.1267863259573885</c:v>
                </c:pt>
                <c:pt idx="72">
                  <c:v>1.131674712506527</c:v>
                </c:pt>
                <c:pt idx="73">
                  <c:v>1.1438689656666543</c:v>
                </c:pt>
                <c:pt idx="74">
                  <c:v>1.1501011089054922</c:v>
                </c:pt>
                <c:pt idx="75">
                  <c:v>1.1292452489489122</c:v>
                </c:pt>
                <c:pt idx="76">
                  <c:v>1.1211332508414442</c:v>
                </c:pt>
                <c:pt idx="77">
                  <c:v>1.1351109377474882</c:v>
                </c:pt>
                <c:pt idx="78">
                  <c:v>1.130388084147911</c:v>
                </c:pt>
                <c:pt idx="79">
                  <c:v>1.1285321327645654</c:v>
                </c:pt>
                <c:pt idx="80">
                  <c:v>1.1468526610763323</c:v>
                </c:pt>
                <c:pt idx="81">
                  <c:v>1.1102880321385953</c:v>
                </c:pt>
                <c:pt idx="82">
                  <c:v>1.135780730426007</c:v>
                </c:pt>
                <c:pt idx="83">
                  <c:v>1.1087452090582459</c:v>
                </c:pt>
                <c:pt idx="84">
                  <c:v>1.1167090195221523</c:v>
                </c:pt>
                <c:pt idx="85">
                  <c:v>1.1164816723589113</c:v>
                </c:pt>
                <c:pt idx="86">
                  <c:v>1.1269124872646532</c:v>
                </c:pt>
                <c:pt idx="87">
                  <c:v>1.1327914575126941</c:v>
                </c:pt>
                <c:pt idx="88">
                  <c:v>1.1221421105110863</c:v>
                </c:pt>
                <c:pt idx="89">
                  <c:v>1.1300474845491142</c:v>
                </c:pt>
                <c:pt idx="90">
                  <c:v>1.1311430490421461</c:v>
                </c:pt>
                <c:pt idx="91">
                  <c:v>1.152420375484877</c:v>
                </c:pt>
                <c:pt idx="92">
                  <c:v>1.1290375336127714</c:v>
                </c:pt>
                <c:pt idx="93">
                  <c:v>1.1301745917110642</c:v>
                </c:pt>
                <c:pt idx="94">
                  <c:v>1.1347522705082347</c:v>
                </c:pt>
                <c:pt idx="95">
                  <c:v>1.118679634365042</c:v>
                </c:pt>
                <c:pt idx="96">
                  <c:v>1.1222710086450789</c:v>
                </c:pt>
                <c:pt idx="97">
                  <c:v>1.1218073371128063</c:v>
                </c:pt>
                <c:pt idx="98">
                  <c:v>1.1325800463223261</c:v>
                </c:pt>
                <c:pt idx="99">
                  <c:v>1.1607817931352353</c:v>
                </c:pt>
                <c:pt idx="100">
                  <c:v>1.1437760540790276</c:v>
                </c:pt>
                <c:pt idx="101">
                  <c:v>1.1462695005193513</c:v>
                </c:pt>
                <c:pt idx="102">
                  <c:v>1.1462054303805591</c:v>
                </c:pt>
                <c:pt idx="103">
                  <c:v>1.1355009696265903</c:v>
                </c:pt>
                <c:pt idx="104">
                  <c:v>1.127825254732999</c:v>
                </c:pt>
                <c:pt idx="105">
                  <c:v>1.1169296689963337</c:v>
                </c:pt>
                <c:pt idx="106">
                  <c:v>1.1259815254266701</c:v>
                </c:pt>
                <c:pt idx="107">
                  <c:v>1.1290190392736803</c:v>
                </c:pt>
                <c:pt idx="108">
                  <c:v>1.144002768719441</c:v>
                </c:pt>
                <c:pt idx="109">
                  <c:v>1.1357871583192871</c:v>
                </c:pt>
                <c:pt idx="110">
                  <c:v>1.1287834030391737</c:v>
                </c:pt>
                <c:pt idx="111">
                  <c:v>1.1356876247302068</c:v>
                </c:pt>
                <c:pt idx="112">
                  <c:v>1.1377725370370322</c:v>
                </c:pt>
                <c:pt idx="113">
                  <c:v>1.1364419387580833</c:v>
                </c:pt>
                <c:pt idx="114">
                  <c:v>1.125060742797622</c:v>
                </c:pt>
                <c:pt idx="115">
                  <c:v>1.1202221194588575</c:v>
                </c:pt>
                <c:pt idx="116">
                  <c:v>1.126507132722653</c:v>
                </c:pt>
                <c:pt idx="117">
                  <c:v>1.1214571973707064</c:v>
                </c:pt>
                <c:pt idx="118">
                  <c:v>1.1242442360621681</c:v>
                </c:pt>
                <c:pt idx="119">
                  <c:v>1.1131510761012733</c:v>
                </c:pt>
                <c:pt idx="120">
                  <c:v>1.1268991336553371</c:v>
                </c:pt>
                <c:pt idx="121">
                  <c:v>1.1258326181936471</c:v>
                </c:pt>
                <c:pt idx="122">
                  <c:v>1.1360805807801522</c:v>
                </c:pt>
                <c:pt idx="123">
                  <c:v>1.1453548292557816</c:v>
                </c:pt>
                <c:pt idx="124">
                  <c:v>1.1279832379405821</c:v>
                </c:pt>
                <c:pt idx="125">
                  <c:v>1.1199761967514126</c:v>
                </c:pt>
                <c:pt idx="126">
                  <c:v>1.1235182457903152</c:v>
                </c:pt>
                <c:pt idx="127">
                  <c:v>1.126536321673437</c:v>
                </c:pt>
                <c:pt idx="128">
                  <c:v>1.1124763162984557</c:v>
                </c:pt>
                <c:pt idx="129">
                  <c:v>1.1093482686786222</c:v>
                </c:pt>
                <c:pt idx="130">
                  <c:v>1.1244402778571696</c:v>
                </c:pt>
                <c:pt idx="131">
                  <c:v>1.1246770995037996</c:v>
                </c:pt>
                <c:pt idx="132">
                  <c:v>1.1245525356339949</c:v>
                </c:pt>
                <c:pt idx="133">
                  <c:v>1.1274198995677021</c:v>
                </c:pt>
                <c:pt idx="134">
                  <c:v>1.1183318279234389</c:v>
                </c:pt>
                <c:pt idx="135">
                  <c:v>1.1272534657136575</c:v>
                </c:pt>
                <c:pt idx="136">
                  <c:v>1.1135895994325429</c:v>
                </c:pt>
                <c:pt idx="137">
                  <c:v>1.1293194913814901</c:v>
                </c:pt>
                <c:pt idx="138">
                  <c:v>1.1194696466331917</c:v>
                </c:pt>
                <c:pt idx="139">
                  <c:v>1.1329041409994911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530192"/>
        <c:axId val="1931534224"/>
      </c:scatterChart>
      <c:valAx>
        <c:axId val="193153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534224"/>
        <c:crossesAt val="0"/>
        <c:crossBetween val="midCat"/>
        <c:majorUnit val="10"/>
      </c:valAx>
      <c:valAx>
        <c:axId val="193153422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53019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'6916'!$A$2:$A$179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'6916'!$P$2:$P$177</c:f>
              <c:numCache>
                <c:formatCode>General</c:formatCode>
                <c:ptCount val="176"/>
                <c:pt idx="4">
                  <c:v>0.67488186494322466</c:v>
                </c:pt>
                <c:pt idx="5">
                  <c:v>0.35322173313592853</c:v>
                </c:pt>
                <c:pt idx="6">
                  <c:v>1.2374027162867394</c:v>
                </c:pt>
                <c:pt idx="7">
                  <c:v>1.5036216855843825</c:v>
                </c:pt>
                <c:pt idx="8">
                  <c:v>0.37941623943458369</c:v>
                </c:pt>
                <c:pt idx="9">
                  <c:v>0.59859620289038884</c:v>
                </c:pt>
                <c:pt idx="10">
                  <c:v>2.8532964533681096</c:v>
                </c:pt>
                <c:pt idx="11">
                  <c:v>1.175896361486453</c:v>
                </c:pt>
                <c:pt idx="12">
                  <c:v>1.9153824929884224</c:v>
                </c:pt>
                <c:pt idx="13">
                  <c:v>1.6082090997561089</c:v>
                </c:pt>
                <c:pt idx="14">
                  <c:v>0.9196064768099832</c:v>
                </c:pt>
                <c:pt idx="15">
                  <c:v>1.7174211453033679</c:v>
                </c:pt>
                <c:pt idx="16">
                  <c:v>3.0164812475190894</c:v>
                </c:pt>
                <c:pt idx="17">
                  <c:v>0.50151883293058108</c:v>
                </c:pt>
                <c:pt idx="18">
                  <c:v>2.2575813794097974</c:v>
                </c:pt>
                <c:pt idx="19">
                  <c:v>0.47193135896141902</c:v>
                </c:pt>
                <c:pt idx="20">
                  <c:v>6.5456502633654476E-2</c:v>
                </c:pt>
                <c:pt idx="21">
                  <c:v>0.51120510290297883</c:v>
                </c:pt>
                <c:pt idx="22">
                  <c:v>2.2749333454631939</c:v>
                </c:pt>
                <c:pt idx="23">
                  <c:v>1.1669834262462975</c:v>
                </c:pt>
                <c:pt idx="24">
                  <c:v>0.23209460589023295</c:v>
                </c:pt>
                <c:pt idx="25">
                  <c:v>1.2500614138679846</c:v>
                </c:pt>
                <c:pt idx="26">
                  <c:v>1.3429523129462015</c:v>
                </c:pt>
                <c:pt idx="27">
                  <c:v>0.18909677664506727</c:v>
                </c:pt>
                <c:pt idx="28">
                  <c:v>-0.10658359976834902</c:v>
                </c:pt>
                <c:pt idx="29">
                  <c:v>0.58567978674137111</c:v>
                </c:pt>
                <c:pt idx="30">
                  <c:v>1.1442032337499366</c:v>
                </c:pt>
                <c:pt idx="31">
                  <c:v>-1.532916849144893</c:v>
                </c:pt>
                <c:pt idx="32">
                  <c:v>-0.15691254063851418</c:v>
                </c:pt>
                <c:pt idx="33">
                  <c:v>0.82101813409564262</c:v>
                </c:pt>
                <c:pt idx="34">
                  <c:v>-0.75480268776186432</c:v>
                </c:pt>
                <c:pt idx="35">
                  <c:v>-0.67825391715562255</c:v>
                </c:pt>
                <c:pt idx="36">
                  <c:v>1.4576062725369376</c:v>
                </c:pt>
                <c:pt idx="37">
                  <c:v>0.36796383161767288</c:v>
                </c:pt>
                <c:pt idx="38">
                  <c:v>-0.97279785000106078</c:v>
                </c:pt>
                <c:pt idx="39">
                  <c:v>-0.21409454027502697</c:v>
                </c:pt>
                <c:pt idx="40">
                  <c:v>-0.37856497582821996</c:v>
                </c:pt>
                <c:pt idx="41">
                  <c:v>-0.12231547770939083</c:v>
                </c:pt>
                <c:pt idx="42">
                  <c:v>-0.38938132128910152</c:v>
                </c:pt>
                <c:pt idx="43">
                  <c:v>0.25158406094811286</c:v>
                </c:pt>
                <c:pt idx="44">
                  <c:v>-0.99345919951909378</c:v>
                </c:pt>
                <c:pt idx="45">
                  <c:v>0.13118572359929648</c:v>
                </c:pt>
                <c:pt idx="46">
                  <c:v>0.22676714525115516</c:v>
                </c:pt>
                <c:pt idx="47">
                  <c:v>0.19703363477830024</c:v>
                </c:pt>
                <c:pt idx="48">
                  <c:v>-1.6444214588937029</c:v>
                </c:pt>
                <c:pt idx="49">
                  <c:v>-0.9184151916135096</c:v>
                </c:pt>
                <c:pt idx="50">
                  <c:v>-1.21022608764258E-2</c:v>
                </c:pt>
                <c:pt idx="51">
                  <c:v>-0.4559040370921621</c:v>
                </c:pt>
                <c:pt idx="52">
                  <c:v>-1.9058187920191423</c:v>
                </c:pt>
                <c:pt idx="53">
                  <c:v>-1.430914545453563</c:v>
                </c:pt>
                <c:pt idx="54">
                  <c:v>-2.115360657947293</c:v>
                </c:pt>
                <c:pt idx="55">
                  <c:v>-0.101378305201707</c:v>
                </c:pt>
                <c:pt idx="56">
                  <c:v>5.2863848661435439E-2</c:v>
                </c:pt>
                <c:pt idx="57">
                  <c:v>-0.33873190043608692</c:v>
                </c:pt>
                <c:pt idx="58">
                  <c:v>-0.50928034408860445</c:v>
                </c:pt>
                <c:pt idx="59">
                  <c:v>-7.2541011483277698E-2</c:v>
                </c:pt>
                <c:pt idx="60">
                  <c:v>-1.0749133146966083</c:v>
                </c:pt>
                <c:pt idx="61">
                  <c:v>0.36831105167950434</c:v>
                </c:pt>
                <c:pt idx="62">
                  <c:v>-5.5644513274910191E-2</c:v>
                </c:pt>
                <c:pt idx="63">
                  <c:v>-0.57198717608318073</c:v>
                </c:pt>
                <c:pt idx="64">
                  <c:v>0.95007262037567242</c:v>
                </c:pt>
                <c:pt idx="65">
                  <c:v>0.70870849203916175</c:v>
                </c:pt>
                <c:pt idx="66">
                  <c:v>-1.2182304552008729</c:v>
                </c:pt>
                <c:pt idx="67">
                  <c:v>-1.4209741263088831</c:v>
                </c:pt>
                <c:pt idx="68">
                  <c:v>0.53588610150162086</c:v>
                </c:pt>
                <c:pt idx="69">
                  <c:v>0.16051693489471361</c:v>
                </c:pt>
                <c:pt idx="70">
                  <c:v>-0.46946853340758232</c:v>
                </c:pt>
                <c:pt idx="71">
                  <c:v>-1.1619686263288413</c:v>
                </c:pt>
                <c:pt idx="72">
                  <c:v>-0.71914638418130472</c:v>
                </c:pt>
                <c:pt idx="73">
                  <c:v>0.35499859319822458</c:v>
                </c:pt>
                <c:pt idx="74">
                  <c:v>0.91393904472441367</c:v>
                </c:pt>
                <c:pt idx="75">
                  <c:v>-0.86787940065852842</c:v>
                </c:pt>
                <c:pt idx="76">
                  <c:v>-1.5484609704737839</c:v>
                </c:pt>
                <c:pt idx="77">
                  <c:v>-0.32020391706982249</c:v>
                </c:pt>
                <c:pt idx="78">
                  <c:v>-0.70791893254643168</c:v>
                </c:pt>
                <c:pt idx="79">
                  <c:v>-0.84789598000817412</c:v>
                </c:pt>
                <c:pt idx="80">
                  <c:v>0.75563955313365327</c:v>
                </c:pt>
                <c:pt idx="81">
                  <c:v>-2.3836226464774963</c:v>
                </c:pt>
                <c:pt idx="82">
                  <c:v>-0.16031752162670213</c:v>
                </c:pt>
                <c:pt idx="83">
                  <c:v>-2.4761397960757581</c:v>
                </c:pt>
                <c:pt idx="84">
                  <c:v>-1.7675605751532839</c:v>
                </c:pt>
                <c:pt idx="85">
                  <c:v>-1.7668048491340183</c:v>
                </c:pt>
                <c:pt idx="86">
                  <c:v>-0.84504407495043876</c:v>
                </c:pt>
                <c:pt idx="87">
                  <c:v>-0.31662240380063311</c:v>
                </c:pt>
                <c:pt idx="88">
                  <c:v>-1.216464210543394</c:v>
                </c:pt>
                <c:pt idx="89">
                  <c:v>-0.5129346635592763</c:v>
                </c:pt>
                <c:pt idx="90">
                  <c:v>-0.39786201255644271</c:v>
                </c:pt>
                <c:pt idx="91">
                  <c:v>1.4611796751545389</c:v>
                </c:pt>
                <c:pt idx="92">
                  <c:v>-0.53900316417884364</c:v>
                </c:pt>
                <c:pt idx="93">
                  <c:v>-0.42034492124520328</c:v>
                </c:pt>
                <c:pt idx="94">
                  <c:v>-4.3719056541718345E-3</c:v>
                </c:pt>
                <c:pt idx="95">
                  <c:v>-1.372857053033532</c:v>
                </c:pt>
                <c:pt idx="96">
                  <c:v>-1.0421136889929268</c:v>
                </c:pt>
                <c:pt idx="97">
                  <c:v>-1.0617794892625054</c:v>
                </c:pt>
                <c:pt idx="98">
                  <c:v>-0.11047456124825754</c:v>
                </c:pt>
                <c:pt idx="99">
                  <c:v>2.3469279015447246</c:v>
                </c:pt>
                <c:pt idx="100">
                  <c:v>0.89781041926735272</c:v>
                </c:pt>
                <c:pt idx="101">
                  <c:v>1.1336784120805901</c:v>
                </c:pt>
                <c:pt idx="102">
                  <c:v>1.1485434153648608</c:v>
                </c:pt>
                <c:pt idx="103">
                  <c:v>0.24393905727232434</c:v>
                </c:pt>
                <c:pt idx="104">
                  <c:v>-0.39894191840584797</c:v>
                </c:pt>
                <c:pt idx="105">
                  <c:v>-1.3200619827481548</c:v>
                </c:pt>
                <c:pt idx="106">
                  <c:v>-0.51746131410972651</c:v>
                </c:pt>
                <c:pt idx="107">
                  <c:v>-0.2345787586676992</c:v>
                </c:pt>
                <c:pt idx="108">
                  <c:v>1.080613570419827</c:v>
                </c:pt>
                <c:pt idx="109">
                  <c:v>0.39107853902292994</c:v>
                </c:pt>
                <c:pt idx="110">
                  <c:v>-0.1937363092901391</c:v>
                </c:pt>
                <c:pt idx="111">
                  <c:v>0.4232805388256462</c:v>
                </c:pt>
                <c:pt idx="112">
                  <c:v>0.62384582214131012</c:v>
                </c:pt>
                <c:pt idx="113">
                  <c:v>0.52926617604075299</c:v>
                </c:pt>
                <c:pt idx="114">
                  <c:v>-0.43381698331377039</c:v>
                </c:pt>
                <c:pt idx="115">
                  <c:v>-0.83153602326720022</c:v>
                </c:pt>
                <c:pt idx="116">
                  <c:v>-0.26802690787876732</c:v>
                </c:pt>
                <c:pt idx="117">
                  <c:v>-0.68400607838931227</c:v>
                </c:pt>
                <c:pt idx="118">
                  <c:v>-0.42276786286319784</c:v>
                </c:pt>
                <c:pt idx="119">
                  <c:v>-1.3609609325440024</c:v>
                </c:pt>
                <c:pt idx="120">
                  <c:v>-0.15254686811053811</c:v>
                </c:pt>
                <c:pt idx="121">
                  <c:v>-0.22430629377771533</c:v>
                </c:pt>
                <c:pt idx="122">
                  <c:v>0.68165364082435598</c:v>
                </c:pt>
                <c:pt idx="123">
                  <c:v>1.5034719001750305</c:v>
                </c:pt>
                <c:pt idx="124">
                  <c:v>2.2739982384941203E-2</c:v>
                </c:pt>
                <c:pt idx="125">
                  <c:v>-0.64877193255293242</c:v>
                </c:pt>
                <c:pt idx="126">
                  <c:v>-0.32229091654125647</c:v>
                </c:pt>
                <c:pt idx="127">
                  <c:v>-4.1088056224097343E-2</c:v>
                </c:pt>
                <c:pt idx="128">
                  <c:v>-1.2356554975659293</c:v>
                </c:pt>
                <c:pt idx="129">
                  <c:v>-1.4855583509943422</c:v>
                </c:pt>
                <c:pt idx="130">
                  <c:v>-0.16100923225912744</c:v>
                </c:pt>
                <c:pt idx="131">
                  <c:v>-0.12014323072289328</c:v>
                </c:pt>
                <c:pt idx="132">
                  <c:v>-0.1105056795344127</c:v>
                </c:pt>
                <c:pt idx="133">
                  <c:v>0.15767369086664632</c:v>
                </c:pt>
                <c:pt idx="134">
                  <c:v>-0.60725343955740552</c:v>
                </c:pt>
                <c:pt idx="135">
                  <c:v>0.18409462998021053</c:v>
                </c:pt>
                <c:pt idx="136">
                  <c:v>-0.97624119592313541</c:v>
                </c:pt>
                <c:pt idx="137">
                  <c:v>0.40342936381407413</c:v>
                </c:pt>
                <c:pt idx="138">
                  <c:v>-0.42732495799919856</c:v>
                </c:pt>
                <c:pt idx="139">
                  <c:v>0.75399313275884383</c:v>
                </c:pt>
                <c:pt idx="140">
                  <c:v>-0.55576084825078409</c:v>
                </c:pt>
                <c:pt idx="141">
                  <c:v>-0.23290050107543109</c:v>
                </c:pt>
                <c:pt idx="142">
                  <c:v>0.52961022281966585</c:v>
                </c:pt>
                <c:pt idx="143">
                  <c:v>1.1599848418051921</c:v>
                </c:pt>
                <c:pt idx="144">
                  <c:v>1.6222283977112697</c:v>
                </c:pt>
                <c:pt idx="145">
                  <c:v>-0.36666080120678729</c:v>
                </c:pt>
                <c:pt idx="146">
                  <c:v>0.37832324955879887</c:v>
                </c:pt>
                <c:pt idx="147">
                  <c:v>1.6430085410710504</c:v>
                </c:pt>
                <c:pt idx="148">
                  <c:v>0.74066077332703983</c:v>
                </c:pt>
                <c:pt idx="149">
                  <c:v>-0.43357892782418239</c:v>
                </c:pt>
                <c:pt idx="150">
                  <c:v>-0.29777631158448686</c:v>
                </c:pt>
                <c:pt idx="151">
                  <c:v>0.68528565953984211</c:v>
                </c:pt>
                <c:pt idx="152">
                  <c:v>1.562436878172077</c:v>
                </c:pt>
                <c:pt idx="153">
                  <c:v>1.9093691021175301</c:v>
                </c:pt>
                <c:pt idx="154">
                  <c:v>2.3037880221690648</c:v>
                </c:pt>
                <c:pt idx="155">
                  <c:v>1.9264895322600506</c:v>
                </c:pt>
                <c:pt idx="156">
                  <c:v>0.89583929505884385</c:v>
                </c:pt>
                <c:pt idx="157">
                  <c:v>0.50364352159494863</c:v>
                </c:pt>
                <c:pt idx="158">
                  <c:v>1.8677233486878195</c:v>
                </c:pt>
                <c:pt idx="159">
                  <c:v>1.4882318652075861</c:v>
                </c:pt>
                <c:pt idx="160">
                  <c:v>0.60008827476972726</c:v>
                </c:pt>
                <c:pt idx="161">
                  <c:v>1.5698257922914904</c:v>
                </c:pt>
                <c:pt idx="162">
                  <c:v>0.80841112019749839</c:v>
                </c:pt>
                <c:pt idx="163">
                  <c:v>1.4319137507682482</c:v>
                </c:pt>
                <c:pt idx="164">
                  <c:v>2.1817651138133343</c:v>
                </c:pt>
                <c:pt idx="165">
                  <c:v>1.8710348486633162</c:v>
                </c:pt>
                <c:pt idx="166">
                  <c:v>1.5773425203525642</c:v>
                </c:pt>
                <c:pt idx="167">
                  <c:v>2.0146814212934094</c:v>
                </c:pt>
                <c:pt idx="168">
                  <c:v>1.1251248800639566</c:v>
                </c:pt>
                <c:pt idx="169">
                  <c:v>-0.70559848702951644</c:v>
                </c:pt>
                <c:pt idx="170">
                  <c:v>0.67477748933479254</c:v>
                </c:pt>
                <c:pt idx="171">
                  <c:v>0.35920301260683479</c:v>
                </c:pt>
                <c:pt idx="172">
                  <c:v>0.40532019626064114</c:v>
                </c:pt>
                <c:pt idx="173">
                  <c:v>1.096432060880526</c:v>
                </c:pt>
                <c:pt idx="174">
                  <c:v>1.1274437928904291</c:v>
                </c:pt>
                <c:pt idx="175">
                  <c:v>3.3312478296551111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564160"/>
        <c:axId val="1931568192"/>
      </c:scatterChart>
      <c:valAx>
        <c:axId val="193156416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568192"/>
        <c:crossesAt val="0"/>
        <c:crossBetween val="midCat"/>
        <c:majorUnit val="10"/>
      </c:valAx>
      <c:valAx>
        <c:axId val="1931568192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56416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'6916'!$L$1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'6916'!$A$2:$A$141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'6916'!$M$2:$M$177</c:f>
              <c:numCache>
                <c:formatCode>0.00</c:formatCode>
                <c:ptCount val="176"/>
                <c:pt idx="4">
                  <c:v>1.1650416133233001</c:v>
                </c:pt>
                <c:pt idx="5">
                  <c:v>1.161319260418975</c:v>
                </c:pt>
                <c:pt idx="6">
                  <c:v>1.1715512827466665</c:v>
                </c:pt>
                <c:pt idx="7">
                  <c:v>1.1746320529620602</c:v>
                </c:pt>
                <c:pt idx="8">
                  <c:v>1.1616223915407908</c:v>
                </c:pt>
                <c:pt idx="9">
                  <c:v>1.1641588114848962</c:v>
                </c:pt>
                <c:pt idx="10">
                  <c:v>1.1902509167719024</c:v>
                </c:pt>
                <c:pt idx="11">
                  <c:v>1.1708395117319035</c:v>
                </c:pt>
                <c:pt idx="12">
                  <c:v>1.179397079416274</c:v>
                </c:pt>
                <c:pt idx="13">
                  <c:v>1.1758423716382063</c:v>
                </c:pt>
                <c:pt idx="14">
                  <c:v>1.1678736440279565</c:v>
                </c:pt>
                <c:pt idx="15">
                  <c:v>1.1771062080130967</c:v>
                </c:pt>
                <c:pt idx="16">
                  <c:v>1.1921393428850071</c:v>
                </c:pt>
                <c:pt idx="17">
                  <c:v>1.1630354014185513</c:v>
                </c:pt>
                <c:pt idx="18">
                  <c:v>1.1833571132929328</c:v>
                </c:pt>
                <c:pt idx="19">
                  <c:v>1.1626930058004126</c:v>
                </c:pt>
                <c:pt idx="20">
                  <c:v>1.1579891500459381</c:v>
                </c:pt>
                <c:pt idx="21">
                  <c:v>1.163147494001991</c:v>
                </c:pt>
                <c:pt idx="22">
                  <c:v>1.1835579157388925</c:v>
                </c:pt>
                <c:pt idx="23">
                  <c:v>1.1707363684228747</c:v>
                </c:pt>
                <c:pt idx="24">
                  <c:v>1.1599175389455607</c:v>
                </c:pt>
                <c:pt idx="25">
                  <c:v>1.1716977732036646</c:v>
                </c:pt>
                <c:pt idx="26">
                  <c:v>1.1727727361032518</c:v>
                </c:pt>
                <c:pt idx="27">
                  <c:v>1.1594199544495551</c:v>
                </c:pt>
                <c:pt idx="28">
                  <c:v>1.1559982475015713</c:v>
                </c:pt>
                <c:pt idx="29">
                  <c:v>1.1640093386270209</c:v>
                </c:pt>
                <c:pt idx="30">
                  <c:v>1.1704727488215785</c:v>
                </c:pt>
                <c:pt idx="31">
                  <c:v>1.1394922674675489</c:v>
                </c:pt>
                <c:pt idx="32">
                  <c:v>1.1554158250603224</c:v>
                </c:pt>
                <c:pt idx="33">
                  <c:v>1.1667327485064214</c:v>
                </c:pt>
                <c:pt idx="34">
                  <c:v>1.1484968509459137</c:v>
                </c:pt>
                <c:pt idx="35">
                  <c:v>1.1493826975598154</c:v>
                </c:pt>
                <c:pt idx="36">
                  <c:v>1.1740995480307264</c:v>
                </c:pt>
                <c:pt idx="37">
                  <c:v>1.1614898606509374</c:v>
                </c:pt>
                <c:pt idx="38">
                  <c:v>1.145974141896674</c:v>
                </c:pt>
                <c:pt idx="39">
                  <c:v>1.1547540968528938</c:v>
                </c:pt>
                <c:pt idx="40">
                  <c:v>1.1528507928903629</c:v>
                </c:pt>
                <c:pt idx="41">
                  <c:v>1.1558161932282758</c:v>
                </c:pt>
                <c:pt idx="42">
                  <c:v>1.1527256227155132</c:v>
                </c:pt>
                <c:pt idx="43">
                  <c:v>1.1601430770911518</c:v>
                </c:pt>
                <c:pt idx="44">
                  <c:v>1.1457350422172901</c:v>
                </c:pt>
                <c:pt idx="45">
                  <c:v>1.1587497894052077</c:v>
                </c:pt>
                <c:pt idx="46">
                  <c:v>1.1598558878840159</c:v>
                </c:pt>
                <c:pt idx="47">
                  <c:v>1.1595118022852116</c:v>
                </c:pt>
                <c:pt idx="48">
                  <c:v>1.1382019008137394</c:v>
                </c:pt>
                <c:pt idx="49">
                  <c:v>1.1466034752407115</c:v>
                </c:pt>
                <c:pt idx="50">
                  <c:v>1.157091615474322</c:v>
                </c:pt>
                <c:pt idx="51">
                  <c:v>1.1519558007827115</c:v>
                </c:pt>
                <c:pt idx="52">
                  <c:v>1.1351769280989821</c:v>
                </c:pt>
                <c:pt idx="53">
                  <c:v>1.1406726704265975</c:v>
                </c:pt>
                <c:pt idx="54">
                  <c:v>1.1327520432715312</c:v>
                </c:pt>
                <c:pt idx="55">
                  <c:v>1.1560584848186399</c:v>
                </c:pt>
                <c:pt idx="56">
                  <c:v>1.1578434238664974</c:v>
                </c:pt>
                <c:pt idx="57">
                  <c:v>1.153311753852609</c:v>
                </c:pt>
                <c:pt idx="58">
                  <c:v>1.1513381132556499</c:v>
                </c:pt>
                <c:pt idx="59">
                  <c:v>1.1563921991133601</c:v>
                </c:pt>
                <c:pt idx="60">
                  <c:v>1.1447924294026504</c:v>
                </c:pt>
                <c:pt idx="61">
                  <c:v>1.1614938787914459</c:v>
                </c:pt>
                <c:pt idx="62">
                  <c:v>1.1565877307411856</c:v>
                </c:pt>
                <c:pt idx="63">
                  <c:v>1.1506124499386434</c:v>
                </c:pt>
                <c:pt idx="64">
                  <c:v>1.1682262078889116</c:v>
                </c:pt>
                <c:pt idx="65">
                  <c:v>1.1654330657638206</c:v>
                </c:pt>
                <c:pt idx="66">
                  <c:v>1.1431339180689697</c:v>
                </c:pt>
                <c:pt idx="67">
                  <c:v>1.1407877041047394</c:v>
                </c:pt>
                <c:pt idx="68">
                  <c:v>1.1634331103334248</c:v>
                </c:pt>
                <c:pt idx="69">
                  <c:v>1.159089219470536</c:v>
                </c:pt>
                <c:pt idx="70">
                  <c:v>1.1517988281359253</c:v>
                </c:pt>
                <c:pt idx="71">
                  <c:v>1.1437849977689243</c:v>
                </c:pt>
                <c:pt idx="72">
                  <c:v>1.1489094769821118</c:v>
                </c:pt>
                <c:pt idx="73">
                  <c:v>1.1613398228062883</c:v>
                </c:pt>
                <c:pt idx="74">
                  <c:v>1.1678080587091753</c:v>
                </c:pt>
                <c:pt idx="75">
                  <c:v>1.1471882914166445</c:v>
                </c:pt>
                <c:pt idx="76">
                  <c:v>1.1393123859732255</c:v>
                </c:pt>
                <c:pt idx="77">
                  <c:v>1.1535261655433187</c:v>
                </c:pt>
                <c:pt idx="78">
                  <c:v>1.1490394046077905</c:v>
                </c:pt>
                <c:pt idx="79">
                  <c:v>1.1474195458884942</c:v>
                </c:pt>
                <c:pt idx="80">
                  <c:v>1.16597616686431</c:v>
                </c:pt>
                <c:pt idx="81">
                  <c:v>1.1296476305906222</c:v>
                </c:pt>
                <c:pt idx="82">
                  <c:v>1.155376421542083</c:v>
                </c:pt>
                <c:pt idx="83">
                  <c:v>1.1285769928383711</c:v>
                </c:pt>
                <c:pt idx="84">
                  <c:v>1.1367768959663265</c:v>
                </c:pt>
                <c:pt idx="85">
                  <c:v>1.1367856414671347</c:v>
                </c:pt>
                <c:pt idx="86">
                  <c:v>1.1474525490369256</c:v>
                </c:pt>
                <c:pt idx="87">
                  <c:v>1.1535676119490157</c:v>
                </c:pt>
                <c:pt idx="88">
                  <c:v>1.1431543576114569</c:v>
                </c:pt>
                <c:pt idx="89">
                  <c:v>1.1512958243135341</c:v>
                </c:pt>
                <c:pt idx="90">
                  <c:v>1.152627481470615</c:v>
                </c:pt>
                <c:pt idx="91">
                  <c:v>1.1741409005773948</c:v>
                </c:pt>
                <c:pt idx="92">
                  <c:v>1.1509941513693385</c:v>
                </c:pt>
                <c:pt idx="93">
                  <c:v>1.1523673021316803</c:v>
                </c:pt>
                <c:pt idx="94">
                  <c:v>1.1571810735929</c:v>
                </c:pt>
                <c:pt idx="95">
                  <c:v>1.1413445301137564</c:v>
                </c:pt>
                <c:pt idx="96">
                  <c:v>1.1451719970578425</c:v>
                </c:pt>
                <c:pt idx="97">
                  <c:v>1.1449444181896189</c:v>
                </c:pt>
                <c:pt idx="98">
                  <c:v>1.1559532200631879</c:v>
                </c:pt>
                <c:pt idx="99">
                  <c:v>1.1843910595401461</c:v>
                </c:pt>
                <c:pt idx="100">
                  <c:v>1.1676214131479876</c:v>
                </c:pt>
                <c:pt idx="101">
                  <c:v>1.1703509522523603</c:v>
                </c:pt>
                <c:pt idx="102">
                  <c:v>1.1705229747776174</c:v>
                </c:pt>
                <c:pt idx="103">
                  <c:v>1.1600546066876976</c:v>
                </c:pt>
                <c:pt idx="104">
                  <c:v>1.1526149844581555</c:v>
                </c:pt>
                <c:pt idx="105">
                  <c:v>1.1419554913855392</c:v>
                </c:pt>
                <c:pt idx="106">
                  <c:v>1.1512434404799248</c:v>
                </c:pt>
                <c:pt idx="107">
                  <c:v>1.154517046990984</c:v>
                </c:pt>
                <c:pt idx="108">
                  <c:v>1.1697368691007939</c:v>
                </c:pt>
                <c:pt idx="109">
                  <c:v>1.1617573513646891</c:v>
                </c:pt>
                <c:pt idx="110">
                  <c:v>1.1549896887486246</c:v>
                </c:pt>
                <c:pt idx="111">
                  <c:v>1.162130003103707</c:v>
                </c:pt>
                <c:pt idx="112">
                  <c:v>1.1644510080745814</c:v>
                </c:pt>
                <c:pt idx="113">
                  <c:v>1.1633565024596817</c:v>
                </c:pt>
                <c:pt idx="114">
                  <c:v>1.1522113991632694</c:v>
                </c:pt>
                <c:pt idx="115">
                  <c:v>1.1476088684885541</c:v>
                </c:pt>
                <c:pt idx="116">
                  <c:v>1.1541299744163986</c:v>
                </c:pt>
                <c:pt idx="117">
                  <c:v>1.1493161317285012</c:v>
                </c:pt>
                <c:pt idx="118">
                  <c:v>1.1523392630840119</c:v>
                </c:pt>
                <c:pt idx="119">
                  <c:v>1.1414821957871664</c:v>
                </c:pt>
                <c:pt idx="120">
                  <c:v>1.1554663460052792</c:v>
                </c:pt>
                <c:pt idx="121">
                  <c:v>1.1546359232076384</c:v>
                </c:pt>
                <c:pt idx="122">
                  <c:v>1.1651199784581925</c:v>
                </c:pt>
                <c:pt idx="123">
                  <c:v>1.1746303195978711</c:v>
                </c:pt>
                <c:pt idx="124">
                  <c:v>1.1574948209467206</c:v>
                </c:pt>
                <c:pt idx="125">
                  <c:v>1.1497238724216003</c:v>
                </c:pt>
                <c:pt idx="126">
                  <c:v>1.153502014124552</c:v>
                </c:pt>
                <c:pt idx="127">
                  <c:v>1.1567561826717228</c:v>
                </c:pt>
                <c:pt idx="128">
                  <c:v>1.1429322699607907</c:v>
                </c:pt>
                <c:pt idx="129">
                  <c:v>1.1400403150050062</c:v>
                </c:pt>
                <c:pt idx="130">
                  <c:v>1.1553684168476028</c:v>
                </c:pt>
                <c:pt idx="131">
                  <c:v>1.1558413311582818</c:v>
                </c:pt>
                <c:pt idx="132">
                  <c:v>1.1559528599525264</c:v>
                </c:pt>
                <c:pt idx="133">
                  <c:v>1.1590563165502825</c:v>
                </c:pt>
                <c:pt idx="134">
                  <c:v>1.1502043375700686</c:v>
                </c:pt>
                <c:pt idx="135">
                  <c:v>1.1593620680243362</c:v>
                </c:pt>
                <c:pt idx="136">
                  <c:v>1.1459342944072708</c:v>
                </c:pt>
                <c:pt idx="137">
                  <c:v>1.161900279020267</c:v>
                </c:pt>
                <c:pt idx="138">
                  <c:v>1.1522865269360179</c:v>
                </c:pt>
                <c:pt idx="139">
                  <c:v>1.1659571139663663</c:v>
                </c:pt>
                <c:pt idx="140">
                  <c:v>1.1508002261426575</c:v>
                </c:pt>
                <c:pt idx="141">
                  <c:v>1.15453646831929</c:v>
                </c:pt>
                <c:pt idx="142">
                  <c:v>1.1633604838779554</c:v>
                </c:pt>
                <c:pt idx="143">
                  <c:v>1.1706553785875036</c:v>
                </c:pt>
                <c:pt idx="144">
                  <c:v>1.1760046073935881</c:v>
                </c:pt>
                <c:pt idx="145">
                  <c:v>1.1529885517687377</c:v>
                </c:pt>
                <c:pt idx="146">
                  <c:v>1.1616097431158348</c:v>
                </c:pt>
                <c:pt idx="147">
                  <c:v>1.1762450817929269</c:v>
                </c:pt>
                <c:pt idx="148">
                  <c:v>1.1658028276811072</c:v>
                </c:pt>
                <c:pt idx="149">
                  <c:v>1.1522141540167792</c:v>
                </c:pt>
                <c:pt idx="150">
                  <c:v>1.1537857048960707</c:v>
                </c:pt>
                <c:pt idx="151">
                  <c:v>1.1651620093289075</c:v>
                </c:pt>
                <c:pt idx="152">
                  <c:v>1.1753126809954977</c:v>
                </c:pt>
                <c:pt idx="153">
                  <c:v>1.1793274905528754</c:v>
                </c:pt>
                <c:pt idx="154">
                  <c:v>1.1838918311950479</c:v>
                </c:pt>
                <c:pt idx="155">
                  <c:v>1.1795256135919547</c:v>
                </c:pt>
                <c:pt idx="156">
                  <c:v>1.1675986026744574</c:v>
                </c:pt>
                <c:pt idx="157">
                  <c:v>1.1630599889885935</c:v>
                </c:pt>
                <c:pt idx="158">
                  <c:v>1.1788455527063637</c:v>
                </c:pt>
                <c:pt idx="159">
                  <c:v>1.1744539570872163</c:v>
                </c:pt>
                <c:pt idx="160">
                  <c:v>1.1641760782131734</c:v>
                </c:pt>
                <c:pt idx="161">
                  <c:v>1.1753981878495106</c:v>
                </c:pt>
                <c:pt idx="162">
                  <c:v>1.1665868561493706</c:v>
                </c:pt>
                <c:pt idx="163">
                  <c:v>1.1738022260328531</c:v>
                </c:pt>
                <c:pt idx="164">
                  <c:v>1.1824797434589642</c:v>
                </c:pt>
                <c:pt idx="165">
                  <c:v>1.1788838744327219</c:v>
                </c:pt>
                <c:pt idx="166">
                  <c:v>1.1754851738069307</c:v>
                </c:pt>
                <c:pt idx="167">
                  <c:v>1.1805461980592828</c:v>
                </c:pt>
                <c:pt idx="168">
                  <c:v>1.1702519680712451</c:v>
                </c:pt>
                <c:pt idx="169">
                  <c:v>1.1490662575381201</c:v>
                </c:pt>
                <c:pt idx="170">
                  <c:v>1.1650404054557071</c:v>
                </c:pt>
                <c:pt idx="171">
                  <c:v>1.1613884776790844</c:v>
                </c:pt>
                <c:pt idx="172">
                  <c:v>1.1619221603321024</c:v>
                </c:pt>
                <c:pt idx="173">
                  <c:v>1.1699199256815942</c:v>
                </c:pt>
                <c:pt idx="174">
                  <c:v>1.1702788032647955</c:v>
                </c:pt>
                <c:pt idx="175">
                  <c:v>1.1957819214495786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588624"/>
        <c:axId val="1931592656"/>
      </c:scatterChart>
      <c:valAx>
        <c:axId val="193158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592656"/>
        <c:crossesAt val="0"/>
        <c:crossBetween val="midCat"/>
        <c:majorUnit val="10"/>
      </c:valAx>
      <c:valAx>
        <c:axId val="19315926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58862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F6C7C0B-DA55-4EA0-BC0E-31C1C2E4F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DC015-6696-4335-87DC-68E2C599D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2CD5342-81D7-4BE0-A4B9-BAF782A7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3E48671-F653-429D-871D-9A79EB534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B0BCC-CA62-4030-B058-3B2BA3604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4596984-4118-4CF9-B9B3-1A6956A78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82A2A7C-D3EA-4C68-A65B-1A1FF8860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16841-9D22-4C89-B364-18201E2B0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3010467-4C45-417D-814B-D97A3B325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7D1AD87-1FAB-4FC9-B7C3-45920E03D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DF62D-DDB3-45C0-99EC-127826249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88CCAE31-DCD8-4CAA-A2F6-0C6EBEAA4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550448</xdr:colOff>
      <xdr:row>4</xdr:row>
      <xdr:rowOff>31323</xdr:rowOff>
    </xdr:from>
    <xdr:to>
      <xdr:col>37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BC0E34-E184-4555-A8AA-BE4B7A4A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550448</xdr:colOff>
      <xdr:row>4</xdr:row>
      <xdr:rowOff>31323</xdr:rowOff>
    </xdr:from>
    <xdr:to>
      <xdr:col>33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905E8-7D7E-44B7-B1BE-5DDD87C8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14" sqref="B14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24</v>
      </c>
      <c r="B1" s="13" t="s">
        <v>36</v>
      </c>
    </row>
    <row r="2" spans="1:2" x14ac:dyDescent="0.15">
      <c r="A2" s="11" t="s">
        <v>19</v>
      </c>
      <c r="B2" s="46"/>
    </row>
    <row r="3" spans="1:2" x14ac:dyDescent="0.15">
      <c r="A3" s="11" t="s">
        <v>23</v>
      </c>
      <c r="B3" s="46" t="s">
        <v>38</v>
      </c>
    </row>
    <row r="4" spans="1:2" ht="15" x14ac:dyDescent="0.2">
      <c r="A4" s="11" t="s">
        <v>21</v>
      </c>
      <c r="B4" s="12" t="s">
        <v>22</v>
      </c>
    </row>
    <row r="5" spans="1:2" ht="15" x14ac:dyDescent="0.2">
      <c r="A5" s="11" t="s">
        <v>20</v>
      </c>
      <c r="B5" s="46" t="s">
        <v>37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675.81872558593795</v>
      </c>
      <c r="E2">
        <v>576.57995605468795</v>
      </c>
      <c r="F2">
        <v>486.65560913085898</v>
      </c>
      <c r="G2">
        <v>478.18701171875</v>
      </c>
      <c r="I2" s="7">
        <f t="shared" ref="I2:J65" si="0">D2-F2</f>
        <v>189.16311645507898</v>
      </c>
      <c r="J2" s="7">
        <f t="shared" si="0"/>
        <v>98.392944335937955</v>
      </c>
      <c r="K2" s="7">
        <f t="shared" ref="K2:K65" si="1">I2-0.7*J2</f>
        <v>120.28805541992242</v>
      </c>
      <c r="L2" s="8">
        <f t="shared" ref="L2:L65" si="2">K2/J2</f>
        <v>1.2225272475760975</v>
      </c>
      <c r="M2" s="8"/>
      <c r="N2" s="18">
        <f>LINEST(V64:V104,U64:U104)</f>
        <v>-4.2567886292329838E-4</v>
      </c>
      <c r="O2" s="9">
        <f>AVERAGE(M38:M45)</f>
        <v>1.1578336880526006</v>
      </c>
    </row>
    <row r="3" spans="1:16" x14ac:dyDescent="0.15">
      <c r="A3" s="6">
        <v>1</v>
      </c>
      <c r="B3" s="6">
        <v>1</v>
      </c>
      <c r="C3" s="6" t="s">
        <v>7</v>
      </c>
      <c r="D3">
        <v>676.05944824218795</v>
      </c>
      <c r="E3">
        <v>577.7216796875</v>
      </c>
      <c r="F3">
        <v>485.94851684570301</v>
      </c>
      <c r="G3">
        <v>477.21734619140602</v>
      </c>
      <c r="I3" s="7">
        <f t="shared" si="0"/>
        <v>190.11093139648494</v>
      </c>
      <c r="J3" s="7">
        <f t="shared" si="0"/>
        <v>100.50433349609398</v>
      </c>
      <c r="K3" s="7">
        <f t="shared" si="1"/>
        <v>119.75789794921917</v>
      </c>
      <c r="L3" s="8">
        <f t="shared" si="2"/>
        <v>1.1915694953976632</v>
      </c>
      <c r="M3" s="8"/>
      <c r="N3" s="18"/>
    </row>
    <row r="4" spans="1:16" ht="15" x14ac:dyDescent="0.15">
      <c r="A4" s="6">
        <v>1.5</v>
      </c>
      <c r="B4" s="6">
        <v>2</v>
      </c>
      <c r="D4">
        <v>680.24560546875</v>
      </c>
      <c r="E4">
        <v>579.336669921875</v>
      </c>
      <c r="F4">
        <v>486.09875488281301</v>
      </c>
      <c r="G4">
        <v>477.43557739257801</v>
      </c>
      <c r="I4" s="7">
        <f t="shared" si="0"/>
        <v>194.14685058593699</v>
      </c>
      <c r="J4" s="7">
        <f t="shared" si="0"/>
        <v>101.90109252929699</v>
      </c>
      <c r="K4" s="7">
        <f t="shared" si="1"/>
        <v>122.8160858154291</v>
      </c>
      <c r="L4" s="8">
        <f t="shared" si="2"/>
        <v>1.2052479788685186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670.87731933593795</v>
      </c>
      <c r="E5">
        <v>574.74615478515602</v>
      </c>
      <c r="F5">
        <v>486.07958984375</v>
      </c>
      <c r="G5">
        <v>477.43380737304699</v>
      </c>
      <c r="I5" s="7">
        <f t="shared" si="0"/>
        <v>184.79772949218795</v>
      </c>
      <c r="J5" s="7">
        <f t="shared" si="0"/>
        <v>97.312347412109034</v>
      </c>
      <c r="K5" s="7">
        <f t="shared" si="1"/>
        <v>116.67908630371164</v>
      </c>
      <c r="L5" s="8">
        <f t="shared" si="2"/>
        <v>1.1990162544284972</v>
      </c>
      <c r="M5" s="8"/>
      <c r="N5" s="18">
        <f>RSQ(V64:V104,U64:U104)</f>
        <v>0.65585404870654074</v>
      </c>
    </row>
    <row r="6" spans="1:16" x14ac:dyDescent="0.15">
      <c r="A6" s="6">
        <v>2.5</v>
      </c>
      <c r="B6" s="6">
        <v>4</v>
      </c>
      <c r="C6" s="6" t="s">
        <v>5</v>
      </c>
      <c r="D6">
        <v>675.561767578125</v>
      </c>
      <c r="E6">
        <v>576.19860839843795</v>
      </c>
      <c r="F6">
        <v>485.89501953125</v>
      </c>
      <c r="G6">
        <v>477.45675659179699</v>
      </c>
      <c r="I6" s="7">
        <f t="shared" si="0"/>
        <v>189.666748046875</v>
      </c>
      <c r="J6" s="7">
        <f t="shared" si="0"/>
        <v>98.741851806640966</v>
      </c>
      <c r="K6" s="7">
        <f t="shared" si="1"/>
        <v>120.54745178222633</v>
      </c>
      <c r="L6" s="8">
        <f t="shared" si="2"/>
        <v>1.2208344240726383</v>
      </c>
      <c r="M6" s="8">
        <f t="shared" ref="M6:M22" si="3">L6+ABS($N$2)*A6</f>
        <v>1.2218986212299465</v>
      </c>
      <c r="P6" s="6">
        <f t="shared" ref="P6:P69" si="4">(M6-$O$2)/$O$2*100</f>
        <v>5.5331723233151848</v>
      </c>
    </row>
    <row r="7" spans="1:16" x14ac:dyDescent="0.15">
      <c r="A7" s="6">
        <v>3</v>
      </c>
      <c r="B7" s="6">
        <v>5</v>
      </c>
      <c r="C7" s="6" t="s">
        <v>8</v>
      </c>
      <c r="D7">
        <v>676.845458984375</v>
      </c>
      <c r="E7">
        <v>577.3369140625</v>
      </c>
      <c r="F7">
        <v>486.02227783203102</v>
      </c>
      <c r="G7">
        <v>477.64468383789102</v>
      </c>
      <c r="I7" s="7">
        <f t="shared" si="0"/>
        <v>190.82318115234398</v>
      </c>
      <c r="J7" s="7">
        <f t="shared" si="0"/>
        <v>99.692230224608977</v>
      </c>
      <c r="K7" s="7">
        <f t="shared" si="1"/>
        <v>121.0386199951177</v>
      </c>
      <c r="L7" s="8">
        <f t="shared" si="2"/>
        <v>1.2141229032835839</v>
      </c>
      <c r="M7" s="8">
        <f t="shared" si="3"/>
        <v>1.2153999398723538</v>
      </c>
      <c r="P7" s="6">
        <f t="shared" si="4"/>
        <v>4.9718929768381406</v>
      </c>
    </row>
    <row r="8" spans="1:16" x14ac:dyDescent="0.15">
      <c r="A8" s="6">
        <v>3.5</v>
      </c>
      <c r="B8" s="6">
        <v>6</v>
      </c>
      <c r="D8">
        <v>676.601318359375</v>
      </c>
      <c r="E8">
        <v>577.53497314453102</v>
      </c>
      <c r="F8">
        <v>485.34149169921898</v>
      </c>
      <c r="G8">
        <v>477.33615112304699</v>
      </c>
      <c r="I8" s="7">
        <f t="shared" si="0"/>
        <v>191.25982666015602</v>
      </c>
      <c r="J8" s="7">
        <f t="shared" si="0"/>
        <v>100.19882202148403</v>
      </c>
      <c r="K8" s="7">
        <f t="shared" si="1"/>
        <v>121.1206512451172</v>
      </c>
      <c r="L8" s="8">
        <f t="shared" si="2"/>
        <v>1.2088031456013248</v>
      </c>
      <c r="M8" s="8">
        <f t="shared" si="3"/>
        <v>1.2102930216215564</v>
      </c>
      <c r="P8" s="6">
        <f t="shared" si="4"/>
        <v>4.5308176908541107</v>
      </c>
    </row>
    <row r="9" spans="1:16" x14ac:dyDescent="0.15">
      <c r="A9" s="6">
        <v>4</v>
      </c>
      <c r="B9" s="6">
        <v>7</v>
      </c>
      <c r="D9">
        <v>672.314453125</v>
      </c>
      <c r="E9">
        <v>576.108154296875</v>
      </c>
      <c r="F9">
        <v>485.01937866210898</v>
      </c>
      <c r="G9">
        <v>476.60946655273398</v>
      </c>
      <c r="I9" s="7">
        <f t="shared" si="0"/>
        <v>187.29507446289102</v>
      </c>
      <c r="J9" s="7">
        <f t="shared" si="0"/>
        <v>99.498687744141023</v>
      </c>
      <c r="K9" s="7">
        <f t="shared" si="1"/>
        <v>117.64599304199231</v>
      </c>
      <c r="L9" s="8">
        <f t="shared" si="2"/>
        <v>1.1823873832840563</v>
      </c>
      <c r="M9" s="8">
        <f t="shared" si="3"/>
        <v>1.1840900987357494</v>
      </c>
      <c r="P9" s="6">
        <f t="shared" si="4"/>
        <v>2.2677186675497776</v>
      </c>
    </row>
    <row r="10" spans="1:16" x14ac:dyDescent="0.15">
      <c r="A10" s="6">
        <v>4.5</v>
      </c>
      <c r="B10" s="6">
        <v>8</v>
      </c>
      <c r="D10">
        <v>670.05236816406295</v>
      </c>
      <c r="E10">
        <v>574.92199707031295</v>
      </c>
      <c r="F10">
        <v>484.44561767578102</v>
      </c>
      <c r="G10">
        <v>476.3896484375</v>
      </c>
      <c r="I10" s="7">
        <f t="shared" si="0"/>
        <v>185.60675048828193</v>
      </c>
      <c r="J10" s="7">
        <f t="shared" si="0"/>
        <v>98.532348632812955</v>
      </c>
      <c r="K10" s="7">
        <f t="shared" si="1"/>
        <v>116.63410644531287</v>
      </c>
      <c r="L10" s="8">
        <f t="shared" si="2"/>
        <v>1.18371385705985</v>
      </c>
      <c r="M10" s="8">
        <f t="shared" si="3"/>
        <v>1.1856294119430049</v>
      </c>
      <c r="P10" s="6">
        <f t="shared" si="4"/>
        <v>2.4006663631591914</v>
      </c>
    </row>
    <row r="11" spans="1:16" x14ac:dyDescent="0.15">
      <c r="A11" s="6">
        <v>5</v>
      </c>
      <c r="B11" s="6">
        <v>9</v>
      </c>
      <c r="D11">
        <v>669.00598144531295</v>
      </c>
      <c r="E11">
        <v>574.46588134765602</v>
      </c>
      <c r="F11">
        <v>484.97637939453102</v>
      </c>
      <c r="G11">
        <v>476.63531494140602</v>
      </c>
      <c r="I11" s="7">
        <f t="shared" si="0"/>
        <v>184.02960205078193</v>
      </c>
      <c r="J11" s="7">
        <f t="shared" si="0"/>
        <v>97.83056640625</v>
      </c>
      <c r="K11" s="7">
        <f t="shared" si="1"/>
        <v>115.54820556640693</v>
      </c>
      <c r="L11" s="8">
        <f t="shared" si="2"/>
        <v>1.181105351946782</v>
      </c>
      <c r="M11" s="8">
        <f t="shared" si="3"/>
        <v>1.1832337462613984</v>
      </c>
      <c r="P11" s="6">
        <f t="shared" si="4"/>
        <v>2.1937570543070901</v>
      </c>
    </row>
    <row r="12" spans="1:16" x14ac:dyDescent="0.15">
      <c r="A12" s="6">
        <v>5.5</v>
      </c>
      <c r="B12" s="6">
        <v>10</v>
      </c>
      <c r="D12">
        <v>672.556640625</v>
      </c>
      <c r="E12">
        <v>575.49914550781295</v>
      </c>
      <c r="F12">
        <v>485.48083496093801</v>
      </c>
      <c r="G12">
        <v>476.88922119140602</v>
      </c>
      <c r="I12" s="7">
        <f t="shared" si="0"/>
        <v>187.07580566406199</v>
      </c>
      <c r="J12" s="7">
        <f t="shared" si="0"/>
        <v>98.609924316406932</v>
      </c>
      <c r="K12" s="7">
        <f t="shared" si="1"/>
        <v>118.04885864257714</v>
      </c>
      <c r="L12" s="8">
        <f t="shared" si="2"/>
        <v>1.1971295938104267</v>
      </c>
      <c r="M12" s="8">
        <f t="shared" si="3"/>
        <v>1.1994708275565049</v>
      </c>
      <c r="P12" s="6">
        <f t="shared" si="4"/>
        <v>3.5961243772354954</v>
      </c>
    </row>
    <row r="13" spans="1:16" x14ac:dyDescent="0.15">
      <c r="A13" s="6">
        <v>6</v>
      </c>
      <c r="B13" s="6">
        <v>11</v>
      </c>
      <c r="D13">
        <v>673.22564697265602</v>
      </c>
      <c r="E13">
        <v>576.54010009765602</v>
      </c>
      <c r="F13">
        <v>485.59027099609398</v>
      </c>
      <c r="G13">
        <v>477.79580688476602</v>
      </c>
      <c r="I13" s="7">
        <f t="shared" si="0"/>
        <v>187.63537597656205</v>
      </c>
      <c r="J13" s="7">
        <f t="shared" si="0"/>
        <v>98.74429321289</v>
      </c>
      <c r="K13" s="7">
        <f t="shared" si="1"/>
        <v>118.51437072753905</v>
      </c>
      <c r="L13" s="8">
        <f t="shared" si="2"/>
        <v>1.2002148870722615</v>
      </c>
      <c r="M13" s="8">
        <f t="shared" si="3"/>
        <v>1.2027689602498013</v>
      </c>
      <c r="P13" s="6">
        <f t="shared" si="4"/>
        <v>3.8809781284546032</v>
      </c>
    </row>
    <row r="14" spans="1:16" x14ac:dyDescent="0.15">
      <c r="A14" s="6">
        <v>6.5</v>
      </c>
      <c r="B14" s="6">
        <v>12</v>
      </c>
      <c r="D14">
        <v>674.472412109375</v>
      </c>
      <c r="E14">
        <v>576.927978515625</v>
      </c>
      <c r="F14">
        <v>485.40859985351602</v>
      </c>
      <c r="G14">
        <v>477.54769897460898</v>
      </c>
      <c r="I14" s="7">
        <f t="shared" si="0"/>
        <v>189.06381225585898</v>
      </c>
      <c r="J14" s="7">
        <f t="shared" si="0"/>
        <v>99.380279541016023</v>
      </c>
      <c r="K14" s="7">
        <f t="shared" si="1"/>
        <v>119.49761657714777</v>
      </c>
      <c r="L14" s="8">
        <f t="shared" si="2"/>
        <v>1.2024278572071128</v>
      </c>
      <c r="M14" s="8">
        <f t="shared" si="3"/>
        <v>1.2051947698161143</v>
      </c>
      <c r="P14" s="6">
        <f t="shared" si="4"/>
        <v>4.0904909100694695</v>
      </c>
    </row>
    <row r="15" spans="1:16" x14ac:dyDescent="0.15">
      <c r="A15" s="6">
        <v>7</v>
      </c>
      <c r="B15" s="6">
        <v>13</v>
      </c>
      <c r="D15">
        <v>678.075439453125</v>
      </c>
      <c r="E15">
        <v>579.34063720703102</v>
      </c>
      <c r="F15">
        <v>485.02029418945301</v>
      </c>
      <c r="G15">
        <v>477.16519165039102</v>
      </c>
      <c r="I15" s="7">
        <f t="shared" si="0"/>
        <v>193.05514526367199</v>
      </c>
      <c r="J15" s="7">
        <f t="shared" si="0"/>
        <v>102.17544555664</v>
      </c>
      <c r="K15" s="7">
        <f t="shared" si="1"/>
        <v>121.53233337402399</v>
      </c>
      <c r="L15" s="8">
        <f t="shared" si="2"/>
        <v>1.1894475498680717</v>
      </c>
      <c r="M15" s="8">
        <f t="shared" si="3"/>
        <v>1.1924273019085347</v>
      </c>
      <c r="P15" s="6">
        <f t="shared" si="4"/>
        <v>2.9877878155470103</v>
      </c>
    </row>
    <row r="16" spans="1:16" x14ac:dyDescent="0.15">
      <c r="A16" s="6">
        <v>7.5</v>
      </c>
      <c r="B16" s="6">
        <v>14</v>
      </c>
      <c r="D16">
        <v>678.427978515625</v>
      </c>
      <c r="E16">
        <v>580.92199707031295</v>
      </c>
      <c r="F16">
        <v>484.43692016601602</v>
      </c>
      <c r="G16">
        <v>476.36044311523398</v>
      </c>
      <c r="I16" s="7">
        <f t="shared" si="0"/>
        <v>193.99105834960898</v>
      </c>
      <c r="J16" s="7">
        <f t="shared" si="0"/>
        <v>104.56155395507898</v>
      </c>
      <c r="K16" s="7">
        <f t="shared" si="1"/>
        <v>120.7979705810537</v>
      </c>
      <c r="L16" s="8">
        <f t="shared" si="2"/>
        <v>1.1552809422950054</v>
      </c>
      <c r="M16" s="8">
        <f t="shared" si="3"/>
        <v>1.1584735337669301</v>
      </c>
      <c r="P16" s="6">
        <f t="shared" si="4"/>
        <v>5.5262316249036617E-2</v>
      </c>
    </row>
    <row r="17" spans="1:16" x14ac:dyDescent="0.15">
      <c r="A17" s="6">
        <v>8</v>
      </c>
      <c r="B17" s="6">
        <v>15</v>
      </c>
      <c r="D17">
        <v>676.05523681640602</v>
      </c>
      <c r="E17">
        <v>578.97979736328102</v>
      </c>
      <c r="F17">
        <v>484.87762451171898</v>
      </c>
      <c r="G17">
        <v>476.58627319335898</v>
      </c>
      <c r="I17" s="7">
        <f t="shared" si="0"/>
        <v>191.17761230468705</v>
      </c>
      <c r="J17" s="7">
        <f t="shared" si="0"/>
        <v>102.39352416992205</v>
      </c>
      <c r="K17" s="7">
        <f t="shared" si="1"/>
        <v>119.50214538574161</v>
      </c>
      <c r="L17" s="8">
        <f t="shared" si="2"/>
        <v>1.1670869457274253</v>
      </c>
      <c r="M17" s="8">
        <f t="shared" si="3"/>
        <v>1.1704923766308117</v>
      </c>
      <c r="P17" s="6">
        <f t="shared" si="4"/>
        <v>1.0933080207315653</v>
      </c>
    </row>
    <row r="18" spans="1:16" x14ac:dyDescent="0.15">
      <c r="A18" s="6">
        <v>8.5</v>
      </c>
      <c r="B18" s="6">
        <v>16</v>
      </c>
      <c r="D18">
        <v>677.164794921875</v>
      </c>
      <c r="E18">
        <v>579.76751708984398</v>
      </c>
      <c r="F18">
        <v>485.53253173828102</v>
      </c>
      <c r="G18">
        <v>477.12258911132801</v>
      </c>
      <c r="I18" s="7">
        <f t="shared" si="0"/>
        <v>191.63226318359398</v>
      </c>
      <c r="J18" s="7">
        <f t="shared" si="0"/>
        <v>102.64492797851597</v>
      </c>
      <c r="K18" s="7">
        <f t="shared" si="1"/>
        <v>119.7808135986328</v>
      </c>
      <c r="L18" s="8">
        <f t="shared" si="2"/>
        <v>1.1669433254773529</v>
      </c>
      <c r="M18" s="8">
        <f t="shared" si="3"/>
        <v>1.1705615958122009</v>
      </c>
      <c r="P18" s="6">
        <f t="shared" si="4"/>
        <v>1.0992863561439299</v>
      </c>
    </row>
    <row r="19" spans="1:16" x14ac:dyDescent="0.15">
      <c r="A19" s="6">
        <v>9</v>
      </c>
      <c r="B19" s="6">
        <v>17</v>
      </c>
      <c r="D19">
        <v>677.981201171875</v>
      </c>
      <c r="E19">
        <v>579.91290283203102</v>
      </c>
      <c r="F19">
        <v>485.54437255859398</v>
      </c>
      <c r="G19">
        <v>477.35531616210898</v>
      </c>
      <c r="I19" s="7">
        <f t="shared" si="0"/>
        <v>192.43682861328102</v>
      </c>
      <c r="J19" s="7">
        <f t="shared" si="0"/>
        <v>102.55758666992205</v>
      </c>
      <c r="K19" s="7">
        <f t="shared" si="1"/>
        <v>120.6465179443356</v>
      </c>
      <c r="L19" s="8">
        <f t="shared" si="2"/>
        <v>1.1763782852323947</v>
      </c>
      <c r="M19" s="8">
        <f t="shared" si="3"/>
        <v>1.1802093949987045</v>
      </c>
      <c r="P19" s="6">
        <f t="shared" si="4"/>
        <v>1.9325493097146245</v>
      </c>
    </row>
    <row r="20" spans="1:16" x14ac:dyDescent="0.15">
      <c r="A20" s="6">
        <v>9.5</v>
      </c>
      <c r="B20" s="6">
        <v>18</v>
      </c>
      <c r="D20">
        <v>679.62921142578102</v>
      </c>
      <c r="E20">
        <v>581.19860839843795</v>
      </c>
      <c r="F20">
        <v>485.94406127929699</v>
      </c>
      <c r="G20">
        <v>477.92733764648398</v>
      </c>
      <c r="I20" s="7">
        <f t="shared" si="0"/>
        <v>193.68515014648403</v>
      </c>
      <c r="J20" s="7">
        <f t="shared" si="0"/>
        <v>103.27127075195398</v>
      </c>
      <c r="K20" s="7">
        <f t="shared" si="1"/>
        <v>121.39526062011626</v>
      </c>
      <c r="L20" s="8">
        <f t="shared" si="2"/>
        <v>1.1754988559373312</v>
      </c>
      <c r="M20" s="8">
        <f t="shared" si="3"/>
        <v>1.1795428051351025</v>
      </c>
      <c r="P20" s="6">
        <f t="shared" si="4"/>
        <v>1.8749771496988648</v>
      </c>
    </row>
    <row r="21" spans="1:16" x14ac:dyDescent="0.15">
      <c r="A21" s="6">
        <v>10</v>
      </c>
      <c r="B21" s="6">
        <v>19</v>
      </c>
      <c r="D21">
        <v>680.04095458984398</v>
      </c>
      <c r="E21">
        <v>582.34460449218795</v>
      </c>
      <c r="F21">
        <v>485.33660888671898</v>
      </c>
      <c r="G21">
        <v>477.50045776367199</v>
      </c>
      <c r="I21" s="7">
        <f t="shared" si="0"/>
        <v>194.704345703125</v>
      </c>
      <c r="J21" s="7">
        <f t="shared" si="0"/>
        <v>104.84414672851597</v>
      </c>
      <c r="K21" s="7">
        <f t="shared" si="1"/>
        <v>121.31344299316383</v>
      </c>
      <c r="L21" s="8">
        <f t="shared" si="2"/>
        <v>1.1570836024570219</v>
      </c>
      <c r="M21" s="8">
        <f t="shared" si="3"/>
        <v>1.161340391086255</v>
      </c>
      <c r="P21" s="6">
        <f t="shared" si="4"/>
        <v>0.30286759401105823</v>
      </c>
    </row>
    <row r="22" spans="1:16" x14ac:dyDescent="0.15">
      <c r="A22" s="6">
        <v>10.5</v>
      </c>
      <c r="B22" s="6">
        <v>20</v>
      </c>
      <c r="D22">
        <v>682.01593017578102</v>
      </c>
      <c r="E22">
        <v>582.65936279296898</v>
      </c>
      <c r="F22">
        <v>485.35153198242199</v>
      </c>
      <c r="G22">
        <v>477.46478271484398</v>
      </c>
      <c r="I22" s="7">
        <f t="shared" si="0"/>
        <v>196.66439819335903</v>
      </c>
      <c r="J22" s="7">
        <f t="shared" si="0"/>
        <v>105.194580078125</v>
      </c>
      <c r="K22" s="7">
        <f t="shared" si="1"/>
        <v>123.02819213867154</v>
      </c>
      <c r="L22" s="8">
        <f t="shared" si="2"/>
        <v>1.1695297613936195</v>
      </c>
      <c r="M22" s="8">
        <f t="shared" si="3"/>
        <v>1.1739993894543141</v>
      </c>
      <c r="P22" s="6">
        <f t="shared" si="4"/>
        <v>1.3962023707310867</v>
      </c>
    </row>
    <row r="23" spans="1:16" x14ac:dyDescent="0.15">
      <c r="A23" s="6">
        <v>11</v>
      </c>
      <c r="B23" s="6">
        <v>21</v>
      </c>
      <c r="D23">
        <v>682.86053466796898</v>
      </c>
      <c r="E23">
        <v>584.95306396484398</v>
      </c>
      <c r="F23">
        <v>484.76681518554699</v>
      </c>
      <c r="G23">
        <v>476.68591308593801</v>
      </c>
      <c r="I23" s="7">
        <f t="shared" si="0"/>
        <v>198.09371948242199</v>
      </c>
      <c r="J23" s="7">
        <f t="shared" si="0"/>
        <v>108.26715087890597</v>
      </c>
      <c r="K23" s="7">
        <f t="shared" si="1"/>
        <v>122.30671386718782</v>
      </c>
      <c r="L23" s="8">
        <f t="shared" si="2"/>
        <v>1.1296751865575991</v>
      </c>
      <c r="M23" s="8">
        <f>L23+ABS($N$2)*A23</f>
        <v>1.1343576540497553</v>
      </c>
      <c r="P23" s="6">
        <f t="shared" si="4"/>
        <v>-2.0275825660531948</v>
      </c>
    </row>
    <row r="24" spans="1:16" x14ac:dyDescent="0.15">
      <c r="A24" s="6">
        <v>11.5</v>
      </c>
      <c r="B24" s="6">
        <v>22</v>
      </c>
      <c r="D24">
        <v>684.28057861328102</v>
      </c>
      <c r="E24">
        <v>585.12121582031295</v>
      </c>
      <c r="F24">
        <v>484.33392333984398</v>
      </c>
      <c r="G24">
        <v>476.359130859375</v>
      </c>
      <c r="I24" s="7">
        <f t="shared" si="0"/>
        <v>199.94665527343705</v>
      </c>
      <c r="J24" s="7">
        <f t="shared" si="0"/>
        <v>108.76208496093795</v>
      </c>
      <c r="K24" s="7">
        <f t="shared" si="1"/>
        <v>123.81319580078048</v>
      </c>
      <c r="L24" s="8">
        <f t="shared" si="2"/>
        <v>1.1383856409634676</v>
      </c>
      <c r="M24" s="8">
        <f t="shared" ref="M24:M87" si="5">L24+ABS($N$2)*A24</f>
        <v>1.1432809478870856</v>
      </c>
      <c r="P24" s="6">
        <f t="shared" si="4"/>
        <v>-1.2568938281621207</v>
      </c>
    </row>
    <row r="25" spans="1:16" x14ac:dyDescent="0.15">
      <c r="A25" s="6">
        <v>12</v>
      </c>
      <c r="B25" s="6">
        <v>23</v>
      </c>
      <c r="D25">
        <v>686.27288818359398</v>
      </c>
      <c r="E25">
        <v>585.60986328125</v>
      </c>
      <c r="F25">
        <v>484.34820556640602</v>
      </c>
      <c r="G25">
        <v>476.16809082031301</v>
      </c>
      <c r="I25" s="7">
        <f t="shared" si="0"/>
        <v>201.92468261718795</v>
      </c>
      <c r="J25" s="7">
        <f t="shared" si="0"/>
        <v>109.44177246093699</v>
      </c>
      <c r="K25" s="7">
        <f t="shared" si="1"/>
        <v>125.31544189453207</v>
      </c>
      <c r="L25" s="8">
        <f t="shared" si="2"/>
        <v>1.145042145029777</v>
      </c>
      <c r="M25" s="8">
        <f t="shared" si="5"/>
        <v>1.1501502913848565</v>
      </c>
      <c r="P25" s="6">
        <f t="shared" si="4"/>
        <v>-0.66360106352295334</v>
      </c>
    </row>
    <row r="26" spans="1:16" x14ac:dyDescent="0.15">
      <c r="A26" s="6">
        <v>12.5</v>
      </c>
      <c r="B26" s="6">
        <v>24</v>
      </c>
      <c r="D26">
        <v>688.66790771484398</v>
      </c>
      <c r="E26">
        <v>587.48547363281295</v>
      </c>
      <c r="F26">
        <v>484.58135986328102</v>
      </c>
      <c r="G26">
        <v>476.320556640625</v>
      </c>
      <c r="I26" s="7">
        <f t="shared" si="0"/>
        <v>204.08654785156295</v>
      </c>
      <c r="J26" s="7">
        <f t="shared" si="0"/>
        <v>111.16491699218795</v>
      </c>
      <c r="K26" s="7">
        <f t="shared" si="1"/>
        <v>126.27110595703139</v>
      </c>
      <c r="L26" s="8">
        <f t="shared" si="2"/>
        <v>1.1358898956035295</v>
      </c>
      <c r="M26" s="8">
        <f t="shared" si="5"/>
        <v>1.1412108813900708</v>
      </c>
      <c r="P26" s="6">
        <f t="shared" si="4"/>
        <v>-1.4356817247637921</v>
      </c>
    </row>
    <row r="27" spans="1:16" x14ac:dyDescent="0.15">
      <c r="A27" s="6">
        <v>13</v>
      </c>
      <c r="B27" s="6">
        <v>25</v>
      </c>
      <c r="D27">
        <v>688.82354736328102</v>
      </c>
      <c r="E27">
        <v>587.40753173828102</v>
      </c>
      <c r="F27">
        <v>484.71490478515602</v>
      </c>
      <c r="G27">
        <v>476.44314575195301</v>
      </c>
      <c r="I27" s="7">
        <f t="shared" si="0"/>
        <v>204.108642578125</v>
      </c>
      <c r="J27" s="7">
        <f t="shared" si="0"/>
        <v>110.96438598632801</v>
      </c>
      <c r="K27" s="7">
        <f t="shared" si="1"/>
        <v>126.43357238769539</v>
      </c>
      <c r="L27" s="8">
        <f t="shared" si="2"/>
        <v>1.1394067678910362</v>
      </c>
      <c r="M27" s="8">
        <f t="shared" si="5"/>
        <v>1.1449405931090391</v>
      </c>
      <c r="P27" s="6">
        <f t="shared" si="4"/>
        <v>-1.1135532742398289</v>
      </c>
    </row>
    <row r="28" spans="1:16" x14ac:dyDescent="0.15">
      <c r="A28" s="6">
        <v>13.5</v>
      </c>
      <c r="B28" s="6">
        <v>26</v>
      </c>
      <c r="D28">
        <v>684.936279296875</v>
      </c>
      <c r="E28">
        <v>585.21942138671898</v>
      </c>
      <c r="F28">
        <v>485.18322753906301</v>
      </c>
      <c r="G28">
        <v>477.14044189453102</v>
      </c>
      <c r="I28" s="7">
        <f t="shared" si="0"/>
        <v>199.75305175781199</v>
      </c>
      <c r="J28" s="7">
        <f t="shared" si="0"/>
        <v>108.07897949218795</v>
      </c>
      <c r="K28" s="7">
        <f t="shared" si="1"/>
        <v>124.09776611328043</v>
      </c>
      <c r="L28" s="8">
        <f t="shared" si="2"/>
        <v>1.148213710902501</v>
      </c>
      <c r="M28" s="8">
        <f t="shared" si="5"/>
        <v>1.1539603755519656</v>
      </c>
      <c r="P28" s="6">
        <f t="shared" si="4"/>
        <v>-0.33453099012428933</v>
      </c>
    </row>
    <row r="29" spans="1:16" x14ac:dyDescent="0.15">
      <c r="A29" s="6">
        <v>14</v>
      </c>
      <c r="B29" s="6">
        <v>27</v>
      </c>
      <c r="D29">
        <v>680.97637939453102</v>
      </c>
      <c r="E29">
        <v>583.35827636718795</v>
      </c>
      <c r="F29">
        <v>485.25210571289102</v>
      </c>
      <c r="G29">
        <v>477.289794921875</v>
      </c>
      <c r="I29" s="7">
        <f t="shared" si="0"/>
        <v>195.72427368164</v>
      </c>
      <c r="J29" s="7">
        <f t="shared" si="0"/>
        <v>106.06848144531295</v>
      </c>
      <c r="K29" s="7">
        <f t="shared" si="1"/>
        <v>121.47633666992094</v>
      </c>
      <c r="L29" s="8">
        <f t="shared" si="2"/>
        <v>1.145263277221066</v>
      </c>
      <c r="M29" s="8">
        <f t="shared" si="5"/>
        <v>1.1512227813019922</v>
      </c>
      <c r="P29" s="6">
        <f t="shared" si="4"/>
        <v>-0.57097205054790623</v>
      </c>
    </row>
    <row r="30" spans="1:16" x14ac:dyDescent="0.15">
      <c r="A30" s="6">
        <v>14.5</v>
      </c>
      <c r="B30" s="6">
        <v>28</v>
      </c>
      <c r="D30">
        <v>678.74645996093795</v>
      </c>
      <c r="E30">
        <v>581.48834228515602</v>
      </c>
      <c r="F30">
        <v>485.09695434570301</v>
      </c>
      <c r="G30">
        <v>477.08850097656301</v>
      </c>
      <c r="I30" s="7">
        <f t="shared" si="0"/>
        <v>193.64950561523494</v>
      </c>
      <c r="J30" s="7">
        <f t="shared" si="0"/>
        <v>104.39984130859301</v>
      </c>
      <c r="K30" s="7">
        <f t="shared" si="1"/>
        <v>120.56961669921984</v>
      </c>
      <c r="L30" s="8">
        <f t="shared" si="2"/>
        <v>1.1548831414679164</v>
      </c>
      <c r="M30" s="8">
        <f t="shared" si="5"/>
        <v>1.1610554849803043</v>
      </c>
      <c r="P30" s="6">
        <f t="shared" si="4"/>
        <v>0.2782607693098475</v>
      </c>
    </row>
    <row r="31" spans="1:16" x14ac:dyDescent="0.15">
      <c r="A31" s="6">
        <v>15</v>
      </c>
      <c r="B31" s="6">
        <v>29</v>
      </c>
      <c r="D31">
        <v>677.50054931640602</v>
      </c>
      <c r="E31">
        <v>581.45050048828102</v>
      </c>
      <c r="F31">
        <v>485.66830444335898</v>
      </c>
      <c r="G31">
        <v>477.68167114257801</v>
      </c>
      <c r="I31" s="7">
        <f t="shared" si="0"/>
        <v>191.83224487304705</v>
      </c>
      <c r="J31" s="7">
        <f t="shared" si="0"/>
        <v>103.76882934570301</v>
      </c>
      <c r="K31" s="7">
        <f t="shared" si="1"/>
        <v>119.19406433105495</v>
      </c>
      <c r="L31" s="8">
        <f t="shared" si="2"/>
        <v>1.1486499855747931</v>
      </c>
      <c r="M31" s="8">
        <f t="shared" si="5"/>
        <v>1.1550351685186426</v>
      </c>
      <c r="P31" s="6">
        <f t="shared" si="4"/>
        <v>-0.24170306692879673</v>
      </c>
    </row>
    <row r="32" spans="1:16" x14ac:dyDescent="0.15">
      <c r="A32" s="6">
        <v>15.5</v>
      </c>
      <c r="B32" s="6">
        <v>30</v>
      </c>
      <c r="D32">
        <v>677.97637939453102</v>
      </c>
      <c r="E32">
        <v>582.13690185546898</v>
      </c>
      <c r="F32">
        <v>484.61325073242199</v>
      </c>
      <c r="G32">
        <v>476.64691162109398</v>
      </c>
      <c r="I32" s="7">
        <f t="shared" si="0"/>
        <v>193.36312866210903</v>
      </c>
      <c r="J32" s="7">
        <f t="shared" si="0"/>
        <v>105.489990234375</v>
      </c>
      <c r="K32" s="7">
        <f t="shared" si="1"/>
        <v>119.52013549804654</v>
      </c>
      <c r="L32" s="8">
        <f t="shared" si="2"/>
        <v>1.1329997778225187</v>
      </c>
      <c r="M32" s="8">
        <f t="shared" si="5"/>
        <v>1.1395978001978297</v>
      </c>
      <c r="P32" s="6">
        <f t="shared" si="4"/>
        <v>-1.5750006277190267</v>
      </c>
    </row>
    <row r="33" spans="1:16" x14ac:dyDescent="0.15">
      <c r="A33" s="6">
        <v>16</v>
      </c>
      <c r="B33" s="6">
        <v>31</v>
      </c>
      <c r="D33">
        <v>677.71514892578102</v>
      </c>
      <c r="E33">
        <v>581.25640869140602</v>
      </c>
      <c r="F33">
        <v>484.312744140625</v>
      </c>
      <c r="G33">
        <v>476.11392211914102</v>
      </c>
      <c r="I33" s="7">
        <f t="shared" si="0"/>
        <v>193.40240478515602</v>
      </c>
      <c r="J33" s="7">
        <f t="shared" si="0"/>
        <v>105.142486572265</v>
      </c>
      <c r="K33" s="7">
        <f t="shared" si="1"/>
        <v>119.80266418457053</v>
      </c>
      <c r="L33" s="8">
        <f t="shared" si="2"/>
        <v>1.1394315284928087</v>
      </c>
      <c r="M33" s="8">
        <f t="shared" si="5"/>
        <v>1.1462423902995815</v>
      </c>
      <c r="P33" s="6">
        <f t="shared" si="4"/>
        <v>-1.0011194070985125</v>
      </c>
    </row>
    <row r="34" spans="1:16" x14ac:dyDescent="0.15">
      <c r="A34" s="6">
        <v>16.5</v>
      </c>
      <c r="B34" s="6">
        <v>32</v>
      </c>
      <c r="D34">
        <v>680.70574951171898</v>
      </c>
      <c r="E34">
        <v>583.424560546875</v>
      </c>
      <c r="F34">
        <v>483.88653564453102</v>
      </c>
      <c r="G34">
        <v>475.71646118164102</v>
      </c>
      <c r="I34" s="7">
        <f t="shared" si="0"/>
        <v>196.81921386718795</v>
      </c>
      <c r="J34" s="7">
        <f t="shared" si="0"/>
        <v>107.70809936523398</v>
      </c>
      <c r="K34" s="7">
        <f t="shared" si="1"/>
        <v>121.42354431152418</v>
      </c>
      <c r="L34" s="8">
        <f t="shared" si="2"/>
        <v>1.1273390304640105</v>
      </c>
      <c r="M34" s="8">
        <f t="shared" si="5"/>
        <v>1.1343627317022449</v>
      </c>
      <c r="P34" s="6">
        <f t="shared" si="4"/>
        <v>-2.0271440183980367</v>
      </c>
    </row>
    <row r="35" spans="1:16" x14ac:dyDescent="0.15">
      <c r="A35" s="6">
        <v>17</v>
      </c>
      <c r="B35" s="6">
        <v>33</v>
      </c>
      <c r="D35">
        <v>678.88189697265602</v>
      </c>
      <c r="E35">
        <v>582.39556884765602</v>
      </c>
      <c r="F35">
        <v>483.66271972656301</v>
      </c>
      <c r="G35">
        <v>475.99285888671898</v>
      </c>
      <c r="I35" s="7">
        <f t="shared" si="0"/>
        <v>195.21917724609301</v>
      </c>
      <c r="J35" s="7">
        <f t="shared" si="0"/>
        <v>106.40270996093705</v>
      </c>
      <c r="K35" s="7">
        <f t="shared" si="1"/>
        <v>120.73728027343708</v>
      </c>
      <c r="L35" s="8">
        <f t="shared" si="2"/>
        <v>1.1347199739345228</v>
      </c>
      <c r="M35" s="8">
        <f t="shared" si="5"/>
        <v>1.141956514604219</v>
      </c>
      <c r="P35" s="6">
        <f t="shared" si="4"/>
        <v>-1.3712827336269624</v>
      </c>
    </row>
    <row r="36" spans="1:16" x14ac:dyDescent="0.15">
      <c r="A36" s="6">
        <v>17.5</v>
      </c>
      <c r="B36" s="6">
        <v>34</v>
      </c>
      <c r="D36">
        <v>680.11779785156295</v>
      </c>
      <c r="E36">
        <v>582.60784912109398</v>
      </c>
      <c r="F36">
        <v>484.26483154296898</v>
      </c>
      <c r="G36">
        <v>476.41775512695301</v>
      </c>
      <c r="I36" s="7">
        <f t="shared" si="0"/>
        <v>195.85296630859398</v>
      </c>
      <c r="J36" s="7">
        <f t="shared" si="0"/>
        <v>106.19009399414097</v>
      </c>
      <c r="K36" s="7">
        <f t="shared" si="1"/>
        <v>121.5199005126953</v>
      </c>
      <c r="L36" s="8">
        <f t="shared" si="2"/>
        <v>1.1443619262583962</v>
      </c>
      <c r="M36" s="8">
        <f t="shared" si="5"/>
        <v>1.1518113063595539</v>
      </c>
      <c r="P36" s="6">
        <f t="shared" si="4"/>
        <v>-0.52014220653537413</v>
      </c>
    </row>
    <row r="37" spans="1:16" x14ac:dyDescent="0.15">
      <c r="A37" s="6">
        <v>18</v>
      </c>
      <c r="B37" s="6">
        <v>35</v>
      </c>
      <c r="D37">
        <v>682.958740234375</v>
      </c>
      <c r="E37">
        <v>585.161376953125</v>
      </c>
      <c r="F37">
        <v>484.85443115234398</v>
      </c>
      <c r="G37">
        <v>476.587158203125</v>
      </c>
      <c r="I37" s="7">
        <f t="shared" si="0"/>
        <v>198.10430908203102</v>
      </c>
      <c r="J37" s="7">
        <f t="shared" si="0"/>
        <v>108.57421875</v>
      </c>
      <c r="K37" s="7">
        <f t="shared" si="1"/>
        <v>122.10235595703102</v>
      </c>
      <c r="L37" s="8">
        <f t="shared" si="2"/>
        <v>1.1245980617017428</v>
      </c>
      <c r="M37" s="8">
        <f t="shared" si="5"/>
        <v>1.1322602812343623</v>
      </c>
      <c r="P37" s="6">
        <f t="shared" si="4"/>
        <v>-2.2087288599497437</v>
      </c>
    </row>
    <row r="38" spans="1:16" x14ac:dyDescent="0.15">
      <c r="A38" s="6">
        <v>18.5</v>
      </c>
      <c r="B38" s="6">
        <v>36</v>
      </c>
      <c r="D38">
        <v>684.40606689453102</v>
      </c>
      <c r="E38">
        <v>584.69207763671898</v>
      </c>
      <c r="F38">
        <v>484.18881225585898</v>
      </c>
      <c r="G38">
        <v>476.39544677734398</v>
      </c>
      <c r="I38" s="7">
        <f t="shared" si="0"/>
        <v>200.21725463867205</v>
      </c>
      <c r="J38" s="7">
        <f t="shared" si="0"/>
        <v>108.296630859375</v>
      </c>
      <c r="K38" s="7">
        <f t="shared" si="1"/>
        <v>124.40961303710955</v>
      </c>
      <c r="L38" s="8">
        <f t="shared" si="2"/>
        <v>1.148785627492489</v>
      </c>
      <c r="M38" s="8">
        <f t="shared" si="5"/>
        <v>1.1566606864565701</v>
      </c>
      <c r="P38" s="6">
        <f t="shared" si="4"/>
        <v>-0.1013100247586871</v>
      </c>
    </row>
    <row r="39" spans="1:16" x14ac:dyDescent="0.15">
      <c r="A39" s="6">
        <v>19</v>
      </c>
      <c r="B39" s="6">
        <v>37</v>
      </c>
      <c r="D39">
        <v>682.45275878906295</v>
      </c>
      <c r="E39">
        <v>583.27233886718795</v>
      </c>
      <c r="F39">
        <v>484.96478271484398</v>
      </c>
      <c r="G39">
        <v>476.68124389648398</v>
      </c>
      <c r="I39" s="7">
        <f t="shared" si="0"/>
        <v>197.48797607421898</v>
      </c>
      <c r="J39" s="7">
        <f t="shared" si="0"/>
        <v>106.59109497070398</v>
      </c>
      <c r="K39" s="7">
        <f t="shared" si="1"/>
        <v>122.8742095947262</v>
      </c>
      <c r="L39" s="8">
        <f t="shared" si="2"/>
        <v>1.1527624294365073</v>
      </c>
      <c r="M39" s="8">
        <f t="shared" si="5"/>
        <v>1.1608503278320499</v>
      </c>
      <c r="P39" s="6">
        <f t="shared" si="4"/>
        <v>0.2605417177421322</v>
      </c>
    </row>
    <row r="40" spans="1:16" x14ac:dyDescent="0.15">
      <c r="A40" s="6">
        <v>19.5</v>
      </c>
      <c r="B40" s="6">
        <v>38</v>
      </c>
      <c r="D40">
        <v>681.73449707031295</v>
      </c>
      <c r="E40">
        <v>583.67242431640602</v>
      </c>
      <c r="F40">
        <v>484.71890258789102</v>
      </c>
      <c r="G40">
        <v>476.94894409179699</v>
      </c>
      <c r="I40" s="7">
        <f t="shared" si="0"/>
        <v>197.01559448242193</v>
      </c>
      <c r="J40" s="7">
        <f t="shared" si="0"/>
        <v>106.72348022460903</v>
      </c>
      <c r="K40" s="7">
        <f t="shared" si="1"/>
        <v>122.30915832519561</v>
      </c>
      <c r="L40" s="8">
        <f t="shared" si="2"/>
        <v>1.1460379484232068</v>
      </c>
      <c r="M40" s="8">
        <f t="shared" si="5"/>
        <v>1.1543386862502112</v>
      </c>
      <c r="P40" s="6">
        <f t="shared" si="4"/>
        <v>-0.3018569798455023</v>
      </c>
    </row>
    <row r="41" spans="1:16" x14ac:dyDescent="0.15">
      <c r="A41" s="6">
        <v>20</v>
      </c>
      <c r="B41" s="6">
        <v>39</v>
      </c>
      <c r="D41">
        <v>681.61181640625</v>
      </c>
      <c r="E41">
        <v>583.10443115234398</v>
      </c>
      <c r="F41">
        <v>484.77194213867199</v>
      </c>
      <c r="G41">
        <v>476.77352905273398</v>
      </c>
      <c r="I41" s="7">
        <f t="shared" si="0"/>
        <v>196.83987426757801</v>
      </c>
      <c r="J41" s="7">
        <f t="shared" si="0"/>
        <v>106.33090209961</v>
      </c>
      <c r="K41" s="7">
        <f t="shared" si="1"/>
        <v>122.40824279785102</v>
      </c>
      <c r="L41" s="8">
        <f t="shared" si="2"/>
        <v>1.1512010185259209</v>
      </c>
      <c r="M41" s="8">
        <f t="shared" si="5"/>
        <v>1.1597145957843868</v>
      </c>
      <c r="P41" s="6">
        <f t="shared" si="4"/>
        <v>0.16245059641940868</v>
      </c>
    </row>
    <row r="42" spans="1:16" x14ac:dyDescent="0.15">
      <c r="A42" s="6">
        <v>20.5</v>
      </c>
      <c r="B42" s="6">
        <v>40</v>
      </c>
      <c r="D42">
        <v>675.42431640625</v>
      </c>
      <c r="E42">
        <v>579.75183105468795</v>
      </c>
      <c r="F42">
        <v>484.57513427734398</v>
      </c>
      <c r="G42">
        <v>476.73028564453102</v>
      </c>
      <c r="I42" s="7">
        <f t="shared" si="0"/>
        <v>190.84918212890602</v>
      </c>
      <c r="J42" s="7">
        <f t="shared" si="0"/>
        <v>103.02154541015693</v>
      </c>
      <c r="K42" s="7">
        <f t="shared" si="1"/>
        <v>118.73410034179618</v>
      </c>
      <c r="L42" s="8">
        <f t="shared" si="2"/>
        <v>1.152517173656086</v>
      </c>
      <c r="M42" s="8">
        <f t="shared" si="5"/>
        <v>1.1612435903460137</v>
      </c>
      <c r="P42" s="6">
        <f t="shared" si="4"/>
        <v>0.29450708928225444</v>
      </c>
    </row>
    <row r="43" spans="1:16" x14ac:dyDescent="0.15">
      <c r="A43" s="6">
        <v>21</v>
      </c>
      <c r="B43" s="6">
        <v>41</v>
      </c>
      <c r="D43">
        <v>678.78857421875</v>
      </c>
      <c r="E43">
        <v>581.35601806640602</v>
      </c>
      <c r="F43">
        <v>484.35400390625</v>
      </c>
      <c r="G43">
        <v>476.548828125</v>
      </c>
      <c r="I43" s="7">
        <f t="shared" si="0"/>
        <v>194.4345703125</v>
      </c>
      <c r="J43" s="7">
        <f t="shared" si="0"/>
        <v>104.80718994140602</v>
      </c>
      <c r="K43" s="7">
        <f t="shared" si="1"/>
        <v>121.06953735351578</v>
      </c>
      <c r="L43" s="8">
        <f t="shared" si="2"/>
        <v>1.155164425467389</v>
      </c>
      <c r="M43" s="8">
        <f t="shared" si="5"/>
        <v>1.1641036815887782</v>
      </c>
      <c r="P43" s="6">
        <f t="shared" si="4"/>
        <v>0.54152799325811163</v>
      </c>
    </row>
    <row r="44" spans="1:16" x14ac:dyDescent="0.15">
      <c r="A44" s="6">
        <v>21.5</v>
      </c>
      <c r="B44" s="6">
        <v>42</v>
      </c>
      <c r="D44">
        <v>676.242431640625</v>
      </c>
      <c r="E44">
        <v>580.39501953125</v>
      </c>
      <c r="F44">
        <v>484.89901733398398</v>
      </c>
      <c r="G44">
        <v>476.67477416992199</v>
      </c>
      <c r="I44" s="7">
        <f t="shared" si="0"/>
        <v>191.34341430664102</v>
      </c>
      <c r="J44" s="7">
        <f t="shared" si="0"/>
        <v>103.72024536132801</v>
      </c>
      <c r="K44" s="7">
        <f t="shared" si="1"/>
        <v>118.73924255371142</v>
      </c>
      <c r="L44" s="8">
        <f t="shared" si="2"/>
        <v>1.1448029470048209</v>
      </c>
      <c r="M44" s="8">
        <f t="shared" si="5"/>
        <v>1.1539550425576719</v>
      </c>
      <c r="P44" s="6">
        <f t="shared" si="4"/>
        <v>-0.33499159118891175</v>
      </c>
    </row>
    <row r="45" spans="1:16" x14ac:dyDescent="0.15">
      <c r="A45" s="6">
        <v>22</v>
      </c>
      <c r="B45" s="6">
        <v>43</v>
      </c>
      <c r="D45">
        <v>675.81243896484398</v>
      </c>
      <c r="E45">
        <v>580.64172363281295</v>
      </c>
      <c r="F45">
        <v>484.90948486328102</v>
      </c>
      <c r="G45">
        <v>477.02740478515602</v>
      </c>
      <c r="I45" s="7">
        <f t="shared" si="0"/>
        <v>190.90295410156295</v>
      </c>
      <c r="J45" s="7">
        <f t="shared" si="0"/>
        <v>103.61431884765693</v>
      </c>
      <c r="K45" s="7">
        <f t="shared" si="1"/>
        <v>118.3729309082031</v>
      </c>
      <c r="L45" s="8">
        <f t="shared" si="2"/>
        <v>1.142437958620812</v>
      </c>
      <c r="M45" s="8">
        <f t="shared" si="5"/>
        <v>1.1518028936051246</v>
      </c>
      <c r="P45" s="6">
        <f t="shared" si="4"/>
        <v>-0.5208688009086524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675.03302001953102</v>
      </c>
      <c r="E46">
        <v>580.49285888671898</v>
      </c>
      <c r="F46">
        <v>484.49508666992199</v>
      </c>
      <c r="G46">
        <v>476.97793579101602</v>
      </c>
      <c r="I46" s="7">
        <f t="shared" si="0"/>
        <v>190.53793334960903</v>
      </c>
      <c r="J46" s="7">
        <f t="shared" si="0"/>
        <v>103.51492309570295</v>
      </c>
      <c r="K46" s="7">
        <f t="shared" si="1"/>
        <v>118.07748718261698</v>
      </c>
      <c r="L46" s="8">
        <f t="shared" si="2"/>
        <v>1.1406808182956427</v>
      </c>
      <c r="M46" s="8">
        <f t="shared" si="5"/>
        <v>1.1502585927114168</v>
      </c>
      <c r="P46" s="6">
        <f t="shared" si="4"/>
        <v>-0.65424727396941884</v>
      </c>
    </row>
    <row r="47" spans="1:16" x14ac:dyDescent="0.15">
      <c r="A47" s="6">
        <v>23</v>
      </c>
      <c r="B47" s="6">
        <v>45</v>
      </c>
      <c r="D47">
        <v>679.75524902343795</v>
      </c>
      <c r="E47">
        <v>582.79254150390602</v>
      </c>
      <c r="F47">
        <v>484.88095092773398</v>
      </c>
      <c r="G47">
        <v>476.79156494140602</v>
      </c>
      <c r="I47" s="7">
        <f t="shared" si="0"/>
        <v>194.87429809570398</v>
      </c>
      <c r="J47" s="7">
        <f t="shared" si="0"/>
        <v>106.0009765625</v>
      </c>
      <c r="K47" s="7">
        <f t="shared" si="1"/>
        <v>120.67361450195398</v>
      </c>
      <c r="L47" s="8">
        <f t="shared" si="2"/>
        <v>1.138419837394637</v>
      </c>
      <c r="M47" s="8">
        <f t="shared" si="5"/>
        <v>1.1482104512418729</v>
      </c>
      <c r="P47" s="6">
        <f t="shared" si="4"/>
        <v>-0.83114154563193576</v>
      </c>
    </row>
    <row r="48" spans="1:16" x14ac:dyDescent="0.15">
      <c r="A48" s="6">
        <v>23.5</v>
      </c>
      <c r="B48" s="6">
        <v>46</v>
      </c>
      <c r="D48">
        <v>678.319580078125</v>
      </c>
      <c r="E48">
        <v>582.38671875</v>
      </c>
      <c r="F48">
        <v>484.48083496093801</v>
      </c>
      <c r="G48">
        <v>476.56396484375</v>
      </c>
      <c r="I48" s="7">
        <f t="shared" si="0"/>
        <v>193.83874511718699</v>
      </c>
      <c r="J48" s="7">
        <f t="shared" si="0"/>
        <v>105.82275390625</v>
      </c>
      <c r="K48" s="7">
        <f t="shared" si="1"/>
        <v>119.76281738281199</v>
      </c>
      <c r="L48" s="8">
        <f t="shared" si="2"/>
        <v>1.1317303033798545</v>
      </c>
      <c r="M48" s="8">
        <f t="shared" si="5"/>
        <v>1.1417337566585519</v>
      </c>
      <c r="P48" s="6">
        <f t="shared" si="4"/>
        <v>-1.3905219342104007</v>
      </c>
    </row>
    <row r="49" spans="1:22" x14ac:dyDescent="0.15">
      <c r="A49" s="6">
        <v>24</v>
      </c>
      <c r="B49" s="6">
        <v>47</v>
      </c>
      <c r="D49">
        <v>681.58819580078102</v>
      </c>
      <c r="E49">
        <v>583.12603759765602</v>
      </c>
      <c r="F49">
        <v>483.88006591796898</v>
      </c>
      <c r="G49">
        <v>476.066650390625</v>
      </c>
      <c r="I49" s="7">
        <f t="shared" si="0"/>
        <v>197.70812988281205</v>
      </c>
      <c r="J49" s="7">
        <f t="shared" si="0"/>
        <v>107.05938720703102</v>
      </c>
      <c r="K49" s="7">
        <f t="shared" si="1"/>
        <v>122.76655883789033</v>
      </c>
      <c r="L49" s="8">
        <f t="shared" si="2"/>
        <v>1.1467145669392338</v>
      </c>
      <c r="M49" s="8">
        <f t="shared" si="5"/>
        <v>1.156930859649393</v>
      </c>
      <c r="P49" s="6">
        <f t="shared" si="4"/>
        <v>-7.7975655098276031E-2</v>
      </c>
    </row>
    <row r="50" spans="1:22" x14ac:dyDescent="0.15">
      <c r="A50" s="6">
        <v>24.5</v>
      </c>
      <c r="B50" s="6">
        <v>48</v>
      </c>
      <c r="D50">
        <v>682.49914550781295</v>
      </c>
      <c r="E50">
        <v>584.04241943359398</v>
      </c>
      <c r="F50">
        <v>483.7333984375</v>
      </c>
      <c r="G50">
        <v>475.70306396484398</v>
      </c>
      <c r="I50" s="7">
        <f t="shared" si="0"/>
        <v>198.76574707031295</v>
      </c>
      <c r="J50" s="7">
        <f t="shared" si="0"/>
        <v>108.33935546875</v>
      </c>
      <c r="K50" s="7">
        <f t="shared" si="1"/>
        <v>122.92819824218796</v>
      </c>
      <c r="L50" s="8">
        <f t="shared" si="2"/>
        <v>1.1346587554477934</v>
      </c>
      <c r="M50" s="8">
        <f t="shared" si="5"/>
        <v>1.1450878875894142</v>
      </c>
      <c r="P50" s="6">
        <f t="shared" si="4"/>
        <v>-1.1008317165675148</v>
      </c>
    </row>
    <row r="51" spans="1:22" x14ac:dyDescent="0.15">
      <c r="A51" s="6">
        <v>25</v>
      </c>
      <c r="B51" s="6">
        <v>49</v>
      </c>
      <c r="D51">
        <v>682.11212158203102</v>
      </c>
      <c r="E51">
        <v>583.955322265625</v>
      </c>
      <c r="F51">
        <v>483.640869140625</v>
      </c>
      <c r="G51">
        <v>475.64044189453102</v>
      </c>
      <c r="I51" s="7">
        <f t="shared" si="0"/>
        <v>198.47125244140602</v>
      </c>
      <c r="J51" s="7">
        <f t="shared" si="0"/>
        <v>108.31488037109398</v>
      </c>
      <c r="K51" s="7">
        <f t="shared" si="1"/>
        <v>122.65083618164024</v>
      </c>
      <c r="L51" s="8">
        <f t="shared" si="2"/>
        <v>1.132354444388715</v>
      </c>
      <c r="M51" s="8">
        <f t="shared" si="5"/>
        <v>1.1429964159617976</v>
      </c>
      <c r="P51" s="6">
        <f t="shared" si="4"/>
        <v>-1.2814683355567495</v>
      </c>
    </row>
    <row r="52" spans="1:22" x14ac:dyDescent="0.15">
      <c r="A52" s="6">
        <v>25.5</v>
      </c>
      <c r="B52" s="6">
        <v>50</v>
      </c>
      <c r="D52">
        <v>683.72424316406295</v>
      </c>
      <c r="E52">
        <v>584.82440185546898</v>
      </c>
      <c r="F52">
        <v>484.69885253906301</v>
      </c>
      <c r="G52">
        <v>476.77642822265602</v>
      </c>
      <c r="I52" s="7">
        <f t="shared" si="0"/>
        <v>199.02539062499994</v>
      </c>
      <c r="J52" s="7">
        <f t="shared" si="0"/>
        <v>108.04797363281295</v>
      </c>
      <c r="K52" s="7">
        <f t="shared" si="1"/>
        <v>123.39180908203087</v>
      </c>
      <c r="L52" s="8">
        <f t="shared" si="2"/>
        <v>1.1420094698060879</v>
      </c>
      <c r="M52" s="8">
        <f t="shared" si="5"/>
        <v>1.152864280810632</v>
      </c>
      <c r="P52" s="6">
        <f t="shared" si="4"/>
        <v>-0.42919870904143465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682.984619140625</v>
      </c>
      <c r="E53">
        <v>584.86053466796898</v>
      </c>
      <c r="F53">
        <v>484.62014770507801</v>
      </c>
      <c r="G53">
        <v>476.97235107421898</v>
      </c>
      <c r="I53" s="7">
        <f t="shared" si="0"/>
        <v>198.36447143554699</v>
      </c>
      <c r="J53" s="7">
        <f t="shared" si="0"/>
        <v>107.88818359375</v>
      </c>
      <c r="K53" s="7">
        <f t="shared" si="1"/>
        <v>122.84274291992199</v>
      </c>
      <c r="L53" s="8">
        <f t="shared" si="2"/>
        <v>1.1386116516937848</v>
      </c>
      <c r="M53" s="8">
        <f t="shared" si="5"/>
        <v>1.1496793021297904</v>
      </c>
      <c r="P53" s="6">
        <f t="shared" si="4"/>
        <v>-0.70427955300948997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685.037841796875</v>
      </c>
      <c r="E54">
        <v>585.41888427734398</v>
      </c>
      <c r="F54">
        <v>484.75479125976602</v>
      </c>
      <c r="G54">
        <v>476.689697265625</v>
      </c>
      <c r="I54" s="7">
        <f t="shared" si="0"/>
        <v>200.28305053710898</v>
      </c>
      <c r="J54" s="7">
        <f t="shared" si="0"/>
        <v>108.72918701171898</v>
      </c>
      <c r="K54" s="7">
        <f t="shared" si="1"/>
        <v>124.17261962890569</v>
      </c>
      <c r="L54" s="8">
        <f t="shared" si="2"/>
        <v>1.1420357591335821</v>
      </c>
      <c r="M54" s="8">
        <f t="shared" si="5"/>
        <v>1.1533162490010496</v>
      </c>
      <c r="P54" s="6">
        <f t="shared" si="4"/>
        <v>-0.39016303448114648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685.23791503906295</v>
      </c>
      <c r="E55">
        <v>585.43511962890602</v>
      </c>
      <c r="F55">
        <v>484.69906616210898</v>
      </c>
      <c r="G55">
        <v>476.69372558593801</v>
      </c>
      <c r="I55" s="7">
        <f t="shared" si="0"/>
        <v>200.53884887695398</v>
      </c>
      <c r="J55" s="7">
        <f t="shared" si="0"/>
        <v>108.74139404296801</v>
      </c>
      <c r="K55" s="7">
        <f t="shared" si="1"/>
        <v>124.41987304687638</v>
      </c>
      <c r="L55" s="8">
        <f t="shared" si="2"/>
        <v>1.1441813316988854</v>
      </c>
      <c r="M55" s="8">
        <f t="shared" si="5"/>
        <v>1.1556746609978144</v>
      </c>
      <c r="P55" s="6">
        <f t="shared" si="4"/>
        <v>-0.18647125896099562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672.83068847656295</v>
      </c>
      <c r="E56">
        <v>578.92742919921898</v>
      </c>
      <c r="F56">
        <v>484.65292358398398</v>
      </c>
      <c r="G56">
        <v>476.44427490234398</v>
      </c>
      <c r="I56" s="7">
        <f t="shared" si="0"/>
        <v>188.17776489257898</v>
      </c>
      <c r="J56" s="7">
        <f t="shared" si="0"/>
        <v>102.483154296875</v>
      </c>
      <c r="K56" s="7">
        <f t="shared" si="1"/>
        <v>116.43955688476649</v>
      </c>
      <c r="L56" s="8">
        <f t="shared" si="2"/>
        <v>1.1361824065978916</v>
      </c>
      <c r="M56" s="8">
        <f t="shared" si="5"/>
        <v>1.1478885753282824</v>
      </c>
      <c r="P56" s="6">
        <f t="shared" si="4"/>
        <v>-0.85894138570498968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673.31103515625</v>
      </c>
      <c r="E57">
        <v>579.173583984375</v>
      </c>
      <c r="F57">
        <v>483.46478271484398</v>
      </c>
      <c r="G57">
        <v>475.466552734375</v>
      </c>
      <c r="I57" s="7">
        <f t="shared" si="0"/>
        <v>189.84625244140602</v>
      </c>
      <c r="J57" s="7">
        <f t="shared" si="0"/>
        <v>103.70703125</v>
      </c>
      <c r="K57" s="7">
        <f t="shared" si="1"/>
        <v>117.25133056640603</v>
      </c>
      <c r="L57" s="8">
        <f t="shared" si="2"/>
        <v>1.1306015527891802</v>
      </c>
      <c r="M57" s="8">
        <f t="shared" si="5"/>
        <v>1.1425205609510325</v>
      </c>
      <c r="P57" s="6">
        <f t="shared" si="4"/>
        <v>-1.3225670715561693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673.46014404296898</v>
      </c>
      <c r="E58">
        <v>579.08990478515602</v>
      </c>
      <c r="F58">
        <v>483.69906616210898</v>
      </c>
      <c r="G58">
        <v>475.74722290039102</v>
      </c>
      <c r="I58" s="7">
        <f t="shared" si="0"/>
        <v>189.76107788086</v>
      </c>
      <c r="J58" s="7">
        <f t="shared" si="0"/>
        <v>103.342681884765</v>
      </c>
      <c r="K58" s="7">
        <f t="shared" si="1"/>
        <v>117.4212005615245</v>
      </c>
      <c r="L58" s="8">
        <f t="shared" si="2"/>
        <v>1.1362314042948694</v>
      </c>
      <c r="M58" s="8">
        <f t="shared" si="5"/>
        <v>1.1483632518881834</v>
      </c>
      <c r="P58" s="6">
        <f t="shared" si="4"/>
        <v>-0.81794443037374076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676.77746582031295</v>
      </c>
      <c r="E59">
        <v>581.140869140625</v>
      </c>
      <c r="F59">
        <v>484.73449707031301</v>
      </c>
      <c r="G59">
        <v>476.8076171875</v>
      </c>
      <c r="I59" s="7">
        <f t="shared" si="0"/>
        <v>192.04296874999994</v>
      </c>
      <c r="J59" s="7">
        <f t="shared" si="0"/>
        <v>104.333251953125</v>
      </c>
      <c r="K59" s="7">
        <f t="shared" si="1"/>
        <v>119.00969238281245</v>
      </c>
      <c r="L59" s="8">
        <f t="shared" si="2"/>
        <v>1.140668867834018</v>
      </c>
      <c r="M59" s="8">
        <f t="shared" si="5"/>
        <v>1.1530135548587936</v>
      </c>
      <c r="P59" s="6">
        <f t="shared" si="4"/>
        <v>-0.41630617968233963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677.37225341796898</v>
      </c>
      <c r="E60">
        <v>581.94677734375</v>
      </c>
      <c r="F60">
        <v>484.328369140625</v>
      </c>
      <c r="G60">
        <v>476.22692871093801</v>
      </c>
      <c r="I60" s="7">
        <f t="shared" si="0"/>
        <v>193.04388427734398</v>
      </c>
      <c r="J60" s="7">
        <f t="shared" si="0"/>
        <v>105.71984863281199</v>
      </c>
      <c r="K60" s="7">
        <f t="shared" si="1"/>
        <v>119.03999023437559</v>
      </c>
      <c r="L60" s="8">
        <f t="shared" si="2"/>
        <v>1.125994709355169</v>
      </c>
      <c r="M60" s="8">
        <f t="shared" si="5"/>
        <v>1.1385522358114062</v>
      </c>
      <c r="P60" s="6">
        <f t="shared" si="4"/>
        <v>-1.665304131340702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677.29681396484398</v>
      </c>
      <c r="E61">
        <v>581.56262207031295</v>
      </c>
      <c r="F61">
        <v>483.94650268554699</v>
      </c>
      <c r="G61">
        <v>476.62973022460898</v>
      </c>
      <c r="I61" s="7">
        <f t="shared" si="0"/>
        <v>193.35031127929699</v>
      </c>
      <c r="J61" s="7">
        <f t="shared" si="0"/>
        <v>104.93289184570398</v>
      </c>
      <c r="K61" s="7">
        <f t="shared" si="1"/>
        <v>119.89728698730421</v>
      </c>
      <c r="L61" s="8">
        <f t="shared" si="2"/>
        <v>1.1426091941085954</v>
      </c>
      <c r="M61" s="8">
        <f t="shared" si="5"/>
        <v>1.1553795599962944</v>
      </c>
      <c r="P61" s="6">
        <f t="shared" si="4"/>
        <v>-0.21195859834013489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678.03729248046898</v>
      </c>
      <c r="E62">
        <v>582.17388916015602</v>
      </c>
      <c r="F62">
        <v>484.67364501953102</v>
      </c>
      <c r="G62">
        <v>476.62884521484398</v>
      </c>
      <c r="I62" s="7">
        <f t="shared" si="0"/>
        <v>193.36364746093795</v>
      </c>
      <c r="J62" s="7">
        <f t="shared" si="0"/>
        <v>105.54504394531205</v>
      </c>
      <c r="K62" s="7">
        <f t="shared" si="1"/>
        <v>119.48211669921953</v>
      </c>
      <c r="L62" s="8">
        <f t="shared" si="2"/>
        <v>1.1320485759722545</v>
      </c>
      <c r="M62" s="8">
        <f t="shared" si="5"/>
        <v>1.145031781291415</v>
      </c>
      <c r="P62" s="6">
        <f t="shared" si="4"/>
        <v>-1.1056775159753289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678.08337402343795</v>
      </c>
      <c r="E63">
        <v>582.14227294921898</v>
      </c>
      <c r="F63">
        <v>484.77307128906301</v>
      </c>
      <c r="G63">
        <v>476.61837768554699</v>
      </c>
      <c r="I63" s="7">
        <f t="shared" si="0"/>
        <v>193.31030273437494</v>
      </c>
      <c r="J63" s="7">
        <f t="shared" si="0"/>
        <v>105.52389526367199</v>
      </c>
      <c r="K63" s="7">
        <f t="shared" si="1"/>
        <v>119.44357604980456</v>
      </c>
      <c r="L63" s="8">
        <f t="shared" si="2"/>
        <v>1.1319102251802926</v>
      </c>
      <c r="M63" s="8">
        <f t="shared" si="5"/>
        <v>1.1451062699309149</v>
      </c>
      <c r="P63" s="6">
        <f t="shared" si="4"/>
        <v>-1.099244067003468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679.07000732421898</v>
      </c>
      <c r="E64">
        <v>582.69152832031295</v>
      </c>
      <c r="F64">
        <v>484.543701171875</v>
      </c>
      <c r="G64">
        <v>476.53945922851602</v>
      </c>
      <c r="I64" s="7">
        <f t="shared" si="0"/>
        <v>194.52630615234398</v>
      </c>
      <c r="J64" s="7">
        <f t="shared" si="0"/>
        <v>106.15206909179693</v>
      </c>
      <c r="K64" s="7">
        <f t="shared" si="1"/>
        <v>120.21985778808613</v>
      </c>
      <c r="L64" s="8">
        <f t="shared" si="2"/>
        <v>1.1325248656634646</v>
      </c>
      <c r="M64" s="8">
        <f t="shared" si="5"/>
        <v>1.1459337498455484</v>
      </c>
      <c r="P64" s="6">
        <f t="shared" si="4"/>
        <v>-1.0277761244852928</v>
      </c>
      <c r="R64" s="29"/>
      <c r="S64" s="29"/>
      <c r="T64" s="29"/>
      <c r="U64" s="18">
        <v>12.5</v>
      </c>
      <c r="V64" s="20">
        <f t="shared" ref="V64:V83" si="6">L26</f>
        <v>1.1358898956035295</v>
      </c>
    </row>
    <row r="65" spans="1:22" x14ac:dyDescent="0.15">
      <c r="A65" s="6">
        <v>32</v>
      </c>
      <c r="B65" s="6">
        <v>63</v>
      </c>
      <c r="D65">
        <v>675.48919677734398</v>
      </c>
      <c r="E65">
        <v>581.53302001953102</v>
      </c>
      <c r="F65">
        <v>484.66073608398398</v>
      </c>
      <c r="G65">
        <v>476.45074462890602</v>
      </c>
      <c r="I65" s="7">
        <f t="shared" si="0"/>
        <v>190.82846069336</v>
      </c>
      <c r="J65" s="7">
        <f t="shared" si="0"/>
        <v>105.082275390625</v>
      </c>
      <c r="K65" s="7">
        <f t="shared" si="1"/>
        <v>117.27086791992251</v>
      </c>
      <c r="L65" s="8">
        <f t="shared" si="2"/>
        <v>1.1159909459895929</v>
      </c>
      <c r="M65" s="8">
        <f t="shared" si="5"/>
        <v>1.1296126696031386</v>
      </c>
      <c r="P65" s="6">
        <f t="shared" si="4"/>
        <v>-2.4373982844572342</v>
      </c>
      <c r="R65" s="29"/>
      <c r="S65" s="29"/>
      <c r="T65" s="29"/>
      <c r="U65" s="18">
        <v>13</v>
      </c>
      <c r="V65" s="20">
        <f t="shared" si="6"/>
        <v>1.1394067678910362</v>
      </c>
    </row>
    <row r="66" spans="1:22" x14ac:dyDescent="0.15">
      <c r="A66" s="6">
        <v>32.5</v>
      </c>
      <c r="B66" s="6">
        <v>64</v>
      </c>
      <c r="D66">
        <v>673.12292480468795</v>
      </c>
      <c r="E66">
        <v>579.36993408203102</v>
      </c>
      <c r="F66">
        <v>484.67053222656301</v>
      </c>
      <c r="G66">
        <v>476.67498779296898</v>
      </c>
      <c r="I66" s="7">
        <f t="shared" ref="I66:J129" si="7">D66-F66</f>
        <v>188.45239257812494</v>
      </c>
      <c r="J66" s="7">
        <f t="shared" si="7"/>
        <v>102.69494628906205</v>
      </c>
      <c r="K66" s="7">
        <f t="shared" ref="K66:K129" si="8">I66-0.7*J66</f>
        <v>116.56593017578152</v>
      </c>
      <c r="L66" s="8">
        <f t="shared" ref="L66:L129" si="9">K66/J66</f>
        <v>1.1350697808213066</v>
      </c>
      <c r="M66" s="8">
        <f t="shared" si="5"/>
        <v>1.1489043438663138</v>
      </c>
      <c r="P66" s="6">
        <f t="shared" si="4"/>
        <v>-0.77121129557953472</v>
      </c>
      <c r="U66" s="18">
        <v>13.5</v>
      </c>
      <c r="V66" s="20">
        <f t="shared" si="6"/>
        <v>1.148213710902501</v>
      </c>
    </row>
    <row r="67" spans="1:22" x14ac:dyDescent="0.15">
      <c r="A67" s="6">
        <v>33</v>
      </c>
      <c r="B67" s="6">
        <v>65</v>
      </c>
      <c r="D67">
        <v>674.11413574218795</v>
      </c>
      <c r="E67">
        <v>579.386474609375</v>
      </c>
      <c r="F67">
        <v>484.44760131835898</v>
      </c>
      <c r="G67">
        <v>476.73541259765602</v>
      </c>
      <c r="I67" s="7">
        <f t="shared" si="7"/>
        <v>189.66653442382898</v>
      </c>
      <c r="J67" s="7">
        <f t="shared" si="7"/>
        <v>102.65106201171898</v>
      </c>
      <c r="K67" s="7">
        <f t="shared" si="8"/>
        <v>117.8107910156257</v>
      </c>
      <c r="L67" s="8">
        <f t="shared" si="9"/>
        <v>1.1476821448001779</v>
      </c>
      <c r="M67" s="8">
        <f t="shared" si="5"/>
        <v>1.1617295472766467</v>
      </c>
      <c r="P67" s="6">
        <f t="shared" si="4"/>
        <v>0.33647830981655863</v>
      </c>
      <c r="U67" s="18">
        <v>14</v>
      </c>
      <c r="V67" s="20">
        <f t="shared" si="6"/>
        <v>1.145263277221066</v>
      </c>
    </row>
    <row r="68" spans="1:22" x14ac:dyDescent="0.15">
      <c r="A68" s="6">
        <v>33.5</v>
      </c>
      <c r="B68" s="6">
        <v>66</v>
      </c>
      <c r="D68">
        <v>671.99060058593795</v>
      </c>
      <c r="E68">
        <v>578.96984863281295</v>
      </c>
      <c r="F68">
        <v>484.35510253906301</v>
      </c>
      <c r="G68">
        <v>476.43759155273398</v>
      </c>
      <c r="I68" s="7">
        <f t="shared" si="7"/>
        <v>187.63549804687494</v>
      </c>
      <c r="J68" s="7">
        <f t="shared" si="7"/>
        <v>102.53225708007898</v>
      </c>
      <c r="K68" s="7">
        <f t="shared" si="8"/>
        <v>115.86291809081966</v>
      </c>
      <c r="L68" s="8">
        <f t="shared" si="9"/>
        <v>1.1300143134499543</v>
      </c>
      <c r="M68" s="8">
        <f t="shared" si="5"/>
        <v>1.1442745553578848</v>
      </c>
      <c r="P68" s="6">
        <f t="shared" si="4"/>
        <v>-1.1710777493027795</v>
      </c>
      <c r="U68" s="18">
        <v>14.5</v>
      </c>
      <c r="V68" s="20">
        <f t="shared" si="6"/>
        <v>1.1548831414679164</v>
      </c>
    </row>
    <row r="69" spans="1:22" x14ac:dyDescent="0.15">
      <c r="A69" s="6">
        <v>34</v>
      </c>
      <c r="B69" s="6">
        <v>67</v>
      </c>
      <c r="D69">
        <v>670.72796630859398</v>
      </c>
      <c r="E69">
        <v>578.26947021484398</v>
      </c>
      <c r="F69">
        <v>485.00466918945301</v>
      </c>
      <c r="G69">
        <v>476.64913940429699</v>
      </c>
      <c r="I69" s="7">
        <f t="shared" si="7"/>
        <v>185.72329711914097</v>
      </c>
      <c r="J69" s="7">
        <f t="shared" si="7"/>
        <v>101.62033081054699</v>
      </c>
      <c r="K69" s="7">
        <f t="shared" si="8"/>
        <v>114.58906555175808</v>
      </c>
      <c r="L69" s="8">
        <f t="shared" si="9"/>
        <v>1.1276194895034242</v>
      </c>
      <c r="M69" s="8">
        <f t="shared" si="5"/>
        <v>1.1420925708428162</v>
      </c>
      <c r="P69" s="6">
        <f t="shared" si="4"/>
        <v>-1.3595318025561896</v>
      </c>
      <c r="U69" s="18">
        <v>15</v>
      </c>
      <c r="V69" s="20">
        <f t="shared" si="6"/>
        <v>1.1486499855747931</v>
      </c>
    </row>
    <row r="70" spans="1:22" x14ac:dyDescent="0.15">
      <c r="A70" s="6">
        <v>34.5</v>
      </c>
      <c r="B70" s="6">
        <v>68</v>
      </c>
      <c r="D70">
        <v>671.18811035156295</v>
      </c>
      <c r="E70">
        <v>578.17559814453102</v>
      </c>
      <c r="F70">
        <v>484.70330810546898</v>
      </c>
      <c r="G70">
        <v>476.75970458984398</v>
      </c>
      <c r="I70" s="7">
        <f t="shared" si="7"/>
        <v>186.48480224609398</v>
      </c>
      <c r="J70" s="7">
        <f t="shared" si="7"/>
        <v>101.41589355468705</v>
      </c>
      <c r="K70" s="7">
        <f t="shared" si="8"/>
        <v>115.49367675781305</v>
      </c>
      <c r="L70" s="8">
        <f t="shared" si="9"/>
        <v>1.1388123962595149</v>
      </c>
      <c r="M70" s="8">
        <f t="shared" si="5"/>
        <v>1.1534983170303688</v>
      </c>
      <c r="P70" s="6">
        <f t="shared" ref="P70:P133" si="10">(M70-$O$2)/$O$2*100</f>
        <v>-0.37443814832539646</v>
      </c>
      <c r="U70" s="18">
        <v>15.5</v>
      </c>
      <c r="V70" s="20">
        <f t="shared" si="6"/>
        <v>1.1329997778225187</v>
      </c>
    </row>
    <row r="71" spans="1:22" x14ac:dyDescent="0.15">
      <c r="A71" s="6">
        <v>35</v>
      </c>
      <c r="B71" s="6">
        <v>69</v>
      </c>
      <c r="D71">
        <v>672.15966796875</v>
      </c>
      <c r="E71">
        <v>578.16448974609398</v>
      </c>
      <c r="F71">
        <v>484.22738647460898</v>
      </c>
      <c r="G71">
        <v>476.32791137695301</v>
      </c>
      <c r="I71" s="7">
        <f t="shared" si="7"/>
        <v>187.93228149414102</v>
      </c>
      <c r="J71" s="7">
        <f t="shared" si="7"/>
        <v>101.83657836914097</v>
      </c>
      <c r="K71" s="7">
        <f t="shared" si="8"/>
        <v>116.64667663574235</v>
      </c>
      <c r="L71" s="8">
        <f t="shared" si="9"/>
        <v>1.1454300459007685</v>
      </c>
      <c r="M71" s="8">
        <f t="shared" si="5"/>
        <v>1.1603288061030839</v>
      </c>
      <c r="P71" s="6">
        <f t="shared" si="10"/>
        <v>0.21549882994680572</v>
      </c>
      <c r="U71" s="18">
        <v>16</v>
      </c>
      <c r="V71" s="20">
        <f t="shared" si="6"/>
        <v>1.1394315284928087</v>
      </c>
    </row>
    <row r="72" spans="1:22" x14ac:dyDescent="0.15">
      <c r="A72" s="6">
        <v>35.5</v>
      </c>
      <c r="B72" s="6">
        <v>70</v>
      </c>
      <c r="D72">
        <v>670.66845703125</v>
      </c>
      <c r="E72">
        <v>578.27032470703102</v>
      </c>
      <c r="F72">
        <v>484.31719970703102</v>
      </c>
      <c r="G72">
        <v>476.30718994140602</v>
      </c>
      <c r="I72" s="7">
        <f t="shared" si="7"/>
        <v>186.35125732421898</v>
      </c>
      <c r="J72" s="7">
        <f t="shared" si="7"/>
        <v>101.963134765625</v>
      </c>
      <c r="K72" s="7">
        <f t="shared" si="8"/>
        <v>114.97706298828149</v>
      </c>
      <c r="L72" s="8">
        <f t="shared" si="9"/>
        <v>1.1276336614460769</v>
      </c>
      <c r="M72" s="8">
        <f t="shared" si="5"/>
        <v>1.1427452610798541</v>
      </c>
      <c r="P72" s="6">
        <f t="shared" si="10"/>
        <v>-1.3031601281289555</v>
      </c>
      <c r="U72" s="18">
        <v>16.5</v>
      </c>
      <c r="V72" s="20">
        <f t="shared" si="6"/>
        <v>1.1273390304640105</v>
      </c>
    </row>
    <row r="73" spans="1:22" x14ac:dyDescent="0.15">
      <c r="A73" s="6">
        <v>36</v>
      </c>
      <c r="B73" s="6">
        <v>71</v>
      </c>
      <c r="D73">
        <v>672.69464111328102</v>
      </c>
      <c r="E73">
        <v>579.46667480468795</v>
      </c>
      <c r="F73">
        <v>484.08493041992199</v>
      </c>
      <c r="G73">
        <v>476.10699462890602</v>
      </c>
      <c r="I73" s="7">
        <f t="shared" si="7"/>
        <v>188.60971069335903</v>
      </c>
      <c r="J73" s="7">
        <f t="shared" si="7"/>
        <v>103.35968017578193</v>
      </c>
      <c r="K73" s="7">
        <f t="shared" si="8"/>
        <v>116.25793457031169</v>
      </c>
      <c r="L73" s="8">
        <f t="shared" si="9"/>
        <v>1.1247899990846908</v>
      </c>
      <c r="M73" s="8">
        <f t="shared" si="5"/>
        <v>1.1401144381499295</v>
      </c>
      <c r="P73" s="6">
        <f t="shared" si="10"/>
        <v>-1.5303795428921785</v>
      </c>
      <c r="U73" s="18">
        <v>17</v>
      </c>
      <c r="V73" s="20">
        <f t="shared" si="6"/>
        <v>1.1347199739345228</v>
      </c>
    </row>
    <row r="74" spans="1:22" x14ac:dyDescent="0.15">
      <c r="A74" s="6">
        <v>36.5</v>
      </c>
      <c r="B74" s="6">
        <v>72</v>
      </c>
      <c r="D74">
        <v>669.34521484375</v>
      </c>
      <c r="E74">
        <v>577.90863037109398</v>
      </c>
      <c r="F74">
        <v>483.08358764648398</v>
      </c>
      <c r="G74">
        <v>474.96389770507801</v>
      </c>
      <c r="I74" s="7">
        <f t="shared" si="7"/>
        <v>186.26162719726602</v>
      </c>
      <c r="J74" s="7">
        <f t="shared" si="7"/>
        <v>102.94473266601597</v>
      </c>
      <c r="K74" s="7">
        <f t="shared" si="8"/>
        <v>114.20031433105486</v>
      </c>
      <c r="L74" s="8">
        <f t="shared" si="9"/>
        <v>1.1093361590588167</v>
      </c>
      <c r="M74" s="8">
        <f t="shared" si="5"/>
        <v>1.1248734375555172</v>
      </c>
      <c r="P74" s="6">
        <f t="shared" si="10"/>
        <v>-2.8467171785716783</v>
      </c>
      <c r="U74" s="18">
        <v>17.5</v>
      </c>
      <c r="V74" s="20">
        <f t="shared" si="6"/>
        <v>1.1443619262583962</v>
      </c>
    </row>
    <row r="75" spans="1:22" x14ac:dyDescent="0.15">
      <c r="A75" s="6">
        <v>37</v>
      </c>
      <c r="B75" s="6">
        <v>73</v>
      </c>
      <c r="D75">
        <v>667.94110107421898</v>
      </c>
      <c r="E75">
        <v>577.005126953125</v>
      </c>
      <c r="F75">
        <v>483.135986328125</v>
      </c>
      <c r="G75">
        <v>475.53790283203102</v>
      </c>
      <c r="I75" s="7">
        <f t="shared" si="7"/>
        <v>184.80511474609398</v>
      </c>
      <c r="J75" s="7">
        <f t="shared" si="7"/>
        <v>101.46722412109398</v>
      </c>
      <c r="K75" s="7">
        <f t="shared" si="8"/>
        <v>113.77805786132819</v>
      </c>
      <c r="L75" s="8">
        <f t="shared" si="9"/>
        <v>1.1213281810640854</v>
      </c>
      <c r="M75" s="8">
        <f t="shared" si="5"/>
        <v>1.1370782989922474</v>
      </c>
      <c r="P75" s="6">
        <f t="shared" si="10"/>
        <v>-1.7926053866391047</v>
      </c>
      <c r="U75" s="18">
        <v>18</v>
      </c>
      <c r="V75" s="20">
        <f t="shared" si="6"/>
        <v>1.1245980617017428</v>
      </c>
    </row>
    <row r="76" spans="1:22" x14ac:dyDescent="0.15">
      <c r="A76" s="6">
        <v>37.5</v>
      </c>
      <c r="B76" s="6">
        <v>74</v>
      </c>
      <c r="D76">
        <v>669.3798828125</v>
      </c>
      <c r="E76">
        <v>578.22967529296898</v>
      </c>
      <c r="F76">
        <v>483.60720825195301</v>
      </c>
      <c r="G76">
        <v>475.807861328125</v>
      </c>
      <c r="I76" s="7">
        <f t="shared" si="7"/>
        <v>185.77267456054699</v>
      </c>
      <c r="J76" s="7">
        <f t="shared" si="7"/>
        <v>102.42181396484398</v>
      </c>
      <c r="K76" s="7">
        <f t="shared" si="8"/>
        <v>114.0774047851562</v>
      </c>
      <c r="L76" s="8">
        <f t="shared" si="9"/>
        <v>1.1137998866561081</v>
      </c>
      <c r="M76" s="8">
        <f t="shared" si="5"/>
        <v>1.1297628440157317</v>
      </c>
      <c r="P76" s="6">
        <f t="shared" si="10"/>
        <v>-2.4244279922518217</v>
      </c>
      <c r="U76" s="18">
        <v>18.5</v>
      </c>
      <c r="V76" s="20">
        <f t="shared" si="6"/>
        <v>1.148785627492489</v>
      </c>
    </row>
    <row r="77" spans="1:22" x14ac:dyDescent="0.15">
      <c r="A77" s="6">
        <v>38</v>
      </c>
      <c r="B77" s="6">
        <v>75</v>
      </c>
      <c r="D77">
        <v>670.01336669921898</v>
      </c>
      <c r="E77">
        <v>578.47637939453102</v>
      </c>
      <c r="F77">
        <v>483.37716674804699</v>
      </c>
      <c r="G77">
        <v>475.44158935546898</v>
      </c>
      <c r="I77" s="7">
        <f t="shared" si="7"/>
        <v>186.63619995117199</v>
      </c>
      <c r="J77" s="7">
        <f t="shared" si="7"/>
        <v>103.03479003906205</v>
      </c>
      <c r="K77" s="7">
        <f t="shared" si="8"/>
        <v>114.51184692382856</v>
      </c>
      <c r="L77" s="8">
        <f t="shared" si="9"/>
        <v>1.1113901127999133</v>
      </c>
      <c r="M77" s="8">
        <f t="shared" si="5"/>
        <v>1.1275659095909987</v>
      </c>
      <c r="P77" s="6">
        <f t="shared" si="10"/>
        <v>-2.6141732421441533</v>
      </c>
      <c r="U77" s="18">
        <v>19</v>
      </c>
      <c r="V77" s="20">
        <f t="shared" si="6"/>
        <v>1.1527624294365073</v>
      </c>
    </row>
    <row r="78" spans="1:22" x14ac:dyDescent="0.15">
      <c r="A78" s="6">
        <v>38.5</v>
      </c>
      <c r="B78" s="6">
        <v>76</v>
      </c>
      <c r="D78">
        <v>669.701171875</v>
      </c>
      <c r="E78">
        <v>577.615234375</v>
      </c>
      <c r="F78">
        <v>483.48886108398398</v>
      </c>
      <c r="G78">
        <v>475.54568481445301</v>
      </c>
      <c r="I78" s="7">
        <f t="shared" si="7"/>
        <v>186.21231079101602</v>
      </c>
      <c r="J78" s="7">
        <f t="shared" si="7"/>
        <v>102.06954956054699</v>
      </c>
      <c r="K78" s="7">
        <f t="shared" si="8"/>
        <v>114.76362609863314</v>
      </c>
      <c r="L78" s="8">
        <f t="shared" si="9"/>
        <v>1.1243669301249939</v>
      </c>
      <c r="M78" s="8">
        <f t="shared" si="5"/>
        <v>1.1407555663475408</v>
      </c>
      <c r="P78" s="6">
        <f t="shared" si="10"/>
        <v>-1.4750064608833418</v>
      </c>
      <c r="U78" s="18">
        <v>19.5</v>
      </c>
      <c r="V78" s="20">
        <f t="shared" si="6"/>
        <v>1.1460379484232068</v>
      </c>
    </row>
    <row r="79" spans="1:22" x14ac:dyDescent="0.15">
      <c r="A79" s="6">
        <v>39</v>
      </c>
      <c r="B79" s="6">
        <v>77</v>
      </c>
      <c r="D79">
        <v>665.75524902343795</v>
      </c>
      <c r="E79">
        <v>575.74755859375</v>
      </c>
      <c r="F79">
        <v>483.61434936523398</v>
      </c>
      <c r="G79">
        <v>475.49197387695301</v>
      </c>
      <c r="I79" s="7">
        <f t="shared" si="7"/>
        <v>182.14089965820398</v>
      </c>
      <c r="J79" s="7">
        <f t="shared" si="7"/>
        <v>100.25558471679699</v>
      </c>
      <c r="K79" s="7">
        <f t="shared" si="8"/>
        <v>111.96199035644609</v>
      </c>
      <c r="L79" s="8">
        <f t="shared" si="9"/>
        <v>1.1167656213139396</v>
      </c>
      <c r="M79" s="8">
        <f t="shared" si="5"/>
        <v>1.1333670969679484</v>
      </c>
      <c r="P79" s="6">
        <f t="shared" si="10"/>
        <v>-2.1131351883363658</v>
      </c>
      <c r="U79" s="18">
        <v>20</v>
      </c>
      <c r="V79" s="20">
        <f t="shared" si="6"/>
        <v>1.1512010185259209</v>
      </c>
    </row>
    <row r="80" spans="1:22" x14ac:dyDescent="0.15">
      <c r="A80" s="6">
        <v>39.5</v>
      </c>
      <c r="B80" s="6">
        <v>78</v>
      </c>
      <c r="D80">
        <v>664.25299072265602</v>
      </c>
      <c r="E80">
        <v>573.67730712890602</v>
      </c>
      <c r="F80">
        <v>483.464111328125</v>
      </c>
      <c r="G80">
        <v>475.86825561523398</v>
      </c>
      <c r="I80" s="7">
        <f t="shared" si="7"/>
        <v>180.78887939453102</v>
      </c>
      <c r="J80" s="7">
        <f t="shared" si="7"/>
        <v>97.809051513672046</v>
      </c>
      <c r="K80" s="7">
        <f t="shared" si="8"/>
        <v>112.3225433349606</v>
      </c>
      <c r="L80" s="8">
        <f t="shared" si="9"/>
        <v>1.1483859785641599</v>
      </c>
      <c r="M80" s="8">
        <f t="shared" si="5"/>
        <v>1.1652002936496302</v>
      </c>
      <c r="P80" s="6">
        <f t="shared" si="10"/>
        <v>0.63624039212572581</v>
      </c>
      <c r="U80" s="18">
        <v>20.5</v>
      </c>
      <c r="V80" s="20">
        <f t="shared" si="6"/>
        <v>1.152517173656086</v>
      </c>
    </row>
    <row r="81" spans="1:22" x14ac:dyDescent="0.15">
      <c r="A81" s="6">
        <v>40</v>
      </c>
      <c r="B81" s="6">
        <v>79</v>
      </c>
      <c r="D81">
        <v>666.69635009765602</v>
      </c>
      <c r="E81">
        <v>576.28741455078102</v>
      </c>
      <c r="F81">
        <v>483.75524902343801</v>
      </c>
      <c r="G81">
        <v>475.58380126953102</v>
      </c>
      <c r="I81" s="7">
        <f t="shared" si="7"/>
        <v>182.94110107421801</v>
      </c>
      <c r="J81" s="7">
        <f t="shared" si="7"/>
        <v>100.70361328125</v>
      </c>
      <c r="K81" s="7">
        <f t="shared" si="8"/>
        <v>112.44857177734302</v>
      </c>
      <c r="L81" s="8">
        <f t="shared" si="9"/>
        <v>1.1166289680519319</v>
      </c>
      <c r="M81" s="8">
        <f t="shared" si="5"/>
        <v>1.1336561225688639</v>
      </c>
      <c r="P81" s="6">
        <f t="shared" si="10"/>
        <v>-2.0881725703111713</v>
      </c>
      <c r="U81" s="18">
        <v>21</v>
      </c>
      <c r="V81" s="20">
        <f t="shared" si="6"/>
        <v>1.155164425467389</v>
      </c>
    </row>
    <row r="82" spans="1:22" x14ac:dyDescent="0.15">
      <c r="A82" s="6">
        <v>40.5</v>
      </c>
      <c r="B82" s="6">
        <v>80</v>
      </c>
      <c r="D82">
        <v>666.63800048828102</v>
      </c>
      <c r="E82">
        <v>575.656494140625</v>
      </c>
      <c r="F82">
        <v>483.83816528320301</v>
      </c>
      <c r="G82">
        <v>476.35241699218801</v>
      </c>
      <c r="I82" s="7">
        <f t="shared" si="7"/>
        <v>182.79983520507801</v>
      </c>
      <c r="J82" s="7">
        <f t="shared" si="7"/>
        <v>99.304077148436988</v>
      </c>
      <c r="K82" s="7">
        <f t="shared" si="8"/>
        <v>113.28698120117213</v>
      </c>
      <c r="L82" s="8">
        <f t="shared" si="9"/>
        <v>1.140808962272857</v>
      </c>
      <c r="M82" s="8">
        <f t="shared" si="5"/>
        <v>1.1580489562212506</v>
      </c>
      <c r="P82" s="6">
        <f t="shared" si="10"/>
        <v>1.859232209870278E-2</v>
      </c>
      <c r="U82" s="18">
        <v>21.5</v>
      </c>
      <c r="V82" s="20">
        <f t="shared" si="6"/>
        <v>1.1448029470048209</v>
      </c>
    </row>
    <row r="83" spans="1:22" x14ac:dyDescent="0.15">
      <c r="A83" s="6">
        <v>41</v>
      </c>
      <c r="B83" s="6">
        <v>81</v>
      </c>
      <c r="D83">
        <v>666.03985595703102</v>
      </c>
      <c r="E83">
        <v>575.34832763671898</v>
      </c>
      <c r="F83">
        <v>484.2744140625</v>
      </c>
      <c r="G83">
        <v>476.04437255859398</v>
      </c>
      <c r="I83" s="7">
        <f t="shared" si="7"/>
        <v>181.76544189453102</v>
      </c>
      <c r="J83" s="7">
        <f t="shared" si="7"/>
        <v>99.303955078125</v>
      </c>
      <c r="K83" s="7">
        <f t="shared" si="8"/>
        <v>112.25267333984353</v>
      </c>
      <c r="L83" s="8">
        <f t="shared" si="9"/>
        <v>1.1303947889238795</v>
      </c>
      <c r="M83" s="8">
        <f t="shared" si="5"/>
        <v>1.1478476223037346</v>
      </c>
      <c r="P83" s="6">
        <f t="shared" si="10"/>
        <v>-0.86247842431168653</v>
      </c>
      <c r="U83" s="18">
        <v>22</v>
      </c>
      <c r="V83" s="20">
        <f t="shared" si="6"/>
        <v>1.142437958620812</v>
      </c>
    </row>
    <row r="84" spans="1:22" x14ac:dyDescent="0.15">
      <c r="A84" s="6">
        <v>41.5</v>
      </c>
      <c r="B84" s="6">
        <v>82</v>
      </c>
      <c r="D84">
        <v>664.62268066406295</v>
      </c>
      <c r="E84">
        <v>573.63775634765602</v>
      </c>
      <c r="F84">
        <v>483.29357910156301</v>
      </c>
      <c r="G84">
        <v>475.58514404296898</v>
      </c>
      <c r="I84" s="7">
        <f t="shared" si="7"/>
        <v>181.32910156249994</v>
      </c>
      <c r="J84" s="7">
        <f t="shared" si="7"/>
        <v>98.052612304687045</v>
      </c>
      <c r="K84" s="7">
        <f t="shared" si="8"/>
        <v>112.69227294921902</v>
      </c>
      <c r="L84" s="8">
        <f t="shared" si="9"/>
        <v>1.1493041368346306</v>
      </c>
      <c r="M84" s="8">
        <f t="shared" si="5"/>
        <v>1.1669698096459475</v>
      </c>
      <c r="P84" s="6">
        <f t="shared" si="10"/>
        <v>0.78907028596769624</v>
      </c>
      <c r="U84" s="18">
        <v>65</v>
      </c>
      <c r="V84" s="20">
        <f t="shared" ref="V84:V104" si="11">L131</f>
        <v>1.1172113963143195</v>
      </c>
    </row>
    <row r="85" spans="1:22" x14ac:dyDescent="0.15">
      <c r="A85" s="6">
        <v>42</v>
      </c>
      <c r="B85" s="6">
        <v>83</v>
      </c>
      <c r="D85">
        <v>665.73791503906295</v>
      </c>
      <c r="E85">
        <v>574.32867431640602</v>
      </c>
      <c r="F85">
        <v>484.03900146484398</v>
      </c>
      <c r="G85">
        <v>475.86535644531301</v>
      </c>
      <c r="I85" s="7">
        <f t="shared" si="7"/>
        <v>181.69891357421898</v>
      </c>
      <c r="J85" s="7">
        <f t="shared" si="7"/>
        <v>98.463317871093011</v>
      </c>
      <c r="K85" s="7">
        <f t="shared" si="8"/>
        <v>112.77459106445387</v>
      </c>
      <c r="L85" s="8">
        <f t="shared" si="9"/>
        <v>1.1453462416541458</v>
      </c>
      <c r="M85" s="8">
        <f t="shared" si="5"/>
        <v>1.1632247538969243</v>
      </c>
      <c r="P85" s="6">
        <f t="shared" si="10"/>
        <v>0.46561659934002347</v>
      </c>
      <c r="U85" s="18">
        <v>65.5</v>
      </c>
      <c r="V85" s="20">
        <f t="shared" si="11"/>
        <v>1.1279017009976566</v>
      </c>
    </row>
    <row r="86" spans="1:22" x14ac:dyDescent="0.15">
      <c r="A86" s="6">
        <v>42.5</v>
      </c>
      <c r="B86" s="6">
        <v>84</v>
      </c>
      <c r="D86">
        <v>667.46185302734398</v>
      </c>
      <c r="E86">
        <v>575.73986816406295</v>
      </c>
      <c r="F86">
        <v>484.45364379882801</v>
      </c>
      <c r="G86">
        <v>476.16784667968801</v>
      </c>
      <c r="I86" s="7">
        <f t="shared" si="7"/>
        <v>183.00820922851597</v>
      </c>
      <c r="J86" s="7">
        <f t="shared" si="7"/>
        <v>99.572021484374943</v>
      </c>
      <c r="K86" s="7">
        <f t="shared" si="8"/>
        <v>113.30779418945352</v>
      </c>
      <c r="L86" s="8">
        <f t="shared" si="9"/>
        <v>1.1379481153471813</v>
      </c>
      <c r="M86" s="8">
        <f t="shared" si="5"/>
        <v>1.1560394670214216</v>
      </c>
      <c r="P86" s="6">
        <f t="shared" si="10"/>
        <v>-0.15496362298774957</v>
      </c>
      <c r="U86" s="18">
        <v>66</v>
      </c>
      <c r="V86" s="20">
        <f t="shared" si="11"/>
        <v>1.118645485131714</v>
      </c>
    </row>
    <row r="87" spans="1:22" x14ac:dyDescent="0.15">
      <c r="A87" s="6">
        <v>43</v>
      </c>
      <c r="B87" s="6">
        <v>85</v>
      </c>
      <c r="C87" s="6" t="s">
        <v>10</v>
      </c>
      <c r="D87">
        <v>666.76837158203102</v>
      </c>
      <c r="E87">
        <v>576.05718994140602</v>
      </c>
      <c r="F87">
        <v>483.86090087890602</v>
      </c>
      <c r="G87">
        <v>475.651123046875</v>
      </c>
      <c r="I87" s="7">
        <f t="shared" si="7"/>
        <v>182.907470703125</v>
      </c>
      <c r="J87" s="7">
        <f t="shared" si="7"/>
        <v>100.40606689453102</v>
      </c>
      <c r="K87" s="7">
        <f t="shared" si="8"/>
        <v>112.62322387695329</v>
      </c>
      <c r="L87" s="8">
        <f t="shared" si="9"/>
        <v>1.1216774778684984</v>
      </c>
      <c r="M87" s="8">
        <f t="shared" si="5"/>
        <v>1.1399816689742002</v>
      </c>
      <c r="P87" s="6">
        <f t="shared" si="10"/>
        <v>-1.5418465762925162</v>
      </c>
      <c r="U87" s="18">
        <v>66.5</v>
      </c>
      <c r="V87" s="20">
        <f t="shared" si="11"/>
        <v>1.1314673481587469</v>
      </c>
    </row>
    <row r="88" spans="1:22" x14ac:dyDescent="0.15">
      <c r="A88" s="6">
        <v>43.5</v>
      </c>
      <c r="B88" s="6">
        <v>86</v>
      </c>
      <c r="D88">
        <v>665.49572753906295</v>
      </c>
      <c r="E88">
        <v>574.926025390625</v>
      </c>
      <c r="F88">
        <v>483.88296508789102</v>
      </c>
      <c r="G88">
        <v>476.09631347656301</v>
      </c>
      <c r="I88" s="7">
        <f t="shared" si="7"/>
        <v>181.61276245117193</v>
      </c>
      <c r="J88" s="7">
        <f t="shared" si="7"/>
        <v>98.829711914061988</v>
      </c>
      <c r="K88" s="7">
        <f t="shared" si="8"/>
        <v>112.43196411132854</v>
      </c>
      <c r="L88" s="8">
        <f t="shared" si="9"/>
        <v>1.1376332272332685</v>
      </c>
      <c r="M88" s="8">
        <f t="shared" ref="M88:M151" si="12">L88+ABS($N$2)*A88</f>
        <v>1.1561502577704321</v>
      </c>
      <c r="P88" s="6">
        <f t="shared" si="10"/>
        <v>-0.14539482652295765</v>
      </c>
      <c r="U88" s="18">
        <v>67</v>
      </c>
      <c r="V88" s="20">
        <f t="shared" si="11"/>
        <v>1.1217282986054073</v>
      </c>
    </row>
    <row r="89" spans="1:22" x14ac:dyDescent="0.15">
      <c r="A89" s="6">
        <v>44</v>
      </c>
      <c r="B89" s="6">
        <v>87</v>
      </c>
      <c r="D89">
        <v>664.55718994140602</v>
      </c>
      <c r="E89">
        <v>574.69152832031295</v>
      </c>
      <c r="F89">
        <v>483.89590454101602</v>
      </c>
      <c r="G89">
        <v>476.02386474609398</v>
      </c>
      <c r="I89" s="7">
        <f t="shared" si="7"/>
        <v>180.66128540039</v>
      </c>
      <c r="J89" s="7">
        <f t="shared" si="7"/>
        <v>98.667663574218977</v>
      </c>
      <c r="K89" s="7">
        <f t="shared" si="8"/>
        <v>111.59392089843672</v>
      </c>
      <c r="L89" s="8">
        <f t="shared" si="9"/>
        <v>1.1310080410943801</v>
      </c>
      <c r="M89" s="8">
        <f t="shared" si="12"/>
        <v>1.1497379110630053</v>
      </c>
      <c r="P89" s="6">
        <f t="shared" si="10"/>
        <v>-0.69921760552777257</v>
      </c>
      <c r="U89" s="18">
        <v>67.5</v>
      </c>
      <c r="V89" s="20">
        <f t="shared" si="11"/>
        <v>1.1336514679082477</v>
      </c>
    </row>
    <row r="90" spans="1:22" x14ac:dyDescent="0.15">
      <c r="A90" s="6">
        <v>44.5</v>
      </c>
      <c r="B90" s="6">
        <v>88</v>
      </c>
      <c r="D90">
        <v>664.39898681640602</v>
      </c>
      <c r="E90">
        <v>574.95306396484398</v>
      </c>
      <c r="F90">
        <v>483.89923095703102</v>
      </c>
      <c r="G90">
        <v>475.96746826171898</v>
      </c>
      <c r="I90" s="7">
        <f t="shared" si="7"/>
        <v>180.499755859375</v>
      </c>
      <c r="J90" s="7">
        <f t="shared" si="7"/>
        <v>98.985595703125</v>
      </c>
      <c r="K90" s="7">
        <f t="shared" si="8"/>
        <v>111.2098388671875</v>
      </c>
      <c r="L90" s="8">
        <f t="shared" si="9"/>
        <v>1.1234951719715374</v>
      </c>
      <c r="M90" s="8">
        <f t="shared" si="12"/>
        <v>1.1424378813716241</v>
      </c>
      <c r="P90" s="6">
        <f t="shared" si="10"/>
        <v>-1.3297079571826274</v>
      </c>
      <c r="U90" s="18">
        <v>68</v>
      </c>
      <c r="V90" s="20">
        <f t="shared" si="11"/>
        <v>1.1170333840230349</v>
      </c>
    </row>
    <row r="91" spans="1:22" x14ac:dyDescent="0.15">
      <c r="A91" s="6">
        <v>45</v>
      </c>
      <c r="B91" s="6">
        <v>89</v>
      </c>
      <c r="D91">
        <v>666.32586669921898</v>
      </c>
      <c r="E91">
        <v>575.3779296875</v>
      </c>
      <c r="F91">
        <v>484.47525024414102</v>
      </c>
      <c r="G91">
        <v>476.58337402343801</v>
      </c>
      <c r="I91" s="7">
        <f t="shared" si="7"/>
        <v>181.85061645507795</v>
      </c>
      <c r="J91" s="7">
        <f t="shared" si="7"/>
        <v>98.794555664061988</v>
      </c>
      <c r="K91" s="7">
        <f t="shared" si="8"/>
        <v>112.69442749023457</v>
      </c>
      <c r="L91" s="8">
        <f t="shared" si="9"/>
        <v>1.1406947147314199</v>
      </c>
      <c r="M91" s="8">
        <f t="shared" si="12"/>
        <v>1.1598502635629684</v>
      </c>
      <c r="P91" s="6">
        <f t="shared" si="10"/>
        <v>0.17416797690172328</v>
      </c>
      <c r="U91" s="18">
        <v>68.5</v>
      </c>
      <c r="V91" s="20">
        <f t="shared" si="11"/>
        <v>1.1143429952661696</v>
      </c>
    </row>
    <row r="92" spans="1:22" x14ac:dyDescent="0.15">
      <c r="A92" s="6">
        <v>45.5</v>
      </c>
      <c r="B92" s="6">
        <v>90</v>
      </c>
      <c r="D92">
        <v>667.98944091796898</v>
      </c>
      <c r="E92">
        <v>575.44250488281295</v>
      </c>
      <c r="F92">
        <v>484.361572265625</v>
      </c>
      <c r="G92">
        <v>476.40704345703102</v>
      </c>
      <c r="I92" s="7">
        <f t="shared" si="7"/>
        <v>183.62786865234398</v>
      </c>
      <c r="J92" s="7">
        <f t="shared" si="7"/>
        <v>99.035461425781932</v>
      </c>
      <c r="K92" s="7">
        <f t="shared" si="8"/>
        <v>114.30304565429662</v>
      </c>
      <c r="L92" s="8">
        <f t="shared" si="9"/>
        <v>1.1541628019773136</v>
      </c>
      <c r="M92" s="8">
        <f t="shared" si="12"/>
        <v>1.1735311902403236</v>
      </c>
      <c r="P92" s="6">
        <f t="shared" si="10"/>
        <v>1.355764852042368</v>
      </c>
      <c r="U92" s="18">
        <v>69</v>
      </c>
      <c r="V92" s="20">
        <f t="shared" si="11"/>
        <v>1.1159134660516534</v>
      </c>
    </row>
    <row r="93" spans="1:22" x14ac:dyDescent="0.15">
      <c r="A93" s="6">
        <v>46</v>
      </c>
      <c r="B93" s="6">
        <v>91</v>
      </c>
      <c r="D93">
        <v>666.45843505859398</v>
      </c>
      <c r="E93">
        <v>575.32897949218795</v>
      </c>
      <c r="F93">
        <v>484.25567626953102</v>
      </c>
      <c r="G93">
        <v>476.21823120117199</v>
      </c>
      <c r="I93" s="7">
        <f t="shared" si="7"/>
        <v>182.20275878906295</v>
      </c>
      <c r="J93" s="7">
        <f t="shared" si="7"/>
        <v>99.110748291015966</v>
      </c>
      <c r="K93" s="7">
        <f t="shared" si="8"/>
        <v>112.82523498535178</v>
      </c>
      <c r="L93" s="8">
        <f t="shared" si="9"/>
        <v>1.1383753723064058</v>
      </c>
      <c r="M93" s="8">
        <f t="shared" si="12"/>
        <v>1.1579566000008776</v>
      </c>
      <c r="P93" s="6">
        <f t="shared" si="10"/>
        <v>1.0615682506509294E-2</v>
      </c>
      <c r="U93" s="18">
        <v>69.5</v>
      </c>
      <c r="V93" s="20">
        <f t="shared" si="11"/>
        <v>1.1216926385903259</v>
      </c>
    </row>
    <row r="94" spans="1:22" x14ac:dyDescent="0.15">
      <c r="A94" s="6">
        <v>46.5</v>
      </c>
      <c r="B94" s="6">
        <v>92</v>
      </c>
      <c r="D94">
        <v>668.33154296875</v>
      </c>
      <c r="E94">
        <v>577.11297607421898</v>
      </c>
      <c r="F94">
        <v>484.41149902343801</v>
      </c>
      <c r="G94">
        <v>476.06085205078102</v>
      </c>
      <c r="I94" s="7">
        <f t="shared" si="7"/>
        <v>183.92004394531199</v>
      </c>
      <c r="J94" s="7">
        <f t="shared" si="7"/>
        <v>101.05212402343795</v>
      </c>
      <c r="K94" s="7">
        <f t="shared" si="8"/>
        <v>113.18355712890542</v>
      </c>
      <c r="L94" s="8">
        <f t="shared" si="9"/>
        <v>1.1200512430857337</v>
      </c>
      <c r="M94" s="8">
        <f t="shared" si="12"/>
        <v>1.139845310211667</v>
      </c>
      <c r="P94" s="6">
        <f t="shared" si="10"/>
        <v>-1.5536236358080757</v>
      </c>
      <c r="U94" s="18">
        <v>70</v>
      </c>
      <c r="V94" s="20">
        <f t="shared" si="11"/>
        <v>1.1203270347977936</v>
      </c>
    </row>
    <row r="95" spans="1:22" x14ac:dyDescent="0.15">
      <c r="A95" s="6">
        <v>47</v>
      </c>
      <c r="B95" s="6">
        <v>93</v>
      </c>
      <c r="D95">
        <v>668.36682128906295</v>
      </c>
      <c r="E95">
        <v>577.322998046875</v>
      </c>
      <c r="F95">
        <v>484.759033203125</v>
      </c>
      <c r="G95">
        <v>476.49932861328102</v>
      </c>
      <c r="I95" s="7">
        <f t="shared" si="7"/>
        <v>183.60778808593795</v>
      </c>
      <c r="J95" s="7">
        <f t="shared" si="7"/>
        <v>100.82366943359398</v>
      </c>
      <c r="K95" s="7">
        <f t="shared" si="8"/>
        <v>113.03121948242217</v>
      </c>
      <c r="L95" s="8">
        <f t="shared" si="9"/>
        <v>1.1210782162304509</v>
      </c>
      <c r="M95" s="8">
        <f t="shared" si="12"/>
        <v>1.141085122787846</v>
      </c>
      <c r="P95" s="6">
        <f t="shared" si="10"/>
        <v>-1.4465432676194212</v>
      </c>
      <c r="U95" s="18">
        <v>70.5</v>
      </c>
      <c r="V95" s="20">
        <f t="shared" si="11"/>
        <v>1.1265035889430781</v>
      </c>
    </row>
    <row r="96" spans="1:22" x14ac:dyDescent="0.15">
      <c r="A96" s="6">
        <v>47.5</v>
      </c>
      <c r="B96" s="6">
        <v>94</v>
      </c>
      <c r="D96">
        <v>670.07940673828102</v>
      </c>
      <c r="E96">
        <v>577.83380126953102</v>
      </c>
      <c r="F96">
        <v>484.20843505859398</v>
      </c>
      <c r="G96">
        <v>476.17810058593801</v>
      </c>
      <c r="I96" s="7">
        <f t="shared" si="7"/>
        <v>185.87097167968705</v>
      </c>
      <c r="J96" s="7">
        <f t="shared" si="7"/>
        <v>101.65570068359301</v>
      </c>
      <c r="K96" s="7">
        <f t="shared" si="8"/>
        <v>114.71198120117194</v>
      </c>
      <c r="L96" s="8">
        <f t="shared" si="9"/>
        <v>1.1284362847315081</v>
      </c>
      <c r="M96" s="8">
        <f t="shared" si="12"/>
        <v>1.1486560307203648</v>
      </c>
      <c r="P96" s="6">
        <f t="shared" si="10"/>
        <v>-0.79265765255733356</v>
      </c>
      <c r="U96" s="18">
        <v>71</v>
      </c>
      <c r="V96" s="20">
        <f t="shared" si="11"/>
        <v>1.1136199646913116</v>
      </c>
    </row>
    <row r="97" spans="1:22" x14ac:dyDescent="0.15">
      <c r="A97" s="6">
        <v>48</v>
      </c>
      <c r="B97" s="6">
        <v>95</v>
      </c>
      <c r="D97">
        <v>668.82012939453102</v>
      </c>
      <c r="E97">
        <v>576.94476318359398</v>
      </c>
      <c r="F97">
        <v>484.31921386718801</v>
      </c>
      <c r="G97">
        <v>476.53744506835898</v>
      </c>
      <c r="I97" s="7">
        <f t="shared" si="7"/>
        <v>184.50091552734301</v>
      </c>
      <c r="J97" s="7">
        <f t="shared" si="7"/>
        <v>100.407318115235</v>
      </c>
      <c r="K97" s="7">
        <f t="shared" si="8"/>
        <v>114.21579284667851</v>
      </c>
      <c r="L97" s="8">
        <f t="shared" si="9"/>
        <v>1.1375245847677742</v>
      </c>
      <c r="M97" s="8">
        <f t="shared" si="12"/>
        <v>1.1579571701880924</v>
      </c>
      <c r="P97" s="6">
        <f t="shared" si="10"/>
        <v>1.0664928544231324E-2</v>
      </c>
      <c r="U97" s="18">
        <v>71.5</v>
      </c>
      <c r="V97" s="20">
        <f t="shared" si="11"/>
        <v>1.1040579697152286</v>
      </c>
    </row>
    <row r="98" spans="1:22" x14ac:dyDescent="0.15">
      <c r="A98" s="6">
        <v>48.5</v>
      </c>
      <c r="B98" s="6">
        <v>96</v>
      </c>
      <c r="D98">
        <v>669.8505859375</v>
      </c>
      <c r="E98">
        <v>577.89215087890602</v>
      </c>
      <c r="F98">
        <v>483.96075439453102</v>
      </c>
      <c r="G98">
        <v>475.98394775390602</v>
      </c>
      <c r="I98" s="7">
        <f t="shared" si="7"/>
        <v>185.88983154296898</v>
      </c>
      <c r="J98" s="7">
        <f t="shared" si="7"/>
        <v>101.908203125</v>
      </c>
      <c r="K98" s="7">
        <f t="shared" si="8"/>
        <v>114.55408935546899</v>
      </c>
      <c r="L98" s="8">
        <f t="shared" si="9"/>
        <v>1.1240909548268418</v>
      </c>
      <c r="M98" s="8">
        <f t="shared" si="12"/>
        <v>1.1447363796786219</v>
      </c>
      <c r="P98" s="6">
        <f t="shared" si="10"/>
        <v>-1.1311908186060395</v>
      </c>
      <c r="U98" s="18">
        <v>72</v>
      </c>
      <c r="V98" s="20">
        <f t="shared" si="11"/>
        <v>1.1155010957074569</v>
      </c>
    </row>
    <row r="99" spans="1:22" x14ac:dyDescent="0.15">
      <c r="A99" s="6">
        <v>49</v>
      </c>
      <c r="B99" s="6">
        <v>97</v>
      </c>
      <c r="D99">
        <v>671.77630615234398</v>
      </c>
      <c r="E99">
        <v>578.1650390625</v>
      </c>
      <c r="F99">
        <v>484.57867431640602</v>
      </c>
      <c r="G99">
        <v>476.27551269531301</v>
      </c>
      <c r="I99" s="7">
        <f t="shared" si="7"/>
        <v>187.19763183593795</v>
      </c>
      <c r="J99" s="7">
        <f t="shared" si="7"/>
        <v>101.88952636718699</v>
      </c>
      <c r="K99" s="7">
        <f t="shared" si="8"/>
        <v>115.87496337890707</v>
      </c>
      <c r="L99" s="8">
        <f t="shared" si="9"/>
        <v>1.137260791274264</v>
      </c>
      <c r="M99" s="8">
        <f t="shared" si="12"/>
        <v>1.1581190555575056</v>
      </c>
      <c r="P99" s="6">
        <f t="shared" si="10"/>
        <v>2.4646674893784807E-2</v>
      </c>
      <c r="U99" s="18">
        <v>72.5</v>
      </c>
      <c r="V99" s="20">
        <f t="shared" si="11"/>
        <v>1.1121067837386709</v>
      </c>
    </row>
    <row r="100" spans="1:22" x14ac:dyDescent="0.15">
      <c r="A100" s="6">
        <v>49.5</v>
      </c>
      <c r="B100" s="6">
        <v>98</v>
      </c>
      <c r="D100">
        <v>672.73162841796898</v>
      </c>
      <c r="E100">
        <v>579.62634277343795</v>
      </c>
      <c r="F100">
        <v>484.62930297851602</v>
      </c>
      <c r="G100">
        <v>476.54949951171898</v>
      </c>
      <c r="I100" s="7">
        <f t="shared" si="7"/>
        <v>188.10232543945295</v>
      </c>
      <c r="J100" s="7">
        <f t="shared" si="7"/>
        <v>103.07684326171898</v>
      </c>
      <c r="K100" s="7">
        <f t="shared" si="8"/>
        <v>115.94853515624968</v>
      </c>
      <c r="L100" s="8">
        <f t="shared" si="9"/>
        <v>1.1248747195512052</v>
      </c>
      <c r="M100" s="8">
        <f t="shared" si="12"/>
        <v>1.1459458232659085</v>
      </c>
      <c r="P100" s="6">
        <f t="shared" si="10"/>
        <v>-1.0267333650212418</v>
      </c>
      <c r="U100" s="18">
        <v>73</v>
      </c>
      <c r="V100" s="20">
        <f t="shared" si="11"/>
        <v>1.1289060096441841</v>
      </c>
    </row>
    <row r="101" spans="1:22" x14ac:dyDescent="0.15">
      <c r="A101" s="6">
        <v>50</v>
      </c>
      <c r="B101" s="6">
        <v>99</v>
      </c>
      <c r="D101">
        <v>673.60186767578102</v>
      </c>
      <c r="E101">
        <v>579.33435058593795</v>
      </c>
      <c r="F101">
        <v>484.07867431640602</v>
      </c>
      <c r="G101">
        <v>475.93179321289102</v>
      </c>
      <c r="I101" s="7">
        <f t="shared" si="7"/>
        <v>189.523193359375</v>
      </c>
      <c r="J101" s="7">
        <f t="shared" si="7"/>
        <v>103.40255737304693</v>
      </c>
      <c r="K101" s="7">
        <f t="shared" si="8"/>
        <v>117.14140319824216</v>
      </c>
      <c r="L101" s="8">
        <f t="shared" si="9"/>
        <v>1.1328675631844325</v>
      </c>
      <c r="M101" s="8">
        <f t="shared" si="12"/>
        <v>1.1541515063305974</v>
      </c>
      <c r="P101" s="6">
        <f t="shared" si="10"/>
        <v>-0.31802337071366193</v>
      </c>
      <c r="U101" s="18">
        <v>73.5</v>
      </c>
      <c r="V101" s="20">
        <f t="shared" si="11"/>
        <v>1.1249131367468868</v>
      </c>
    </row>
    <row r="102" spans="1:22" x14ac:dyDescent="0.15">
      <c r="A102" s="6">
        <v>50.5</v>
      </c>
      <c r="B102" s="6">
        <v>100</v>
      </c>
      <c r="D102">
        <v>675.08880615234398</v>
      </c>
      <c r="E102">
        <v>580.31072998046898</v>
      </c>
      <c r="F102">
        <v>483.91775512695301</v>
      </c>
      <c r="G102">
        <v>475.80517578125</v>
      </c>
      <c r="I102" s="7">
        <f t="shared" si="7"/>
        <v>191.17105102539097</v>
      </c>
      <c r="J102" s="7">
        <f t="shared" si="7"/>
        <v>104.50555419921898</v>
      </c>
      <c r="K102" s="7">
        <f t="shared" si="8"/>
        <v>118.01716308593768</v>
      </c>
      <c r="L102" s="8">
        <f t="shared" si="9"/>
        <v>1.1292908208587795</v>
      </c>
      <c r="M102" s="8">
        <f t="shared" si="12"/>
        <v>1.1507876034364062</v>
      </c>
      <c r="P102" s="6">
        <f t="shared" si="10"/>
        <v>-0.60855757514237019</v>
      </c>
      <c r="U102" s="18">
        <v>74</v>
      </c>
      <c r="V102" s="20">
        <f t="shared" si="11"/>
        <v>1.1298478307896522</v>
      </c>
    </row>
    <row r="103" spans="1:22" x14ac:dyDescent="0.15">
      <c r="A103" s="6">
        <v>51</v>
      </c>
      <c r="B103" s="6">
        <v>101</v>
      </c>
      <c r="D103">
        <v>676.13116455078102</v>
      </c>
      <c r="E103">
        <v>580.97979736328102</v>
      </c>
      <c r="F103">
        <v>483.54302978515602</v>
      </c>
      <c r="G103">
        <v>475.13418579101602</v>
      </c>
      <c r="I103" s="7">
        <f t="shared" si="7"/>
        <v>192.588134765625</v>
      </c>
      <c r="J103" s="7">
        <f t="shared" si="7"/>
        <v>105.845611572265</v>
      </c>
      <c r="K103" s="7">
        <f t="shared" si="8"/>
        <v>118.49620666503951</v>
      </c>
      <c r="L103" s="8">
        <f t="shared" si="9"/>
        <v>1.1195193159627355</v>
      </c>
      <c r="M103" s="8">
        <f t="shared" si="12"/>
        <v>1.1412289379718237</v>
      </c>
      <c r="P103" s="6">
        <f t="shared" si="10"/>
        <v>-1.4341222104795528</v>
      </c>
      <c r="U103" s="18">
        <v>74.5</v>
      </c>
      <c r="V103" s="20">
        <f t="shared" si="11"/>
        <v>1.1246829650510655</v>
      </c>
    </row>
    <row r="104" spans="1:22" x14ac:dyDescent="0.15">
      <c r="A104" s="6">
        <v>51.5</v>
      </c>
      <c r="B104" s="6">
        <v>102</v>
      </c>
      <c r="D104">
        <v>676.50628662109398</v>
      </c>
      <c r="E104">
        <v>580.98406982421898</v>
      </c>
      <c r="F104">
        <v>483.41394042968801</v>
      </c>
      <c r="G104">
        <v>475.38720703125</v>
      </c>
      <c r="I104" s="7">
        <f t="shared" si="7"/>
        <v>193.09234619140597</v>
      </c>
      <c r="J104" s="7">
        <f t="shared" si="7"/>
        <v>105.59686279296898</v>
      </c>
      <c r="K104" s="7">
        <f t="shared" si="8"/>
        <v>119.17454223632768</v>
      </c>
      <c r="L104" s="8">
        <f t="shared" si="9"/>
        <v>1.1285803297961496</v>
      </c>
      <c r="M104" s="8">
        <f t="shared" si="12"/>
        <v>1.1505027912366994</v>
      </c>
      <c r="P104" s="6">
        <f t="shared" si="10"/>
        <v>-0.63315628933126289</v>
      </c>
      <c r="U104" s="18">
        <v>75</v>
      </c>
      <c r="V104" s="20">
        <f t="shared" si="11"/>
        <v>1.1127381890147738</v>
      </c>
    </row>
    <row r="105" spans="1:22" x14ac:dyDescent="0.15">
      <c r="A105" s="6">
        <v>52</v>
      </c>
      <c r="B105" s="6">
        <v>103</v>
      </c>
      <c r="D105">
        <v>675.20062255859398</v>
      </c>
      <c r="E105">
        <v>581.31390380859398</v>
      </c>
      <c r="F105">
        <v>483.15469360351602</v>
      </c>
      <c r="G105">
        <v>475.05038452148398</v>
      </c>
      <c r="I105" s="7">
        <f t="shared" si="7"/>
        <v>192.04592895507795</v>
      </c>
      <c r="J105" s="7">
        <f t="shared" si="7"/>
        <v>106.26351928711</v>
      </c>
      <c r="K105" s="7">
        <f t="shared" si="8"/>
        <v>117.66146545410096</v>
      </c>
      <c r="L105" s="8">
        <f t="shared" si="9"/>
        <v>1.1072611395091783</v>
      </c>
      <c r="M105" s="8">
        <f t="shared" si="12"/>
        <v>1.1293964403811898</v>
      </c>
      <c r="P105" s="6">
        <f t="shared" si="10"/>
        <v>-2.4560736109898755</v>
      </c>
      <c r="U105" s="18"/>
      <c r="V105" s="20"/>
    </row>
    <row r="106" spans="1:22" x14ac:dyDescent="0.15">
      <c r="A106" s="6">
        <v>52.5</v>
      </c>
      <c r="B106" s="6">
        <v>104</v>
      </c>
      <c r="D106">
        <v>673.81903076171898</v>
      </c>
      <c r="E106">
        <v>580.067138671875</v>
      </c>
      <c r="F106">
        <v>483.33013916015602</v>
      </c>
      <c r="G106">
        <v>475.19705200195301</v>
      </c>
      <c r="I106" s="7">
        <f t="shared" si="7"/>
        <v>190.48889160156295</v>
      </c>
      <c r="J106" s="7">
        <f t="shared" si="7"/>
        <v>104.87008666992199</v>
      </c>
      <c r="K106" s="7">
        <f t="shared" si="8"/>
        <v>117.07983093261757</v>
      </c>
      <c r="L106" s="8">
        <f t="shared" si="9"/>
        <v>1.1164273307137209</v>
      </c>
      <c r="M106" s="8">
        <f t="shared" si="12"/>
        <v>1.138775471017194</v>
      </c>
      <c r="P106" s="6">
        <f t="shared" si="10"/>
        <v>-1.6460237106644575</v>
      </c>
    </row>
    <row r="107" spans="1:22" x14ac:dyDescent="0.15">
      <c r="A107" s="6">
        <v>53</v>
      </c>
      <c r="B107" s="6">
        <v>105</v>
      </c>
      <c r="D107">
        <v>671.22369384765602</v>
      </c>
      <c r="E107">
        <v>578.82440185546898</v>
      </c>
      <c r="F107">
        <v>483.06597900390602</v>
      </c>
      <c r="G107">
        <v>475.01739501953102</v>
      </c>
      <c r="I107" s="7">
        <f t="shared" si="7"/>
        <v>188.15771484375</v>
      </c>
      <c r="J107" s="7">
        <f t="shared" si="7"/>
        <v>103.80700683593795</v>
      </c>
      <c r="K107" s="7">
        <f t="shared" si="8"/>
        <v>115.49281005859343</v>
      </c>
      <c r="L107" s="8">
        <f t="shared" si="9"/>
        <v>1.112572393510241</v>
      </c>
      <c r="M107" s="8">
        <f t="shared" si="12"/>
        <v>1.1351333732451758</v>
      </c>
      <c r="P107" s="6">
        <f t="shared" si="10"/>
        <v>-1.9605851031684145</v>
      </c>
    </row>
    <row r="108" spans="1:22" x14ac:dyDescent="0.15">
      <c r="A108" s="6">
        <v>53.5</v>
      </c>
      <c r="B108" s="6">
        <v>106</v>
      </c>
      <c r="D108">
        <v>667.77062988281295</v>
      </c>
      <c r="E108">
        <v>576.79052734375</v>
      </c>
      <c r="F108">
        <v>484.14801025390602</v>
      </c>
      <c r="G108">
        <v>475.88699340820301</v>
      </c>
      <c r="I108" s="7">
        <f t="shared" si="7"/>
        <v>183.62261962890693</v>
      </c>
      <c r="J108" s="7">
        <f t="shared" si="7"/>
        <v>100.90353393554699</v>
      </c>
      <c r="K108" s="7">
        <f t="shared" si="8"/>
        <v>112.99014587402405</v>
      </c>
      <c r="L108" s="8">
        <f t="shared" si="9"/>
        <v>1.1197838318150233</v>
      </c>
      <c r="M108" s="8">
        <f t="shared" si="12"/>
        <v>1.1425576509814197</v>
      </c>
      <c r="P108" s="6">
        <f t="shared" si="10"/>
        <v>-1.3193636727632394</v>
      </c>
    </row>
    <row r="109" spans="1:22" x14ac:dyDescent="0.15">
      <c r="A109" s="6">
        <v>54</v>
      </c>
      <c r="B109" s="6">
        <v>107</v>
      </c>
      <c r="D109">
        <v>669.0361328125</v>
      </c>
      <c r="E109">
        <v>576.95220947265602</v>
      </c>
      <c r="F109">
        <v>484.76483154296898</v>
      </c>
      <c r="G109">
        <v>476.78668212890602</v>
      </c>
      <c r="I109" s="7">
        <f t="shared" si="7"/>
        <v>184.27130126953102</v>
      </c>
      <c r="J109" s="7">
        <f t="shared" si="7"/>
        <v>100.16552734375</v>
      </c>
      <c r="K109" s="7">
        <f t="shared" si="8"/>
        <v>114.15543212890603</v>
      </c>
      <c r="L109" s="8">
        <f t="shared" si="9"/>
        <v>1.1396678593538994</v>
      </c>
      <c r="M109" s="8">
        <f t="shared" si="12"/>
        <v>1.1626545179517576</v>
      </c>
      <c r="P109" s="6">
        <f t="shared" si="10"/>
        <v>0.41636635286241441</v>
      </c>
    </row>
    <row r="110" spans="1:22" x14ac:dyDescent="0.15">
      <c r="A110" s="6">
        <v>54.5</v>
      </c>
      <c r="B110" s="6">
        <v>108</v>
      </c>
      <c r="D110">
        <v>668.760986328125</v>
      </c>
      <c r="E110">
        <v>577.05749511718795</v>
      </c>
      <c r="F110">
        <v>483.22357177734398</v>
      </c>
      <c r="G110">
        <v>475.52407836914102</v>
      </c>
      <c r="I110" s="7">
        <f t="shared" si="7"/>
        <v>185.53741455078102</v>
      </c>
      <c r="J110" s="7">
        <f t="shared" si="7"/>
        <v>101.53341674804693</v>
      </c>
      <c r="K110" s="7">
        <f t="shared" si="8"/>
        <v>114.46402282714817</v>
      </c>
      <c r="L110" s="8">
        <f t="shared" si="9"/>
        <v>1.1273532054100797</v>
      </c>
      <c r="M110" s="8">
        <f t="shared" si="12"/>
        <v>1.1505527034393994</v>
      </c>
      <c r="P110" s="6">
        <f t="shared" si="10"/>
        <v>-0.62884546272334496</v>
      </c>
    </row>
    <row r="111" spans="1:22" x14ac:dyDescent="0.15">
      <c r="A111" s="6">
        <v>55</v>
      </c>
      <c r="B111" s="6">
        <v>109</v>
      </c>
      <c r="D111">
        <v>669.9638671875</v>
      </c>
      <c r="E111">
        <v>578.09161376953102</v>
      </c>
      <c r="F111">
        <v>483.34417724609398</v>
      </c>
      <c r="G111">
        <v>475.07980346679699</v>
      </c>
      <c r="I111" s="7">
        <f t="shared" si="7"/>
        <v>186.61968994140602</v>
      </c>
      <c r="J111" s="7">
        <f t="shared" si="7"/>
        <v>103.01181030273403</v>
      </c>
      <c r="K111" s="7">
        <f t="shared" si="8"/>
        <v>114.51142272949221</v>
      </c>
      <c r="L111" s="8">
        <f t="shared" si="9"/>
        <v>1.1116339222945679</v>
      </c>
      <c r="M111" s="8">
        <f t="shared" si="12"/>
        <v>1.1350462597553492</v>
      </c>
      <c r="P111" s="6">
        <f t="shared" si="10"/>
        <v>-1.9681089376124714</v>
      </c>
    </row>
    <row r="112" spans="1:22" x14ac:dyDescent="0.15">
      <c r="A112" s="6">
        <v>55.5</v>
      </c>
      <c r="B112" s="6">
        <v>110</v>
      </c>
      <c r="D112">
        <v>670.82330322265602</v>
      </c>
      <c r="E112">
        <v>578.426025390625</v>
      </c>
      <c r="F112">
        <v>483.22003173828102</v>
      </c>
      <c r="G112">
        <v>474.88186645507801</v>
      </c>
      <c r="I112" s="7">
        <f t="shared" si="7"/>
        <v>187.603271484375</v>
      </c>
      <c r="J112" s="7">
        <f t="shared" si="7"/>
        <v>103.54415893554699</v>
      </c>
      <c r="K112" s="7">
        <f t="shared" si="8"/>
        <v>115.12236022949212</v>
      </c>
      <c r="L112" s="8">
        <f t="shared" si="9"/>
        <v>1.1118189708909818</v>
      </c>
      <c r="M112" s="8">
        <f t="shared" si="12"/>
        <v>1.1354441477832249</v>
      </c>
      <c r="P112" s="6">
        <f t="shared" si="10"/>
        <v>-1.9337440688077918</v>
      </c>
    </row>
    <row r="113" spans="1:16" x14ac:dyDescent="0.15">
      <c r="A113" s="6">
        <v>56</v>
      </c>
      <c r="B113" s="6">
        <v>111</v>
      </c>
      <c r="D113">
        <v>672.44195556640602</v>
      </c>
      <c r="E113">
        <v>579.49200439453102</v>
      </c>
      <c r="F113">
        <v>483.37094116210898</v>
      </c>
      <c r="G113">
        <v>475.02340698242199</v>
      </c>
      <c r="I113" s="7">
        <f t="shared" si="7"/>
        <v>189.07101440429705</v>
      </c>
      <c r="J113" s="7">
        <f t="shared" si="7"/>
        <v>104.46859741210903</v>
      </c>
      <c r="K113" s="7">
        <f t="shared" si="8"/>
        <v>115.94299621582073</v>
      </c>
      <c r="L113" s="8">
        <f t="shared" si="9"/>
        <v>1.1098358653983584</v>
      </c>
      <c r="M113" s="8">
        <f t="shared" si="12"/>
        <v>1.1336738817220631</v>
      </c>
      <c r="P113" s="6">
        <f t="shared" si="10"/>
        <v>-2.0866387443927876</v>
      </c>
    </row>
    <row r="114" spans="1:16" x14ac:dyDescent="0.15">
      <c r="A114" s="6">
        <v>56.5</v>
      </c>
      <c r="B114" s="6">
        <v>112</v>
      </c>
      <c r="D114">
        <v>669.86541748046898</v>
      </c>
      <c r="E114">
        <v>577.9931640625</v>
      </c>
      <c r="F114">
        <v>483.95050048828102</v>
      </c>
      <c r="G114">
        <v>475.86090087890602</v>
      </c>
      <c r="I114" s="7">
        <f t="shared" si="7"/>
        <v>185.91491699218795</v>
      </c>
      <c r="J114" s="7">
        <f t="shared" si="7"/>
        <v>102.13226318359398</v>
      </c>
      <c r="K114" s="7">
        <f t="shared" si="8"/>
        <v>114.42233276367217</v>
      </c>
      <c r="L114" s="8">
        <f t="shared" si="9"/>
        <v>1.1203348403039444</v>
      </c>
      <c r="M114" s="8">
        <f t="shared" si="12"/>
        <v>1.1443856960591108</v>
      </c>
      <c r="P114" s="6">
        <f t="shared" si="10"/>
        <v>-1.1614787280985419</v>
      </c>
    </row>
    <row r="115" spans="1:16" x14ac:dyDescent="0.15">
      <c r="A115" s="6">
        <v>57</v>
      </c>
      <c r="B115" s="6">
        <v>113</v>
      </c>
      <c r="D115">
        <v>668.226806640625</v>
      </c>
      <c r="E115">
        <v>575.72027587890602</v>
      </c>
      <c r="F115">
        <v>484.35510253906301</v>
      </c>
      <c r="G115">
        <v>476.259033203125</v>
      </c>
      <c r="I115" s="7">
        <f t="shared" si="7"/>
        <v>183.87170410156199</v>
      </c>
      <c r="J115" s="7">
        <f t="shared" si="7"/>
        <v>99.461242675781023</v>
      </c>
      <c r="K115" s="7">
        <f t="shared" si="8"/>
        <v>114.24883422851528</v>
      </c>
      <c r="L115" s="8">
        <f t="shared" si="9"/>
        <v>1.148676923341267</v>
      </c>
      <c r="M115" s="8">
        <f t="shared" si="12"/>
        <v>1.172940618527895</v>
      </c>
      <c r="P115" s="6">
        <f t="shared" si="10"/>
        <v>1.3047582421533517</v>
      </c>
    </row>
    <row r="116" spans="1:16" x14ac:dyDescent="0.15">
      <c r="A116" s="6">
        <v>57.5</v>
      </c>
      <c r="B116" s="6">
        <v>114</v>
      </c>
      <c r="D116">
        <v>669.14630126953102</v>
      </c>
      <c r="E116">
        <v>577.97607421875</v>
      </c>
      <c r="F116">
        <v>484.40905761718801</v>
      </c>
      <c r="G116">
        <v>476.05950927734398</v>
      </c>
      <c r="I116" s="7">
        <f t="shared" si="7"/>
        <v>184.73724365234301</v>
      </c>
      <c r="J116" s="7">
        <f t="shared" si="7"/>
        <v>101.91656494140602</v>
      </c>
      <c r="K116" s="7">
        <f t="shared" si="8"/>
        <v>113.3956481933588</v>
      </c>
      <c r="L116" s="8">
        <f t="shared" si="9"/>
        <v>1.1126321639524677</v>
      </c>
      <c r="M116" s="8">
        <f t="shared" si="12"/>
        <v>1.1371086985705574</v>
      </c>
      <c r="P116" s="6">
        <f t="shared" si="10"/>
        <v>-1.7899798300826097</v>
      </c>
    </row>
    <row r="117" spans="1:16" x14ac:dyDescent="0.15">
      <c r="A117" s="6">
        <v>58</v>
      </c>
      <c r="B117" s="6">
        <v>115</v>
      </c>
      <c r="D117">
        <v>668.76013183593795</v>
      </c>
      <c r="E117">
        <v>577.11126708984398</v>
      </c>
      <c r="F117">
        <v>483.73516845703102</v>
      </c>
      <c r="G117">
        <v>475.48797607421898</v>
      </c>
      <c r="I117" s="7">
        <f t="shared" si="7"/>
        <v>185.02496337890693</v>
      </c>
      <c r="J117" s="7">
        <f t="shared" si="7"/>
        <v>101.623291015625</v>
      </c>
      <c r="K117" s="7">
        <f t="shared" si="8"/>
        <v>113.88865966796943</v>
      </c>
      <c r="L117" s="8">
        <f t="shared" si="9"/>
        <v>1.1206944641308516</v>
      </c>
      <c r="M117" s="8">
        <f t="shared" si="12"/>
        <v>1.1453838381804029</v>
      </c>
      <c r="P117" s="6">
        <f t="shared" si="10"/>
        <v>-1.0752709996836836</v>
      </c>
    </row>
    <row r="118" spans="1:16" x14ac:dyDescent="0.15">
      <c r="A118" s="6">
        <v>58.5</v>
      </c>
      <c r="B118" s="6">
        <v>116</v>
      </c>
      <c r="D118">
        <v>670.26861572265602</v>
      </c>
      <c r="E118">
        <v>577.81188964843795</v>
      </c>
      <c r="F118">
        <v>483.81387329101602</v>
      </c>
      <c r="G118">
        <v>475.57312011718801</v>
      </c>
      <c r="I118" s="7">
        <f t="shared" si="7"/>
        <v>186.45474243164</v>
      </c>
      <c r="J118" s="7">
        <f t="shared" si="7"/>
        <v>102.23876953124994</v>
      </c>
      <c r="K118" s="7">
        <f t="shared" si="8"/>
        <v>114.88760375976504</v>
      </c>
      <c r="L118" s="8">
        <f t="shared" si="9"/>
        <v>1.1237185686653721</v>
      </c>
      <c r="M118" s="8">
        <f t="shared" si="12"/>
        <v>1.148620782146385</v>
      </c>
      <c r="P118" s="6">
        <f t="shared" si="10"/>
        <v>-0.79570200809332914</v>
      </c>
    </row>
    <row r="119" spans="1:16" x14ac:dyDescent="0.15">
      <c r="A119" s="6">
        <v>59</v>
      </c>
      <c r="B119" s="6">
        <v>117</v>
      </c>
      <c r="D119">
        <v>667.92657470703102</v>
      </c>
      <c r="E119">
        <v>577.00909423828102</v>
      </c>
      <c r="F119">
        <v>483.34375</v>
      </c>
      <c r="G119">
        <v>474.820556640625</v>
      </c>
      <c r="I119" s="7">
        <f t="shared" si="7"/>
        <v>184.58282470703102</v>
      </c>
      <c r="J119" s="7">
        <f t="shared" si="7"/>
        <v>102.18853759765602</v>
      </c>
      <c r="K119" s="7">
        <f t="shared" si="8"/>
        <v>113.05084838867181</v>
      </c>
      <c r="L119" s="8">
        <f t="shared" si="9"/>
        <v>1.1062967632806691</v>
      </c>
      <c r="M119" s="8">
        <f t="shared" si="12"/>
        <v>1.1314118161931437</v>
      </c>
      <c r="P119" s="6">
        <f t="shared" si="10"/>
        <v>-2.2820092498687541</v>
      </c>
    </row>
    <row r="120" spans="1:16" x14ac:dyDescent="0.15">
      <c r="A120" s="6">
        <v>59.5</v>
      </c>
      <c r="B120" s="6">
        <v>118</v>
      </c>
      <c r="D120">
        <v>664.24359130859398</v>
      </c>
      <c r="E120">
        <v>574.16162109375</v>
      </c>
      <c r="F120">
        <v>482.92776489257801</v>
      </c>
      <c r="G120">
        <v>475.177001953125</v>
      </c>
      <c r="I120" s="7">
        <f t="shared" si="7"/>
        <v>181.31582641601597</v>
      </c>
      <c r="J120" s="7">
        <f t="shared" si="7"/>
        <v>98.984619140625</v>
      </c>
      <c r="K120" s="7">
        <f t="shared" si="8"/>
        <v>112.02659301757848</v>
      </c>
      <c r="L120" s="8">
        <f t="shared" si="9"/>
        <v>1.1317575800178112</v>
      </c>
      <c r="M120" s="8">
        <f t="shared" si="12"/>
        <v>1.1570854723617474</v>
      </c>
      <c r="P120" s="6">
        <f t="shared" si="10"/>
        <v>-6.462203497564474E-2</v>
      </c>
    </row>
    <row r="121" spans="1:16" x14ac:dyDescent="0.15">
      <c r="A121" s="6">
        <v>60</v>
      </c>
      <c r="B121" s="6">
        <v>119</v>
      </c>
      <c r="D121">
        <v>664.88073730468795</v>
      </c>
      <c r="E121">
        <v>574.86566162109398</v>
      </c>
      <c r="F121">
        <v>483.58203125</v>
      </c>
      <c r="G121">
        <v>475.10409545898398</v>
      </c>
      <c r="I121" s="7">
        <f t="shared" si="7"/>
        <v>181.29870605468795</v>
      </c>
      <c r="J121" s="7">
        <f t="shared" si="7"/>
        <v>99.76156616211</v>
      </c>
      <c r="K121" s="7">
        <f t="shared" si="8"/>
        <v>111.46560974121095</v>
      </c>
      <c r="L121" s="8">
        <f t="shared" si="9"/>
        <v>1.1173201667672517</v>
      </c>
      <c r="M121" s="8">
        <f t="shared" si="12"/>
        <v>1.1428608985426496</v>
      </c>
      <c r="P121" s="6">
        <f t="shared" si="10"/>
        <v>-1.2931727297669318</v>
      </c>
    </row>
    <row r="122" spans="1:16" x14ac:dyDescent="0.15">
      <c r="A122" s="6">
        <v>60.5</v>
      </c>
      <c r="B122" s="6">
        <v>120</v>
      </c>
      <c r="D122">
        <v>664.11413574218795</v>
      </c>
      <c r="E122">
        <v>573.06488037109398</v>
      </c>
      <c r="F122">
        <v>483.19305419921898</v>
      </c>
      <c r="G122">
        <v>475.04681396484398</v>
      </c>
      <c r="I122" s="7">
        <f t="shared" si="7"/>
        <v>180.92108154296898</v>
      </c>
      <c r="J122" s="7">
        <f t="shared" si="7"/>
        <v>98.01806640625</v>
      </c>
      <c r="K122" s="7">
        <f t="shared" si="8"/>
        <v>112.30843505859399</v>
      </c>
      <c r="L122" s="8">
        <f t="shared" si="9"/>
        <v>1.1457932111526816</v>
      </c>
      <c r="M122" s="8">
        <f t="shared" si="12"/>
        <v>1.1715467823595411</v>
      </c>
      <c r="P122" s="6">
        <f t="shared" si="10"/>
        <v>1.1843751350856857</v>
      </c>
    </row>
    <row r="123" spans="1:16" x14ac:dyDescent="0.15">
      <c r="A123" s="6">
        <v>61</v>
      </c>
      <c r="B123" s="6">
        <v>121</v>
      </c>
      <c r="D123">
        <v>667.614990234375</v>
      </c>
      <c r="E123">
        <v>575.65478515625</v>
      </c>
      <c r="F123">
        <v>483.87896728515602</v>
      </c>
      <c r="G123">
        <v>475.75790405273398</v>
      </c>
      <c r="I123" s="7">
        <f t="shared" si="7"/>
        <v>183.73602294921898</v>
      </c>
      <c r="J123" s="7">
        <f t="shared" si="7"/>
        <v>99.896881103516023</v>
      </c>
      <c r="K123" s="7">
        <f t="shared" si="8"/>
        <v>113.80820617675776</v>
      </c>
      <c r="L123" s="8">
        <f t="shared" si="9"/>
        <v>1.1392568508603029</v>
      </c>
      <c r="M123" s="8">
        <f t="shared" si="12"/>
        <v>1.1652232614986242</v>
      </c>
      <c r="P123" s="6">
        <f t="shared" si="10"/>
        <v>0.63822408367236383</v>
      </c>
    </row>
    <row r="124" spans="1:16" x14ac:dyDescent="0.15">
      <c r="A124" s="6">
        <v>61.5</v>
      </c>
      <c r="B124" s="6">
        <v>122</v>
      </c>
      <c r="D124">
        <v>668.71795654296898</v>
      </c>
      <c r="E124">
        <v>576.927734375</v>
      </c>
      <c r="F124">
        <v>484.00222778320301</v>
      </c>
      <c r="G124">
        <v>475.52853393554699</v>
      </c>
      <c r="I124" s="7">
        <f t="shared" si="7"/>
        <v>184.71572875976597</v>
      </c>
      <c r="J124" s="7">
        <f t="shared" si="7"/>
        <v>101.39920043945301</v>
      </c>
      <c r="K124" s="7">
        <f t="shared" si="8"/>
        <v>113.73628845214887</v>
      </c>
      <c r="L124" s="8">
        <f t="shared" si="9"/>
        <v>1.1216684940239003</v>
      </c>
      <c r="M124" s="8">
        <f t="shared" si="12"/>
        <v>1.1478477440936832</v>
      </c>
      <c r="P124" s="6">
        <f t="shared" si="10"/>
        <v>-0.862467905534264</v>
      </c>
    </row>
    <row r="125" spans="1:16" x14ac:dyDescent="0.15">
      <c r="A125" s="6">
        <v>62</v>
      </c>
      <c r="B125" s="6">
        <v>123</v>
      </c>
      <c r="D125">
        <v>670.05438232421898</v>
      </c>
      <c r="E125">
        <v>578.077392578125</v>
      </c>
      <c r="F125">
        <v>483.39166259765602</v>
      </c>
      <c r="G125">
        <v>475.34530639648398</v>
      </c>
      <c r="I125" s="7">
        <f t="shared" si="7"/>
        <v>186.66271972656295</v>
      </c>
      <c r="J125" s="7">
        <f t="shared" si="7"/>
        <v>102.73208618164102</v>
      </c>
      <c r="K125" s="7">
        <f t="shared" si="8"/>
        <v>114.75025939941425</v>
      </c>
      <c r="L125" s="8">
        <f t="shared" si="9"/>
        <v>1.1169855851707697</v>
      </c>
      <c r="M125" s="8">
        <f t="shared" si="12"/>
        <v>1.1433776746720143</v>
      </c>
      <c r="P125" s="6">
        <f t="shared" si="10"/>
        <v>-1.2485397108198046</v>
      </c>
    </row>
    <row r="126" spans="1:16" x14ac:dyDescent="0.15">
      <c r="A126" s="6">
        <v>62.5</v>
      </c>
      <c r="B126" s="6">
        <v>124</v>
      </c>
      <c r="D126">
        <v>666.42712402343795</v>
      </c>
      <c r="E126">
        <v>576.577392578125</v>
      </c>
      <c r="F126">
        <v>482.96188354492199</v>
      </c>
      <c r="G126">
        <v>474.61300659179699</v>
      </c>
      <c r="I126" s="7">
        <f t="shared" si="7"/>
        <v>183.46524047851597</v>
      </c>
      <c r="J126" s="7">
        <f t="shared" si="7"/>
        <v>101.96438598632801</v>
      </c>
      <c r="K126" s="7">
        <f t="shared" si="8"/>
        <v>112.09017028808637</v>
      </c>
      <c r="L126" s="8">
        <f t="shared" si="9"/>
        <v>1.0993070688732052</v>
      </c>
      <c r="M126" s="8">
        <f t="shared" si="12"/>
        <v>1.1259119978059113</v>
      </c>
      <c r="P126" s="6">
        <f t="shared" si="10"/>
        <v>-2.7570186095016282</v>
      </c>
    </row>
    <row r="127" spans="1:16" x14ac:dyDescent="0.15">
      <c r="A127" s="6">
        <v>63</v>
      </c>
      <c r="B127" s="6">
        <v>125</v>
      </c>
      <c r="D127">
        <v>663.20263671875</v>
      </c>
      <c r="E127">
        <v>573.05749511718795</v>
      </c>
      <c r="F127">
        <v>482.90838623046898</v>
      </c>
      <c r="G127">
        <v>474.46099853515602</v>
      </c>
      <c r="I127" s="7">
        <f t="shared" si="7"/>
        <v>180.29425048828102</v>
      </c>
      <c r="J127" s="7">
        <f t="shared" si="7"/>
        <v>98.596496582031932</v>
      </c>
      <c r="K127" s="7">
        <f t="shared" si="8"/>
        <v>111.27670288085868</v>
      </c>
      <c r="L127" s="8">
        <f t="shared" si="9"/>
        <v>1.1286070675774658</v>
      </c>
      <c r="M127" s="8">
        <f t="shared" si="12"/>
        <v>1.1554248359416335</v>
      </c>
      <c r="P127" s="6">
        <f t="shared" si="10"/>
        <v>-0.20804819688902085</v>
      </c>
    </row>
    <row r="128" spans="1:16" x14ac:dyDescent="0.15">
      <c r="A128" s="6">
        <v>63.5</v>
      </c>
      <c r="B128" s="6">
        <v>126</v>
      </c>
      <c r="D128">
        <v>662.94818115234398</v>
      </c>
      <c r="E128">
        <v>572.54266357421898</v>
      </c>
      <c r="F128">
        <v>483.269287109375</v>
      </c>
      <c r="G128">
        <v>474.99420166015602</v>
      </c>
      <c r="I128" s="7">
        <f t="shared" si="7"/>
        <v>179.67889404296898</v>
      </c>
      <c r="J128" s="7">
        <f t="shared" si="7"/>
        <v>97.548461914062955</v>
      </c>
      <c r="K128" s="7">
        <f t="shared" si="8"/>
        <v>111.39497070312491</v>
      </c>
      <c r="L128" s="8">
        <f t="shared" si="9"/>
        <v>1.1419449217073283</v>
      </c>
      <c r="M128" s="8">
        <f t="shared" si="12"/>
        <v>1.1689755295029578</v>
      </c>
      <c r="P128" s="6">
        <f t="shared" si="10"/>
        <v>0.96230067973726641</v>
      </c>
    </row>
    <row r="129" spans="1:16" x14ac:dyDescent="0.15">
      <c r="A129" s="6">
        <v>64</v>
      </c>
      <c r="B129" s="6">
        <v>127</v>
      </c>
      <c r="D129">
        <v>661.24475097656295</v>
      </c>
      <c r="E129">
        <v>572.15850830078102</v>
      </c>
      <c r="F129">
        <v>484.14556884765602</v>
      </c>
      <c r="G129">
        <v>475.859130859375</v>
      </c>
      <c r="I129" s="7">
        <f t="shared" si="7"/>
        <v>177.09918212890693</v>
      </c>
      <c r="J129" s="7">
        <f t="shared" si="7"/>
        <v>96.299377441406023</v>
      </c>
      <c r="K129" s="7">
        <f t="shared" si="8"/>
        <v>109.68961791992272</v>
      </c>
      <c r="L129" s="8">
        <f t="shared" si="9"/>
        <v>1.1390480482250684</v>
      </c>
      <c r="M129" s="8">
        <f t="shared" si="12"/>
        <v>1.1662914954521595</v>
      </c>
      <c r="P129" s="6">
        <f t="shared" si="10"/>
        <v>0.730485516774382</v>
      </c>
    </row>
    <row r="130" spans="1:16" x14ac:dyDescent="0.15">
      <c r="A130" s="6">
        <v>64.5</v>
      </c>
      <c r="B130" s="6">
        <v>128</v>
      </c>
      <c r="D130">
        <v>660.55010986328102</v>
      </c>
      <c r="E130">
        <v>572.24530029296898</v>
      </c>
      <c r="F130">
        <v>483.87405395507801</v>
      </c>
      <c r="G130">
        <v>475.52474975585898</v>
      </c>
      <c r="I130" s="7">
        <f t="shared" ref="I130:J151" si="13">D130-F130</f>
        <v>176.67605590820301</v>
      </c>
      <c r="J130" s="7">
        <f t="shared" si="13"/>
        <v>96.72055053711</v>
      </c>
      <c r="K130" s="7">
        <f t="shared" ref="K130:K151" si="14">I130-0.7*J130</f>
        <v>108.97167053222601</v>
      </c>
      <c r="L130" s="8">
        <f t="shared" ref="L130:L151" si="15">K130/J130</f>
        <v>1.1266651184994596</v>
      </c>
      <c r="M130" s="8">
        <f t="shared" si="12"/>
        <v>1.1541214051580124</v>
      </c>
      <c r="P130" s="6">
        <f t="shared" si="10"/>
        <v>-0.32062315450779039</v>
      </c>
    </row>
    <row r="131" spans="1:16" x14ac:dyDescent="0.15">
      <c r="A131" s="6">
        <v>65</v>
      </c>
      <c r="B131" s="6">
        <v>129</v>
      </c>
      <c r="D131">
        <v>660.57598876953102</v>
      </c>
      <c r="E131">
        <v>572.55804443359398</v>
      </c>
      <c r="F131">
        <v>483.66384887695301</v>
      </c>
      <c r="G131">
        <v>475.20440673828102</v>
      </c>
      <c r="I131" s="7">
        <f t="shared" si="13"/>
        <v>176.91213989257801</v>
      </c>
      <c r="J131" s="7">
        <f t="shared" si="13"/>
        <v>97.353637695312955</v>
      </c>
      <c r="K131" s="7">
        <f t="shared" si="14"/>
        <v>108.76459350585895</v>
      </c>
      <c r="L131" s="8">
        <f t="shared" si="15"/>
        <v>1.1172113963143195</v>
      </c>
      <c r="M131" s="8">
        <f t="shared" si="12"/>
        <v>1.1448805224043339</v>
      </c>
      <c r="P131" s="6">
        <f t="shared" si="10"/>
        <v>-1.1187414722794098</v>
      </c>
    </row>
    <row r="132" spans="1:16" x14ac:dyDescent="0.15">
      <c r="A132" s="6">
        <v>65.5</v>
      </c>
      <c r="B132" s="6">
        <v>130</v>
      </c>
      <c r="D132">
        <v>664.30651855468795</v>
      </c>
      <c r="E132">
        <v>574.31872558593795</v>
      </c>
      <c r="F132">
        <v>482.93402099609398</v>
      </c>
      <c r="G132">
        <v>475.09429931640602</v>
      </c>
      <c r="I132" s="7">
        <f t="shared" si="13"/>
        <v>181.37249755859398</v>
      </c>
      <c r="J132" s="7">
        <f t="shared" si="13"/>
        <v>99.224426269531932</v>
      </c>
      <c r="K132" s="7">
        <f t="shared" si="14"/>
        <v>111.91539916992163</v>
      </c>
      <c r="L132" s="8">
        <f t="shared" si="15"/>
        <v>1.1279017009976566</v>
      </c>
      <c r="M132" s="8">
        <f t="shared" si="12"/>
        <v>1.1557836665191328</v>
      </c>
      <c r="P132" s="6">
        <f t="shared" si="10"/>
        <v>-0.17705664938077445</v>
      </c>
    </row>
    <row r="133" spans="1:16" x14ac:dyDescent="0.15">
      <c r="A133" s="6">
        <v>66</v>
      </c>
      <c r="B133" s="6">
        <v>131</v>
      </c>
      <c r="D133">
        <v>661.69378662109398</v>
      </c>
      <c r="E133">
        <v>573.22967529296898</v>
      </c>
      <c r="F133">
        <v>483.09140014648398</v>
      </c>
      <c r="G133">
        <v>475.02340698242199</v>
      </c>
      <c r="I133" s="7">
        <f t="shared" si="13"/>
        <v>178.60238647461</v>
      </c>
      <c r="J133" s="7">
        <f t="shared" si="13"/>
        <v>98.206268310546989</v>
      </c>
      <c r="K133" s="7">
        <f t="shared" si="14"/>
        <v>109.85799865722711</v>
      </c>
      <c r="L133" s="8">
        <f t="shared" si="15"/>
        <v>1.118645485131714</v>
      </c>
      <c r="M133" s="8">
        <f t="shared" si="12"/>
        <v>1.1467402900846517</v>
      </c>
      <c r="P133" s="6">
        <f t="shared" si="10"/>
        <v>-0.95811670384260417</v>
      </c>
    </row>
    <row r="134" spans="1:16" x14ac:dyDescent="0.15">
      <c r="A134" s="6">
        <v>66.5</v>
      </c>
      <c r="B134" s="6">
        <v>132</v>
      </c>
      <c r="D134">
        <v>660.38732910156295</v>
      </c>
      <c r="E134">
        <v>572.25128173828102</v>
      </c>
      <c r="F134">
        <v>483.67431640625</v>
      </c>
      <c r="G134">
        <v>475.76416015625</v>
      </c>
      <c r="I134" s="7">
        <f t="shared" si="13"/>
        <v>176.71301269531295</v>
      </c>
      <c r="J134" s="7">
        <f t="shared" si="13"/>
        <v>96.487121582031023</v>
      </c>
      <c r="K134" s="7">
        <f t="shared" si="14"/>
        <v>109.17202758789125</v>
      </c>
      <c r="L134" s="8">
        <f t="shared" si="15"/>
        <v>1.1314673481587469</v>
      </c>
      <c r="M134" s="8">
        <f t="shared" si="12"/>
        <v>1.1597749925431462</v>
      </c>
      <c r="P134" s="6">
        <f t="shared" ref="P134:P151" si="16">(M134-$O$2)/$O$2*100</f>
        <v>0.16766695515750471</v>
      </c>
    </row>
    <row r="135" spans="1:16" x14ac:dyDescent="0.15">
      <c r="A135" s="6">
        <v>67</v>
      </c>
      <c r="B135" s="6">
        <v>133</v>
      </c>
      <c r="D135">
        <v>662.206298828125</v>
      </c>
      <c r="E135">
        <v>573.62774658203102</v>
      </c>
      <c r="F135">
        <v>484.59829711914102</v>
      </c>
      <c r="G135">
        <v>476.13351440429699</v>
      </c>
      <c r="I135" s="7">
        <f t="shared" si="13"/>
        <v>177.60800170898398</v>
      </c>
      <c r="J135" s="7">
        <f t="shared" si="13"/>
        <v>97.494232177734034</v>
      </c>
      <c r="K135" s="7">
        <f t="shared" si="14"/>
        <v>109.36203918457016</v>
      </c>
      <c r="L135" s="8">
        <f t="shared" si="15"/>
        <v>1.1217282986054073</v>
      </c>
      <c r="M135" s="8">
        <f t="shared" si="12"/>
        <v>1.1502487824212684</v>
      </c>
      <c r="P135" s="6">
        <f t="shared" si="16"/>
        <v>-0.65509457097327095</v>
      </c>
    </row>
    <row r="136" spans="1:16" x14ac:dyDescent="0.15">
      <c r="A136" s="6">
        <v>67.5</v>
      </c>
      <c r="B136" s="6">
        <v>134</v>
      </c>
      <c r="D136">
        <v>661.53924560546898</v>
      </c>
      <c r="E136">
        <v>572.700927734375</v>
      </c>
      <c r="F136">
        <v>484.11880493164102</v>
      </c>
      <c r="G136">
        <v>475.94293212890602</v>
      </c>
      <c r="I136" s="7">
        <f t="shared" si="13"/>
        <v>177.42044067382795</v>
      </c>
      <c r="J136" s="7">
        <f t="shared" si="13"/>
        <v>96.757995605468977</v>
      </c>
      <c r="K136" s="7">
        <f t="shared" si="14"/>
        <v>109.68984374999968</v>
      </c>
      <c r="L136" s="8">
        <f t="shared" si="15"/>
        <v>1.1336514679082477</v>
      </c>
      <c r="M136" s="8">
        <f t="shared" si="12"/>
        <v>1.1623847911555703</v>
      </c>
      <c r="P136" s="6">
        <f t="shared" si="16"/>
        <v>0.39307053767146322</v>
      </c>
    </row>
    <row r="137" spans="1:16" x14ac:dyDescent="0.15">
      <c r="A137" s="6">
        <v>68</v>
      </c>
      <c r="B137" s="6">
        <v>135</v>
      </c>
      <c r="D137">
        <v>658.89501953125</v>
      </c>
      <c r="E137">
        <v>571.59393310546898</v>
      </c>
      <c r="F137">
        <v>483.60946655273398</v>
      </c>
      <c r="G137">
        <v>475.12594604492199</v>
      </c>
      <c r="I137" s="7">
        <f t="shared" si="13"/>
        <v>175.28555297851602</v>
      </c>
      <c r="J137" s="7">
        <f t="shared" si="13"/>
        <v>96.467987060546989</v>
      </c>
      <c r="K137" s="7">
        <f t="shared" si="14"/>
        <v>107.75796203613314</v>
      </c>
      <c r="L137" s="8">
        <f t="shared" si="15"/>
        <v>1.1170333840230349</v>
      </c>
      <c r="M137" s="8">
        <f t="shared" si="12"/>
        <v>1.1459795467018192</v>
      </c>
      <c r="P137" s="6">
        <f t="shared" si="16"/>
        <v>-1.0238207328998357</v>
      </c>
    </row>
    <row r="138" spans="1:16" x14ac:dyDescent="0.15">
      <c r="A138" s="6">
        <v>68.5</v>
      </c>
      <c r="B138" s="6">
        <v>136</v>
      </c>
      <c r="D138">
        <v>656.599609375</v>
      </c>
      <c r="E138">
        <v>570.616943359375</v>
      </c>
      <c r="F138">
        <v>483.03479003906301</v>
      </c>
      <c r="G138">
        <v>474.95431518554699</v>
      </c>
      <c r="I138" s="7">
        <f t="shared" si="13"/>
        <v>173.56481933593699</v>
      </c>
      <c r="J138" s="7">
        <f t="shared" si="13"/>
        <v>95.662628173828011</v>
      </c>
      <c r="K138" s="7">
        <f t="shared" si="14"/>
        <v>106.60097961425738</v>
      </c>
      <c r="L138" s="8">
        <f t="shared" si="15"/>
        <v>1.1143429952661696</v>
      </c>
      <c r="M138" s="8">
        <f t="shared" si="12"/>
        <v>1.1435019973764156</v>
      </c>
      <c r="P138" s="6">
        <f t="shared" si="16"/>
        <v>-1.2378021838602709</v>
      </c>
    </row>
    <row r="139" spans="1:16" x14ac:dyDescent="0.15">
      <c r="A139" s="6">
        <v>69</v>
      </c>
      <c r="B139" s="6">
        <v>137</v>
      </c>
      <c r="D139">
        <v>655.472412109375</v>
      </c>
      <c r="E139">
        <v>569.943115234375</v>
      </c>
      <c r="F139">
        <v>483.09429931640602</v>
      </c>
      <c r="G139">
        <v>475.01672363281301</v>
      </c>
      <c r="I139" s="7">
        <f t="shared" si="13"/>
        <v>172.37811279296898</v>
      </c>
      <c r="J139" s="7">
        <f t="shared" si="13"/>
        <v>94.926391601561988</v>
      </c>
      <c r="K139" s="7">
        <f t="shared" si="14"/>
        <v>105.92963867187559</v>
      </c>
      <c r="L139" s="8">
        <f t="shared" si="15"/>
        <v>1.1159134660516534</v>
      </c>
      <c r="M139" s="8">
        <f t="shared" si="12"/>
        <v>1.1452853075933611</v>
      </c>
      <c r="P139" s="6">
        <f t="shared" si="16"/>
        <v>-1.0837809081496836</v>
      </c>
    </row>
    <row r="140" spans="1:16" x14ac:dyDescent="0.15">
      <c r="A140" s="6">
        <v>69.5</v>
      </c>
      <c r="B140" s="6">
        <v>138</v>
      </c>
      <c r="D140">
        <v>657.92486572265602</v>
      </c>
      <c r="E140">
        <v>570.6083984375</v>
      </c>
      <c r="F140">
        <v>483.11859130859398</v>
      </c>
      <c r="G140">
        <v>474.65023803710898</v>
      </c>
      <c r="I140" s="7">
        <f t="shared" si="13"/>
        <v>174.80627441406205</v>
      </c>
      <c r="J140" s="7">
        <f t="shared" si="13"/>
        <v>95.958160400391023</v>
      </c>
      <c r="K140" s="7">
        <f t="shared" si="14"/>
        <v>107.63556213378833</v>
      </c>
      <c r="L140" s="8">
        <f t="shared" si="15"/>
        <v>1.1216926385903259</v>
      </c>
      <c r="M140" s="8">
        <f t="shared" si="12"/>
        <v>1.1512773195634951</v>
      </c>
      <c r="P140" s="6">
        <f t="shared" si="16"/>
        <v>-0.56626167961417961</v>
      </c>
    </row>
    <row r="141" spans="1:16" x14ac:dyDescent="0.15">
      <c r="A141" s="6">
        <v>70</v>
      </c>
      <c r="B141" s="6">
        <v>139</v>
      </c>
      <c r="D141">
        <v>657.46356201171898</v>
      </c>
      <c r="E141">
        <v>570.81018066406295</v>
      </c>
      <c r="F141">
        <v>483.59249877929699</v>
      </c>
      <c r="G141">
        <v>475.29379272460898</v>
      </c>
      <c r="I141" s="7">
        <f t="shared" si="13"/>
        <v>173.87106323242199</v>
      </c>
      <c r="J141" s="7">
        <f t="shared" si="13"/>
        <v>95.516387939453978</v>
      </c>
      <c r="K141" s="7">
        <f t="shared" si="14"/>
        <v>107.00959167480421</v>
      </c>
      <c r="L141" s="8">
        <f t="shared" si="15"/>
        <v>1.1203270347977936</v>
      </c>
      <c r="M141" s="8">
        <f t="shared" si="12"/>
        <v>1.1501245552024244</v>
      </c>
      <c r="P141" s="6">
        <f t="shared" si="16"/>
        <v>-0.66582385101805153</v>
      </c>
    </row>
    <row r="142" spans="1:16" x14ac:dyDescent="0.15">
      <c r="A142" s="6">
        <v>70.5</v>
      </c>
      <c r="B142" s="6">
        <v>140</v>
      </c>
      <c r="D142">
        <v>656.94763183593795</v>
      </c>
      <c r="E142">
        <v>570.31048583984398</v>
      </c>
      <c r="F142">
        <v>483.97705078125</v>
      </c>
      <c r="G142">
        <v>475.610107421875</v>
      </c>
      <c r="I142" s="7">
        <f t="shared" si="13"/>
        <v>172.97058105468795</v>
      </c>
      <c r="J142" s="7">
        <f t="shared" si="13"/>
        <v>94.700378417968977</v>
      </c>
      <c r="K142" s="7">
        <f t="shared" si="14"/>
        <v>106.68031616210968</v>
      </c>
      <c r="L142" s="8">
        <f t="shared" si="15"/>
        <v>1.1265035889430781</v>
      </c>
      <c r="M142" s="8">
        <f t="shared" si="12"/>
        <v>1.1565139487791707</v>
      </c>
      <c r="P142" s="6">
        <f t="shared" si="16"/>
        <v>-0.11398349236578097</v>
      </c>
    </row>
    <row r="143" spans="1:16" x14ac:dyDescent="0.15">
      <c r="A143" s="6">
        <v>71</v>
      </c>
      <c r="B143" s="6">
        <v>141</v>
      </c>
      <c r="D143">
        <v>655.02960205078102</v>
      </c>
      <c r="E143">
        <v>570.04864501953102</v>
      </c>
      <c r="F143">
        <v>484.451416015625</v>
      </c>
      <c r="G143">
        <v>475.99465942382801</v>
      </c>
      <c r="I143" s="7">
        <f t="shared" si="13"/>
        <v>170.57818603515602</v>
      </c>
      <c r="J143" s="7">
        <f t="shared" si="13"/>
        <v>94.053985595703011</v>
      </c>
      <c r="K143" s="7">
        <f t="shared" si="14"/>
        <v>104.74039611816391</v>
      </c>
      <c r="L143" s="8">
        <f t="shared" si="15"/>
        <v>1.1136199646913116</v>
      </c>
      <c r="M143" s="8">
        <f t="shared" si="12"/>
        <v>1.1438431639588658</v>
      </c>
      <c r="P143" s="6">
        <f t="shared" si="16"/>
        <v>-1.208336243633223</v>
      </c>
    </row>
    <row r="144" spans="1:16" x14ac:dyDescent="0.15">
      <c r="A144" s="6">
        <v>71.5</v>
      </c>
      <c r="B144" s="6">
        <v>142</v>
      </c>
      <c r="D144">
        <v>655.37420654296898</v>
      </c>
      <c r="E144">
        <v>569.89270019531295</v>
      </c>
      <c r="F144">
        <v>483.42019653320301</v>
      </c>
      <c r="G144">
        <v>474.57757568359398</v>
      </c>
      <c r="I144" s="7">
        <f t="shared" si="13"/>
        <v>171.95401000976597</v>
      </c>
      <c r="J144" s="7">
        <f t="shared" si="13"/>
        <v>95.315124511718977</v>
      </c>
      <c r="K144" s="7">
        <f t="shared" si="14"/>
        <v>105.23342285156268</v>
      </c>
      <c r="L144" s="8">
        <f t="shared" si="15"/>
        <v>1.1040579697152286</v>
      </c>
      <c r="M144" s="8">
        <f t="shared" si="12"/>
        <v>1.1344940084142445</v>
      </c>
      <c r="P144" s="6">
        <f t="shared" si="16"/>
        <v>-2.0158058863887289</v>
      </c>
    </row>
    <row r="145" spans="1:16" x14ac:dyDescent="0.15">
      <c r="A145" s="6">
        <v>72</v>
      </c>
      <c r="B145" s="6">
        <v>143</v>
      </c>
      <c r="D145">
        <v>655.53527832031295</v>
      </c>
      <c r="E145">
        <v>569.57342529296898</v>
      </c>
      <c r="F145">
        <v>483.53765869140602</v>
      </c>
      <c r="G145">
        <v>474.83505249023398</v>
      </c>
      <c r="I145" s="7">
        <f t="shared" si="13"/>
        <v>171.99761962890693</v>
      </c>
      <c r="J145" s="7">
        <f t="shared" si="13"/>
        <v>94.738372802735</v>
      </c>
      <c r="K145" s="7">
        <f t="shared" si="14"/>
        <v>105.68075866699243</v>
      </c>
      <c r="L145" s="8">
        <f t="shared" si="15"/>
        <v>1.1155010957074569</v>
      </c>
      <c r="M145" s="8">
        <f t="shared" si="12"/>
        <v>1.1461499738379344</v>
      </c>
      <c r="P145" s="6">
        <f t="shared" si="16"/>
        <v>-1.0091012496205234</v>
      </c>
    </row>
    <row r="146" spans="1:16" x14ac:dyDescent="0.15">
      <c r="A146" s="6">
        <v>72.5</v>
      </c>
      <c r="B146" s="6">
        <v>144</v>
      </c>
      <c r="D146">
        <v>654.12774658203102</v>
      </c>
      <c r="E146">
        <v>568.929443359375</v>
      </c>
      <c r="F146">
        <v>482.48797607421898</v>
      </c>
      <c r="G146">
        <v>474.21109008789102</v>
      </c>
      <c r="I146" s="7">
        <f t="shared" si="13"/>
        <v>171.63977050781205</v>
      </c>
      <c r="J146" s="7">
        <f t="shared" si="13"/>
        <v>94.718353271483977</v>
      </c>
      <c r="K146" s="7">
        <f t="shared" si="14"/>
        <v>105.33692321777326</v>
      </c>
      <c r="L146" s="8">
        <f t="shared" si="15"/>
        <v>1.1121067837386709</v>
      </c>
      <c r="M146" s="8">
        <f t="shared" si="12"/>
        <v>1.1429685013006101</v>
      </c>
      <c r="P146" s="6">
        <f t="shared" si="16"/>
        <v>-1.2838792743189829</v>
      </c>
    </row>
    <row r="147" spans="1:16" x14ac:dyDescent="0.15">
      <c r="A147" s="6">
        <v>73</v>
      </c>
      <c r="B147" s="6">
        <v>145</v>
      </c>
      <c r="D147">
        <v>656.04010009765602</v>
      </c>
      <c r="E147">
        <v>569.81903076171898</v>
      </c>
      <c r="F147">
        <v>483.69439697265602</v>
      </c>
      <c r="G147">
        <v>475.584716796875</v>
      </c>
      <c r="I147" s="7">
        <f t="shared" si="13"/>
        <v>172.345703125</v>
      </c>
      <c r="J147" s="7">
        <f t="shared" si="13"/>
        <v>94.234313964843977</v>
      </c>
      <c r="K147" s="7">
        <f t="shared" si="14"/>
        <v>106.38168334960922</v>
      </c>
      <c r="L147" s="8">
        <f t="shared" si="15"/>
        <v>1.1289060096441841</v>
      </c>
      <c r="M147" s="8">
        <f t="shared" si="12"/>
        <v>1.1599805666375849</v>
      </c>
      <c r="P147" s="6">
        <f t="shared" si="16"/>
        <v>0.18542201761249574</v>
      </c>
    </row>
    <row r="148" spans="1:16" x14ac:dyDescent="0.15">
      <c r="A148" s="6">
        <v>73.5</v>
      </c>
      <c r="B148" s="6">
        <v>146</v>
      </c>
      <c r="D148">
        <v>656.46667480468795</v>
      </c>
      <c r="E148">
        <v>570.068603515625</v>
      </c>
      <c r="F148">
        <v>484.03076171875</v>
      </c>
      <c r="G148">
        <v>475.57867431640602</v>
      </c>
      <c r="I148" s="7">
        <f t="shared" si="13"/>
        <v>172.43591308593795</v>
      </c>
      <c r="J148" s="7">
        <f t="shared" si="13"/>
        <v>94.489929199218977</v>
      </c>
      <c r="K148" s="7">
        <f t="shared" si="14"/>
        <v>106.29296264648467</v>
      </c>
      <c r="L148" s="8">
        <f t="shared" si="15"/>
        <v>1.1249131367468868</v>
      </c>
      <c r="M148" s="8">
        <f t="shared" si="12"/>
        <v>1.1562005331717491</v>
      </c>
      <c r="P148" s="6">
        <f t="shared" si="16"/>
        <v>-0.14105263110786931</v>
      </c>
    </row>
    <row r="149" spans="1:16" x14ac:dyDescent="0.15">
      <c r="A149" s="6">
        <v>74</v>
      </c>
      <c r="B149" s="6">
        <v>147</v>
      </c>
      <c r="D149">
        <v>657.28771972656295</v>
      </c>
      <c r="E149">
        <v>570.42059326171898</v>
      </c>
      <c r="F149">
        <v>484.33169555664102</v>
      </c>
      <c r="G149">
        <v>475.90124511718801</v>
      </c>
      <c r="I149" s="7">
        <f t="shared" si="13"/>
        <v>172.95602416992193</v>
      </c>
      <c r="J149" s="7">
        <f t="shared" si="13"/>
        <v>94.519348144530966</v>
      </c>
      <c r="K149" s="7">
        <f t="shared" si="14"/>
        <v>106.79248046875026</v>
      </c>
      <c r="L149" s="8">
        <f t="shared" si="15"/>
        <v>1.1298478307896522</v>
      </c>
      <c r="M149" s="8">
        <f t="shared" si="12"/>
        <v>1.1613480666459763</v>
      </c>
      <c r="P149" s="6">
        <f t="shared" si="16"/>
        <v>0.30353051821170701</v>
      </c>
    </row>
    <row r="150" spans="1:16" x14ac:dyDescent="0.15">
      <c r="A150" s="6">
        <v>74.5</v>
      </c>
      <c r="B150" s="6">
        <v>148</v>
      </c>
      <c r="D150">
        <v>655.85943603515602</v>
      </c>
      <c r="E150">
        <v>569.56689453125</v>
      </c>
      <c r="F150">
        <v>484.15982055664102</v>
      </c>
      <c r="G150">
        <v>475.46856689453102</v>
      </c>
      <c r="I150" s="7">
        <f t="shared" si="13"/>
        <v>171.699615478515</v>
      </c>
      <c r="J150" s="7">
        <f t="shared" si="13"/>
        <v>94.098327636718977</v>
      </c>
      <c r="K150" s="7">
        <f t="shared" si="14"/>
        <v>105.83078613281172</v>
      </c>
      <c r="L150" s="8">
        <f t="shared" si="15"/>
        <v>1.1246829650510655</v>
      </c>
      <c r="M150" s="8">
        <f t="shared" si="12"/>
        <v>1.1563960403388511</v>
      </c>
      <c r="P150" s="6">
        <f t="shared" si="16"/>
        <v>-0.12416703094616834</v>
      </c>
    </row>
    <row r="151" spans="1:16" x14ac:dyDescent="0.15">
      <c r="A151" s="6">
        <v>75</v>
      </c>
      <c r="B151" s="6">
        <v>149</v>
      </c>
      <c r="D151">
        <v>650.77691650390602</v>
      </c>
      <c r="E151">
        <v>566.975830078125</v>
      </c>
      <c r="F151">
        <v>483.42330932617199</v>
      </c>
      <c r="G151">
        <v>474.65493774414102</v>
      </c>
      <c r="I151" s="7">
        <f t="shared" si="13"/>
        <v>167.35360717773403</v>
      </c>
      <c r="J151" s="7">
        <f t="shared" si="13"/>
        <v>92.320892333983977</v>
      </c>
      <c r="K151" s="7">
        <f t="shared" si="14"/>
        <v>102.72898254394525</v>
      </c>
      <c r="L151" s="8">
        <f t="shared" si="15"/>
        <v>1.1127381890147738</v>
      </c>
      <c r="M151" s="8">
        <f t="shared" si="12"/>
        <v>1.1446641037340213</v>
      </c>
      <c r="P151" s="6">
        <f t="shared" si="16"/>
        <v>-1.1374331611243453</v>
      </c>
    </row>
    <row r="152" spans="1:16" x14ac:dyDescent="0.15">
      <c r="A152" s="18">
        <v>75.5</v>
      </c>
      <c r="B152" s="18">
        <v>150</v>
      </c>
      <c r="D152">
        <v>650.08477783203102</v>
      </c>
      <c r="E152">
        <v>566.68414306640602</v>
      </c>
      <c r="F152">
        <v>483.41372680664102</v>
      </c>
      <c r="G152">
        <v>474.88540649414102</v>
      </c>
      <c r="I152" s="19">
        <f t="shared" ref="I152:I193" si="17">D152-F152</f>
        <v>166.67105102539</v>
      </c>
      <c r="J152" s="19">
        <f t="shared" ref="J152:J193" si="18">E152-G152</f>
        <v>91.798736572265</v>
      </c>
      <c r="K152" s="19">
        <f t="shared" ref="K152:K193" si="19">I152-0.7*J152</f>
        <v>102.4119354248045</v>
      </c>
      <c r="L152" s="20">
        <f t="shared" ref="L152:L193" si="20">K152/J152</f>
        <v>1.1156137791088734</v>
      </c>
      <c r="M152" s="20">
        <f t="shared" ref="M152:M193" si="21">L152+ABS($N$2)*A152</f>
        <v>1.1477525332595824</v>
      </c>
      <c r="N152" s="18"/>
      <c r="O152" s="18"/>
      <c r="P152" s="18">
        <f t="shared" ref="P152:P193" si="22">(M152-$O$2)/$O$2*100</f>
        <v>-0.87069109294738367</v>
      </c>
    </row>
    <row r="153" spans="1:16" x14ac:dyDescent="0.15">
      <c r="A153" s="18">
        <v>76</v>
      </c>
      <c r="B153" s="18">
        <v>151</v>
      </c>
      <c r="D153">
        <v>648.97607421875</v>
      </c>
      <c r="E153">
        <v>565.90093994140602</v>
      </c>
      <c r="F153">
        <v>483.47348022460898</v>
      </c>
      <c r="G153">
        <v>475.35443115234398</v>
      </c>
      <c r="I153" s="19">
        <f t="shared" si="17"/>
        <v>165.50259399414102</v>
      </c>
      <c r="J153" s="19">
        <f t="shared" si="18"/>
        <v>90.546508789062045</v>
      </c>
      <c r="K153" s="19">
        <f t="shared" si="19"/>
        <v>102.1200378417976</v>
      </c>
      <c r="L153" s="20">
        <f t="shared" si="20"/>
        <v>1.1278186117556155</v>
      </c>
      <c r="M153" s="20">
        <f t="shared" si="21"/>
        <v>1.1601702053377863</v>
      </c>
      <c r="N153" s="18"/>
      <c r="O153" s="18"/>
      <c r="P153" s="18">
        <f t="shared" si="22"/>
        <v>0.20180076890970047</v>
      </c>
    </row>
    <row r="154" spans="1:16" x14ac:dyDescent="0.15">
      <c r="A154" s="18">
        <v>76.5</v>
      </c>
      <c r="B154" s="18">
        <v>152</v>
      </c>
      <c r="D154">
        <v>649.49713134765602</v>
      </c>
      <c r="E154">
        <v>566.49114990234398</v>
      </c>
      <c r="F154">
        <v>484.27575683593801</v>
      </c>
      <c r="G154">
        <v>476.04190063476602</v>
      </c>
      <c r="I154" s="19">
        <f t="shared" si="17"/>
        <v>165.22137451171801</v>
      </c>
      <c r="J154" s="19">
        <f t="shared" si="18"/>
        <v>90.449249267577954</v>
      </c>
      <c r="K154" s="19">
        <f t="shared" si="19"/>
        <v>101.90690002441345</v>
      </c>
      <c r="L154" s="20">
        <f t="shared" si="20"/>
        <v>1.1266749127230462</v>
      </c>
      <c r="M154" s="20">
        <f t="shared" si="21"/>
        <v>1.1592393457366785</v>
      </c>
      <c r="N154" s="18"/>
      <c r="O154" s="18"/>
      <c r="P154" s="18">
        <f t="shared" si="22"/>
        <v>0.12140410998424035</v>
      </c>
    </row>
    <row r="155" spans="1:16" x14ac:dyDescent="0.15">
      <c r="A155" s="18">
        <v>77</v>
      </c>
      <c r="B155" s="18">
        <v>153</v>
      </c>
      <c r="D155">
        <v>652.21545410156295</v>
      </c>
      <c r="E155">
        <v>567.51452636718795</v>
      </c>
      <c r="F155">
        <v>484.17922973632801</v>
      </c>
      <c r="G155">
        <v>475.86044311523398</v>
      </c>
      <c r="I155" s="19">
        <f t="shared" si="17"/>
        <v>168.03622436523494</v>
      </c>
      <c r="J155" s="19">
        <f t="shared" si="18"/>
        <v>91.654083251953978</v>
      </c>
      <c r="K155" s="19">
        <f t="shared" si="19"/>
        <v>103.87836608886717</v>
      </c>
      <c r="L155" s="20">
        <f t="shared" si="20"/>
        <v>1.1333741215141397</v>
      </c>
      <c r="M155" s="20">
        <f t="shared" si="21"/>
        <v>1.1661513939592336</v>
      </c>
      <c r="N155" s="18"/>
      <c r="O155" s="18"/>
      <c r="P155" s="18">
        <f t="shared" si="22"/>
        <v>0.7183852044090101</v>
      </c>
    </row>
    <row r="156" spans="1:16" x14ac:dyDescent="0.15">
      <c r="A156" s="18">
        <v>77.5</v>
      </c>
      <c r="B156" s="18">
        <v>154</v>
      </c>
      <c r="D156">
        <v>653.25500488281295</v>
      </c>
      <c r="E156">
        <v>568.65679931640602</v>
      </c>
      <c r="F156">
        <v>483.38632202148398</v>
      </c>
      <c r="G156">
        <v>474.841064453125</v>
      </c>
      <c r="I156" s="19">
        <f t="shared" si="17"/>
        <v>169.86868286132898</v>
      </c>
      <c r="J156" s="19">
        <f t="shared" si="18"/>
        <v>93.815734863281023</v>
      </c>
      <c r="K156" s="19">
        <f t="shared" si="19"/>
        <v>104.19766845703226</v>
      </c>
      <c r="L156" s="20">
        <f t="shared" si="20"/>
        <v>1.1106630311949375</v>
      </c>
      <c r="M156" s="20">
        <f t="shared" si="21"/>
        <v>1.1436531430714931</v>
      </c>
      <c r="N156" s="18"/>
      <c r="O156" s="18"/>
      <c r="P156" s="18">
        <f t="shared" si="22"/>
        <v>-1.224748003744663</v>
      </c>
    </row>
    <row r="157" spans="1:16" x14ac:dyDescent="0.15">
      <c r="A157" s="18">
        <v>78</v>
      </c>
      <c r="B157" s="18">
        <v>155</v>
      </c>
      <c r="D157">
        <v>654.86541748046898</v>
      </c>
      <c r="E157">
        <v>569.81158447265602</v>
      </c>
      <c r="F157">
        <v>483.064208984375</v>
      </c>
      <c r="G157">
        <v>474.60745239257801</v>
      </c>
      <c r="I157" s="19">
        <f t="shared" si="17"/>
        <v>171.80120849609398</v>
      </c>
      <c r="J157" s="19">
        <f t="shared" si="18"/>
        <v>95.204132080078011</v>
      </c>
      <c r="K157" s="19">
        <f t="shared" si="19"/>
        <v>105.15831604003937</v>
      </c>
      <c r="L157" s="20">
        <f t="shared" si="20"/>
        <v>1.1045562177027013</v>
      </c>
      <c r="M157" s="20">
        <f t="shared" si="21"/>
        <v>1.1377591690107185</v>
      </c>
      <c r="N157" s="18"/>
      <c r="O157" s="18"/>
      <c r="P157" s="18">
        <f t="shared" si="22"/>
        <v>-1.7337998754938695</v>
      </c>
    </row>
    <row r="158" spans="1:16" x14ac:dyDescent="0.15">
      <c r="A158" s="18">
        <v>78.5</v>
      </c>
      <c r="B158" s="18">
        <v>156</v>
      </c>
      <c r="D158">
        <v>653.11041259765602</v>
      </c>
      <c r="E158">
        <v>568.26806640625</v>
      </c>
      <c r="F158">
        <v>483.29336547851602</v>
      </c>
      <c r="G158">
        <v>474.89120483398398</v>
      </c>
      <c r="I158" s="19">
        <f t="shared" si="17"/>
        <v>169.81704711914</v>
      </c>
      <c r="J158" s="19">
        <f t="shared" si="18"/>
        <v>93.376861572266023</v>
      </c>
      <c r="K158" s="19">
        <f t="shared" si="19"/>
        <v>104.45324401855379</v>
      </c>
      <c r="L158" s="20">
        <f t="shared" si="20"/>
        <v>1.1186202048321741</v>
      </c>
      <c r="M158" s="20">
        <f t="shared" si="21"/>
        <v>1.152035995571653</v>
      </c>
      <c r="N158" s="18"/>
      <c r="O158" s="18"/>
      <c r="P158" s="18">
        <f t="shared" si="22"/>
        <v>-0.50073620596571677</v>
      </c>
    </row>
    <row r="159" spans="1:16" x14ac:dyDescent="0.15">
      <c r="A159" s="18">
        <v>79</v>
      </c>
      <c r="B159" s="18">
        <v>157</v>
      </c>
      <c r="D159">
        <v>651.56091308593795</v>
      </c>
      <c r="E159">
        <v>567.912353515625</v>
      </c>
      <c r="F159">
        <v>483.62750244140602</v>
      </c>
      <c r="G159">
        <v>475.35220336914102</v>
      </c>
      <c r="I159" s="19">
        <f t="shared" si="17"/>
        <v>167.93341064453193</v>
      </c>
      <c r="J159" s="19">
        <f t="shared" si="18"/>
        <v>92.560150146483977</v>
      </c>
      <c r="K159" s="19">
        <f t="shared" si="19"/>
        <v>103.14130554199315</v>
      </c>
      <c r="L159" s="20">
        <f t="shared" si="20"/>
        <v>1.1143165323172406</v>
      </c>
      <c r="M159" s="20">
        <f t="shared" si="21"/>
        <v>1.1479451624881811</v>
      </c>
      <c r="N159" s="18"/>
      <c r="O159" s="18"/>
      <c r="P159" s="18">
        <f t="shared" si="22"/>
        <v>-0.85405405512524701</v>
      </c>
    </row>
    <row r="160" spans="1:16" x14ac:dyDescent="0.15">
      <c r="A160" s="18">
        <v>79.5</v>
      </c>
      <c r="B160" s="18">
        <v>158</v>
      </c>
      <c r="D160">
        <v>649.33209228515602</v>
      </c>
      <c r="E160">
        <v>566.18469238281295</v>
      </c>
      <c r="F160">
        <v>484.20864868164102</v>
      </c>
      <c r="G160">
        <v>475.62216186523398</v>
      </c>
      <c r="I160" s="19">
        <f t="shared" si="17"/>
        <v>165.123443603515</v>
      </c>
      <c r="J160" s="19">
        <f t="shared" si="18"/>
        <v>90.562530517578978</v>
      </c>
      <c r="K160" s="19">
        <f t="shared" si="19"/>
        <v>101.72967224120973</v>
      </c>
      <c r="L160" s="20">
        <f t="shared" si="20"/>
        <v>1.123308631724498</v>
      </c>
      <c r="M160" s="20">
        <f t="shared" si="21"/>
        <v>1.1571501013269003</v>
      </c>
      <c r="N160" s="18"/>
      <c r="O160" s="18"/>
      <c r="P160" s="18">
        <f t="shared" si="22"/>
        <v>-5.9040148231477303E-2</v>
      </c>
    </row>
    <row r="161" spans="1:16" x14ac:dyDescent="0.15">
      <c r="A161" s="18">
        <v>80</v>
      </c>
      <c r="B161" s="18">
        <v>159</v>
      </c>
      <c r="D161">
        <v>649.756103515625</v>
      </c>
      <c r="E161">
        <v>567.06060791015602</v>
      </c>
      <c r="F161">
        <v>484.18032836914102</v>
      </c>
      <c r="G161">
        <v>475.32656860351602</v>
      </c>
      <c r="I161" s="19">
        <f t="shared" si="17"/>
        <v>165.57577514648398</v>
      </c>
      <c r="J161" s="19">
        <f t="shared" si="18"/>
        <v>91.73403930664</v>
      </c>
      <c r="K161" s="19">
        <f t="shared" si="19"/>
        <v>101.36194763183597</v>
      </c>
      <c r="L161" s="20">
        <f t="shared" si="20"/>
        <v>1.1049545882637164</v>
      </c>
      <c r="M161" s="20">
        <f t="shared" si="21"/>
        <v>1.1390088972975803</v>
      </c>
      <c r="N161" s="18"/>
      <c r="O161" s="18"/>
      <c r="P161" s="18">
        <f t="shared" si="22"/>
        <v>-1.6258631053206227</v>
      </c>
    </row>
    <row r="162" spans="1:16" x14ac:dyDescent="0.15">
      <c r="A162" s="18">
        <v>80.5</v>
      </c>
      <c r="B162" s="18">
        <v>160</v>
      </c>
      <c r="D162">
        <v>653.11126708984398</v>
      </c>
      <c r="E162">
        <v>567.73193359375</v>
      </c>
      <c r="F162">
        <v>483.10455322265602</v>
      </c>
      <c r="G162">
        <v>474.86779785156301</v>
      </c>
      <c r="I162" s="19">
        <f t="shared" si="17"/>
        <v>170.00671386718795</v>
      </c>
      <c r="J162" s="19">
        <f t="shared" si="18"/>
        <v>92.864135742186988</v>
      </c>
      <c r="K162" s="19">
        <f t="shared" si="19"/>
        <v>105.00181884765706</v>
      </c>
      <c r="L162" s="20">
        <f t="shared" si="20"/>
        <v>1.1307036673357644</v>
      </c>
      <c r="M162" s="20">
        <f t="shared" si="21"/>
        <v>1.1649708158010899</v>
      </c>
      <c r="N162" s="18"/>
      <c r="O162" s="18"/>
      <c r="P162" s="18">
        <f t="shared" si="22"/>
        <v>0.61642080569390467</v>
      </c>
    </row>
    <row r="163" spans="1:16" x14ac:dyDescent="0.15">
      <c r="A163" s="18">
        <v>81</v>
      </c>
      <c r="B163" s="18">
        <v>161</v>
      </c>
      <c r="D163">
        <v>651.61181640625</v>
      </c>
      <c r="E163">
        <v>567.75842285156295</v>
      </c>
      <c r="F163">
        <v>482.86779785156301</v>
      </c>
      <c r="G163">
        <v>474.60812377929699</v>
      </c>
      <c r="I163" s="19">
        <f t="shared" si="17"/>
        <v>168.74401855468699</v>
      </c>
      <c r="J163" s="19">
        <f t="shared" si="18"/>
        <v>93.150299072265966</v>
      </c>
      <c r="K163" s="19">
        <f t="shared" si="19"/>
        <v>103.53880920410082</v>
      </c>
      <c r="L163" s="20">
        <f t="shared" si="20"/>
        <v>1.1115241736773753</v>
      </c>
      <c r="M163" s="20">
        <f t="shared" si="21"/>
        <v>1.1460041615741625</v>
      </c>
      <c r="N163" s="18"/>
      <c r="O163" s="18"/>
      <c r="P163" s="18">
        <f t="shared" si="22"/>
        <v>-1.0216947909275749</v>
      </c>
    </row>
    <row r="164" spans="1:16" x14ac:dyDescent="0.15">
      <c r="A164" s="18">
        <v>81.5</v>
      </c>
      <c r="B164" s="18">
        <v>162</v>
      </c>
      <c r="D164">
        <v>652.60162353515602</v>
      </c>
      <c r="E164">
        <v>567.73876953125</v>
      </c>
      <c r="F164">
        <v>483.55728149414102</v>
      </c>
      <c r="G164">
        <v>475.58984375</v>
      </c>
      <c r="I164" s="19">
        <f t="shared" si="17"/>
        <v>169.044342041015</v>
      </c>
      <c r="J164" s="19">
        <f t="shared" si="18"/>
        <v>92.14892578125</v>
      </c>
      <c r="K164" s="19">
        <f t="shared" si="19"/>
        <v>104.54009399414001</v>
      </c>
      <c r="L164" s="20">
        <f t="shared" si="20"/>
        <v>1.1344689382739532</v>
      </c>
      <c r="M164" s="20">
        <f t="shared" si="21"/>
        <v>1.169161765602202</v>
      </c>
      <c r="N164" s="18"/>
      <c r="O164" s="18"/>
      <c r="P164" s="18">
        <f t="shared" si="22"/>
        <v>0.97838555454838139</v>
      </c>
    </row>
    <row r="165" spans="1:16" x14ac:dyDescent="0.15">
      <c r="A165" s="18">
        <v>82</v>
      </c>
      <c r="B165" s="18">
        <v>163</v>
      </c>
      <c r="D165">
        <v>650.697509765625</v>
      </c>
      <c r="E165">
        <v>566.27032470703102</v>
      </c>
      <c r="F165">
        <v>483.50289916992199</v>
      </c>
      <c r="G165">
        <v>474.956298828125</v>
      </c>
      <c r="I165" s="19">
        <f t="shared" si="17"/>
        <v>167.19461059570301</v>
      </c>
      <c r="J165" s="19">
        <f t="shared" si="18"/>
        <v>91.314025878906023</v>
      </c>
      <c r="K165" s="19">
        <f t="shared" si="19"/>
        <v>103.27479248046879</v>
      </c>
      <c r="L165" s="20">
        <f t="shared" si="20"/>
        <v>1.1309849881925507</v>
      </c>
      <c r="M165" s="20">
        <f t="shared" si="21"/>
        <v>1.1658906549522612</v>
      </c>
      <c r="N165" s="18"/>
      <c r="O165" s="18"/>
      <c r="P165" s="18">
        <f t="shared" si="22"/>
        <v>0.69586564830497433</v>
      </c>
    </row>
    <row r="166" spans="1:16" x14ac:dyDescent="0.15">
      <c r="A166" s="18">
        <v>82.5</v>
      </c>
      <c r="B166" s="18">
        <v>164</v>
      </c>
      <c r="D166">
        <v>650.83264160156295</v>
      </c>
      <c r="E166">
        <v>566.07598876953102</v>
      </c>
      <c r="F166">
        <v>483.71490478515602</v>
      </c>
      <c r="G166">
        <v>475.13464355468801</v>
      </c>
      <c r="I166" s="19">
        <f t="shared" si="17"/>
        <v>167.11773681640693</v>
      </c>
      <c r="J166" s="19">
        <f t="shared" si="18"/>
        <v>90.941345214843011</v>
      </c>
      <c r="K166" s="19">
        <f t="shared" si="19"/>
        <v>103.45879516601683</v>
      </c>
      <c r="L166" s="20">
        <f t="shared" si="20"/>
        <v>1.1376431140489747</v>
      </c>
      <c r="M166" s="20">
        <f t="shared" si="21"/>
        <v>1.1727616202401467</v>
      </c>
      <c r="N166" s="18"/>
      <c r="O166" s="18"/>
      <c r="P166" s="18">
        <f t="shared" si="22"/>
        <v>1.2892984840209625</v>
      </c>
    </row>
    <row r="167" spans="1:16" x14ac:dyDescent="0.15">
      <c r="A167" s="18">
        <v>83</v>
      </c>
      <c r="B167" s="18">
        <v>165</v>
      </c>
      <c r="D167">
        <v>652.38616943359398</v>
      </c>
      <c r="E167">
        <v>567.25897216796898</v>
      </c>
      <c r="F167">
        <v>483.49374389648398</v>
      </c>
      <c r="G167">
        <v>475.17098999023398</v>
      </c>
      <c r="I167" s="19">
        <f t="shared" si="17"/>
        <v>168.89242553711</v>
      </c>
      <c r="J167" s="19">
        <f t="shared" si="18"/>
        <v>92.087982177735</v>
      </c>
      <c r="K167" s="19">
        <f t="shared" si="19"/>
        <v>104.4308380126955</v>
      </c>
      <c r="L167" s="20">
        <f t="shared" si="20"/>
        <v>1.1340332966698965</v>
      </c>
      <c r="M167" s="20">
        <f t="shared" si="21"/>
        <v>1.1693646422925303</v>
      </c>
      <c r="N167" s="18"/>
      <c r="O167" s="18"/>
      <c r="P167" s="18">
        <f t="shared" si="22"/>
        <v>0.99590764709257007</v>
      </c>
    </row>
    <row r="168" spans="1:16" x14ac:dyDescent="0.15">
      <c r="A168" s="18">
        <v>83.5</v>
      </c>
      <c r="B168" s="18">
        <v>166</v>
      </c>
      <c r="D168">
        <v>654.95220947265602</v>
      </c>
      <c r="E168">
        <v>569.33068847656295</v>
      </c>
      <c r="F168">
        <v>483.61392211914102</v>
      </c>
      <c r="G168">
        <v>475.19348144531301</v>
      </c>
      <c r="I168" s="19">
        <f t="shared" si="17"/>
        <v>171.338287353515</v>
      </c>
      <c r="J168" s="19">
        <f t="shared" si="18"/>
        <v>94.137207031249943</v>
      </c>
      <c r="K168" s="19">
        <f t="shared" si="19"/>
        <v>105.44224243164004</v>
      </c>
      <c r="L168" s="20">
        <f t="shared" si="20"/>
        <v>1.1200910432432658</v>
      </c>
      <c r="M168" s="20">
        <f t="shared" si="21"/>
        <v>1.1556352282973612</v>
      </c>
      <c r="N168" s="18"/>
      <c r="O168" s="18"/>
      <c r="P168" s="18">
        <f t="shared" si="22"/>
        <v>-0.18987698992737209</v>
      </c>
    </row>
    <row r="169" spans="1:16" x14ac:dyDescent="0.15">
      <c r="A169" s="18">
        <v>84</v>
      </c>
      <c r="B169" s="18">
        <v>167</v>
      </c>
      <c r="D169">
        <v>657.01422119140602</v>
      </c>
      <c r="E169">
        <v>570.73760986328102</v>
      </c>
      <c r="F169">
        <v>483.35333251953102</v>
      </c>
      <c r="G169">
        <v>474.58224487304699</v>
      </c>
      <c r="I169" s="19">
        <f t="shared" si="17"/>
        <v>173.660888671875</v>
      </c>
      <c r="J169" s="19">
        <f t="shared" si="18"/>
        <v>96.155364990234034</v>
      </c>
      <c r="K169" s="19">
        <f t="shared" si="19"/>
        <v>106.35213317871118</v>
      </c>
      <c r="L169" s="20">
        <f t="shared" si="20"/>
        <v>1.1060447140886291</v>
      </c>
      <c r="M169" s="20">
        <f t="shared" si="21"/>
        <v>1.1418017385741863</v>
      </c>
      <c r="N169" s="18"/>
      <c r="O169" s="18"/>
      <c r="P169" s="18">
        <f t="shared" si="22"/>
        <v>-1.3846504592018667</v>
      </c>
    </row>
    <row r="170" spans="1:16" x14ac:dyDescent="0.15">
      <c r="A170" s="18">
        <v>84.5</v>
      </c>
      <c r="B170" s="18">
        <v>168</v>
      </c>
      <c r="D170">
        <v>656.00598144531295</v>
      </c>
      <c r="E170">
        <v>570.31304931640602</v>
      </c>
      <c r="F170">
        <v>483.62393188476602</v>
      </c>
      <c r="G170">
        <v>474.84375</v>
      </c>
      <c r="I170" s="19">
        <f t="shared" si="17"/>
        <v>172.38204956054693</v>
      </c>
      <c r="J170" s="19">
        <f t="shared" si="18"/>
        <v>95.469299316406023</v>
      </c>
      <c r="K170" s="19">
        <f t="shared" si="19"/>
        <v>105.55354003906272</v>
      </c>
      <c r="L170" s="20">
        <f t="shared" si="20"/>
        <v>1.105628100288401</v>
      </c>
      <c r="M170" s="20">
        <f t="shared" si="21"/>
        <v>1.1415979642054197</v>
      </c>
      <c r="N170" s="18"/>
      <c r="O170" s="18"/>
      <c r="P170" s="18">
        <f t="shared" si="22"/>
        <v>-1.4022500826080013</v>
      </c>
    </row>
    <row r="171" spans="1:16" x14ac:dyDescent="0.15">
      <c r="A171" s="18">
        <v>85</v>
      </c>
      <c r="B171" s="18">
        <v>169</v>
      </c>
      <c r="D171">
        <v>654.927978515625</v>
      </c>
      <c r="E171">
        <v>569.34375</v>
      </c>
      <c r="F171">
        <v>483.60855102539102</v>
      </c>
      <c r="G171">
        <v>474.80450439453102</v>
      </c>
      <c r="I171" s="19">
        <f t="shared" si="17"/>
        <v>171.31942749023398</v>
      </c>
      <c r="J171" s="19">
        <f t="shared" si="18"/>
        <v>94.539245605468977</v>
      </c>
      <c r="K171" s="19">
        <f t="shared" si="19"/>
        <v>105.1419555664057</v>
      </c>
      <c r="L171" s="20">
        <f t="shared" si="20"/>
        <v>1.1121514128130865</v>
      </c>
      <c r="M171" s="20">
        <f t="shared" si="21"/>
        <v>1.1483341161615668</v>
      </c>
      <c r="N171" s="18"/>
      <c r="O171" s="18"/>
      <c r="P171" s="18">
        <f t="shared" si="22"/>
        <v>-0.82046083034701089</v>
      </c>
    </row>
    <row r="172" spans="1:16" x14ac:dyDescent="0.15">
      <c r="A172" s="18">
        <v>85.5</v>
      </c>
      <c r="B172" s="18">
        <v>170</v>
      </c>
      <c r="D172">
        <v>649.03698730468795</v>
      </c>
      <c r="E172">
        <v>566.51593017578102</v>
      </c>
      <c r="F172">
        <v>483.66876220703102</v>
      </c>
      <c r="G172">
        <v>474.984619140625</v>
      </c>
      <c r="I172" s="19">
        <f t="shared" si="17"/>
        <v>165.36822509765693</v>
      </c>
      <c r="J172" s="19">
        <f t="shared" si="18"/>
        <v>91.531311035156023</v>
      </c>
      <c r="K172" s="19">
        <f t="shared" si="19"/>
        <v>101.29630737304772</v>
      </c>
      <c r="L172" s="20">
        <f t="shared" si="20"/>
        <v>1.106684764234843</v>
      </c>
      <c r="M172" s="20">
        <f t="shared" si="21"/>
        <v>1.143080307014785</v>
      </c>
      <c r="N172" s="18"/>
      <c r="O172" s="18"/>
      <c r="P172" s="18">
        <f t="shared" si="22"/>
        <v>-1.2742228171499956</v>
      </c>
    </row>
    <row r="173" spans="1:16" x14ac:dyDescent="0.15">
      <c r="A173" s="18">
        <v>86</v>
      </c>
      <c r="B173" s="18">
        <v>171</v>
      </c>
      <c r="D173">
        <v>649.67132568359398</v>
      </c>
      <c r="E173">
        <v>565.87591552734398</v>
      </c>
      <c r="F173">
        <v>483.82278442382801</v>
      </c>
      <c r="G173">
        <v>475.40725708007801</v>
      </c>
      <c r="I173" s="19">
        <f t="shared" si="17"/>
        <v>165.84854125976597</v>
      </c>
      <c r="J173" s="19">
        <f t="shared" si="18"/>
        <v>90.468658447265966</v>
      </c>
      <c r="K173" s="19">
        <f t="shared" si="19"/>
        <v>102.52048034667979</v>
      </c>
      <c r="L173" s="20">
        <f t="shared" si="20"/>
        <v>1.1332154373267158</v>
      </c>
      <c r="M173" s="20">
        <f t="shared" si="21"/>
        <v>1.1698238195381194</v>
      </c>
      <c r="N173" s="18"/>
      <c r="O173" s="18"/>
      <c r="P173" s="18">
        <f t="shared" si="22"/>
        <v>1.0355659546998903</v>
      </c>
    </row>
    <row r="174" spans="1:16" x14ac:dyDescent="0.15">
      <c r="A174" s="18">
        <v>86.5</v>
      </c>
      <c r="B174" s="18">
        <v>172</v>
      </c>
      <c r="D174">
        <v>650.71002197265602</v>
      </c>
      <c r="E174">
        <v>566.05462646484398</v>
      </c>
      <c r="F174">
        <v>484.30114746093801</v>
      </c>
      <c r="G174">
        <v>475.65603637695301</v>
      </c>
      <c r="I174" s="19">
        <f t="shared" si="17"/>
        <v>166.40887451171801</v>
      </c>
      <c r="J174" s="19">
        <f t="shared" si="18"/>
        <v>90.398590087890966</v>
      </c>
      <c r="K174" s="19">
        <f t="shared" si="19"/>
        <v>103.12986145019434</v>
      </c>
      <c r="L174" s="20">
        <f t="shared" si="20"/>
        <v>1.140834844325838</v>
      </c>
      <c r="M174" s="20">
        <f t="shared" si="21"/>
        <v>1.1776560659687034</v>
      </c>
      <c r="N174" s="18"/>
      <c r="O174" s="18"/>
      <c r="P174" s="18">
        <f t="shared" si="22"/>
        <v>1.7120229028266389</v>
      </c>
    </row>
    <row r="175" spans="1:16" x14ac:dyDescent="0.15">
      <c r="A175" s="18">
        <v>87</v>
      </c>
      <c r="B175" s="18">
        <v>173</v>
      </c>
      <c r="D175">
        <v>648.49627685546898</v>
      </c>
      <c r="E175">
        <v>564.89984130859398</v>
      </c>
      <c r="F175">
        <v>484.22781372070301</v>
      </c>
      <c r="G175">
        <v>475.42175292968801</v>
      </c>
      <c r="I175" s="19">
        <f t="shared" si="17"/>
        <v>164.26846313476597</v>
      </c>
      <c r="J175" s="19">
        <f t="shared" si="18"/>
        <v>89.478088378905966</v>
      </c>
      <c r="K175" s="19">
        <f t="shared" si="19"/>
        <v>101.6338012695318</v>
      </c>
      <c r="L175" s="20">
        <f t="shared" si="20"/>
        <v>1.1358512805855996</v>
      </c>
      <c r="M175" s="20">
        <f t="shared" si="21"/>
        <v>1.1728853416599265</v>
      </c>
      <c r="N175" s="18"/>
      <c r="O175" s="18"/>
      <c r="P175" s="18">
        <f t="shared" si="22"/>
        <v>1.2999840791160471</v>
      </c>
    </row>
    <row r="176" spans="1:16" x14ac:dyDescent="0.15">
      <c r="A176" s="18">
        <v>87.5</v>
      </c>
      <c r="B176" s="18">
        <v>174</v>
      </c>
      <c r="D176">
        <v>649.26892089843795</v>
      </c>
      <c r="E176">
        <v>565.481201171875</v>
      </c>
      <c r="F176">
        <v>483.69952392578102</v>
      </c>
      <c r="G176">
        <v>474.902587890625</v>
      </c>
      <c r="I176" s="19">
        <f t="shared" si="17"/>
        <v>165.56939697265693</v>
      </c>
      <c r="J176" s="19">
        <f t="shared" si="18"/>
        <v>90.57861328125</v>
      </c>
      <c r="K176" s="19">
        <f t="shared" si="19"/>
        <v>102.16436767578193</v>
      </c>
      <c r="L176" s="20">
        <f t="shared" si="20"/>
        <v>1.1279082774049292</v>
      </c>
      <c r="M176" s="20">
        <f t="shared" si="21"/>
        <v>1.1651551779107179</v>
      </c>
      <c r="N176" s="18"/>
      <c r="O176" s="18"/>
      <c r="P176" s="18">
        <f t="shared" si="22"/>
        <v>0.63234382741372586</v>
      </c>
    </row>
    <row r="177" spans="1:16" x14ac:dyDescent="0.15">
      <c r="A177" s="18">
        <v>88</v>
      </c>
      <c r="B177" s="18">
        <v>175</v>
      </c>
      <c r="D177">
        <v>650.041259765625</v>
      </c>
      <c r="E177">
        <v>566.89044189453102</v>
      </c>
      <c r="F177">
        <v>483.17721557617199</v>
      </c>
      <c r="G177">
        <v>474.60745239257801</v>
      </c>
      <c r="I177" s="19">
        <f t="shared" si="17"/>
        <v>166.86404418945301</v>
      </c>
      <c r="J177" s="19">
        <f t="shared" si="18"/>
        <v>92.282989501953011</v>
      </c>
      <c r="K177" s="19">
        <f t="shared" si="19"/>
        <v>102.2659515380859</v>
      </c>
      <c r="L177" s="20">
        <f t="shared" si="20"/>
        <v>1.108177705230514</v>
      </c>
      <c r="M177" s="20">
        <f t="shared" si="21"/>
        <v>1.1456374451677642</v>
      </c>
      <c r="N177" s="18"/>
      <c r="O177" s="18"/>
      <c r="P177" s="18">
        <f t="shared" si="22"/>
        <v>-1.0533674232047618</v>
      </c>
    </row>
    <row r="178" spans="1:16" x14ac:dyDescent="0.15">
      <c r="A178" s="18">
        <v>88.5</v>
      </c>
      <c r="B178" s="18">
        <v>176</v>
      </c>
      <c r="D178">
        <v>650.71343994140602</v>
      </c>
      <c r="E178">
        <v>567.05352783203102</v>
      </c>
      <c r="F178">
        <v>483.04257202148398</v>
      </c>
      <c r="G178">
        <v>474.59051513671898</v>
      </c>
      <c r="I178" s="19">
        <f t="shared" si="17"/>
        <v>167.67086791992205</v>
      </c>
      <c r="J178" s="19">
        <f t="shared" si="18"/>
        <v>92.463012695312045</v>
      </c>
      <c r="K178" s="19">
        <f t="shared" si="19"/>
        <v>102.94675903320362</v>
      </c>
      <c r="L178" s="20">
        <f t="shared" si="20"/>
        <v>1.1133831359404009</v>
      </c>
      <c r="M178" s="20">
        <f t="shared" si="21"/>
        <v>1.1510557153091128</v>
      </c>
      <c r="N178" s="18"/>
      <c r="O178" s="18"/>
      <c r="P178" s="18">
        <f t="shared" si="22"/>
        <v>-0.58540123796949561</v>
      </c>
    </row>
    <row r="179" spans="1:16" x14ac:dyDescent="0.15">
      <c r="A179" s="18">
        <v>89</v>
      </c>
      <c r="B179" s="18">
        <v>177</v>
      </c>
      <c r="D179">
        <v>649.38702392578102</v>
      </c>
      <c r="E179">
        <v>565.96331787109398</v>
      </c>
      <c r="F179">
        <v>483.20553588867199</v>
      </c>
      <c r="G179">
        <v>474.78866577148398</v>
      </c>
      <c r="I179" s="19">
        <f t="shared" si="17"/>
        <v>166.18148803710903</v>
      </c>
      <c r="J179" s="19">
        <f t="shared" si="18"/>
        <v>91.17465209961</v>
      </c>
      <c r="K179" s="19">
        <f t="shared" si="19"/>
        <v>102.35923156738204</v>
      </c>
      <c r="L179" s="20">
        <f t="shared" si="20"/>
        <v>1.1226720279179423</v>
      </c>
      <c r="M179" s="20">
        <f t="shared" si="21"/>
        <v>1.1605574467181159</v>
      </c>
      <c r="N179" s="18"/>
      <c r="O179" s="18"/>
      <c r="P179" s="18">
        <f t="shared" si="22"/>
        <v>0.23524610603587737</v>
      </c>
    </row>
    <row r="180" spans="1:16" x14ac:dyDescent="0.15">
      <c r="A180" s="18">
        <v>89.5</v>
      </c>
      <c r="B180" s="18">
        <v>178</v>
      </c>
      <c r="D180">
        <v>648.58624267578102</v>
      </c>
      <c r="E180">
        <v>565.94903564453102</v>
      </c>
      <c r="F180">
        <v>483.32635498046898</v>
      </c>
      <c r="G180">
        <v>474.87203979492199</v>
      </c>
      <c r="I180" s="19">
        <f t="shared" si="17"/>
        <v>165.25988769531205</v>
      </c>
      <c r="J180" s="19">
        <f t="shared" si="18"/>
        <v>91.076995849609034</v>
      </c>
      <c r="K180" s="19">
        <f t="shared" si="19"/>
        <v>101.50599060058573</v>
      </c>
      <c r="L180" s="20">
        <f t="shared" si="20"/>
        <v>1.1145074522242431</v>
      </c>
      <c r="M180" s="20">
        <f t="shared" si="21"/>
        <v>1.1526057104558782</v>
      </c>
      <c r="N180" s="18"/>
      <c r="O180" s="18"/>
      <c r="P180" s="18">
        <f t="shared" si="22"/>
        <v>-0.4515309625785241</v>
      </c>
    </row>
    <row r="181" spans="1:16" x14ac:dyDescent="0.15">
      <c r="A181" s="18">
        <v>90</v>
      </c>
      <c r="B181" s="18">
        <v>179</v>
      </c>
      <c r="D181">
        <v>647.26580810546898</v>
      </c>
      <c r="E181">
        <v>564.49884033203102</v>
      </c>
      <c r="F181">
        <v>483.12771606445301</v>
      </c>
      <c r="G181">
        <v>474.32879638671898</v>
      </c>
      <c r="I181" s="19">
        <f t="shared" si="17"/>
        <v>164.13809204101597</v>
      </c>
      <c r="J181" s="19">
        <f t="shared" si="18"/>
        <v>90.170043945312045</v>
      </c>
      <c r="K181" s="19">
        <f t="shared" si="19"/>
        <v>101.01906127929755</v>
      </c>
      <c r="L181" s="20">
        <f t="shared" si="20"/>
        <v>1.120317312261325</v>
      </c>
      <c r="M181" s="20">
        <f t="shared" si="21"/>
        <v>1.158628409924422</v>
      </c>
      <c r="N181" s="18"/>
      <c r="O181" s="18"/>
      <c r="P181" s="18">
        <f t="shared" si="22"/>
        <v>6.863868965136613E-2</v>
      </c>
    </row>
    <row r="182" spans="1:16" x14ac:dyDescent="0.15">
      <c r="A182" s="18">
        <v>90.5</v>
      </c>
      <c r="B182" s="18">
        <v>180</v>
      </c>
      <c r="D182">
        <v>646.393310546875</v>
      </c>
      <c r="E182">
        <v>564.41693115234398</v>
      </c>
      <c r="F182">
        <v>483.41171264648398</v>
      </c>
      <c r="G182">
        <v>474.57580566406301</v>
      </c>
      <c r="I182" s="19">
        <f t="shared" si="17"/>
        <v>162.98159790039102</v>
      </c>
      <c r="J182" s="19">
        <f t="shared" si="18"/>
        <v>89.841125488280966</v>
      </c>
      <c r="K182" s="19">
        <f t="shared" si="19"/>
        <v>100.09281005859435</v>
      </c>
      <c r="L182" s="20">
        <f t="shared" si="20"/>
        <v>1.1141090398700608</v>
      </c>
      <c r="M182" s="20">
        <f t="shared" si="21"/>
        <v>1.1526329769646193</v>
      </c>
      <c r="N182" s="18"/>
      <c r="O182" s="18"/>
      <c r="P182" s="18">
        <f t="shared" si="22"/>
        <v>-0.44917600356995213</v>
      </c>
    </row>
    <row r="183" spans="1:16" x14ac:dyDescent="0.15">
      <c r="A183" s="18">
        <v>91</v>
      </c>
      <c r="B183" s="18">
        <v>181</v>
      </c>
      <c r="D183">
        <v>651.802490234375</v>
      </c>
      <c r="E183">
        <v>567.40411376953102</v>
      </c>
      <c r="F183">
        <v>483.45675659179699</v>
      </c>
      <c r="G183">
        <v>474.71844482421898</v>
      </c>
      <c r="I183" s="19">
        <f t="shared" si="17"/>
        <v>168.34573364257801</v>
      </c>
      <c r="J183" s="19">
        <f t="shared" si="18"/>
        <v>92.685668945312045</v>
      </c>
      <c r="K183" s="19">
        <f t="shared" si="19"/>
        <v>103.46576538085958</v>
      </c>
      <c r="L183" s="20">
        <f t="shared" si="20"/>
        <v>1.1163081257136762</v>
      </c>
      <c r="M183" s="20">
        <f t="shared" si="21"/>
        <v>1.1550449022396965</v>
      </c>
      <c r="N183" s="18"/>
      <c r="O183" s="18"/>
      <c r="P183" s="18">
        <f t="shared" si="22"/>
        <v>-0.24086238305905971</v>
      </c>
    </row>
    <row r="184" spans="1:16" x14ac:dyDescent="0.15">
      <c r="A184" s="18">
        <v>91.5</v>
      </c>
      <c r="B184" s="18">
        <v>182</v>
      </c>
      <c r="D184">
        <v>650.35687255859398</v>
      </c>
      <c r="E184">
        <v>567.18756103515602</v>
      </c>
      <c r="F184">
        <v>483.06710815429699</v>
      </c>
      <c r="G184">
        <v>474.88540649414102</v>
      </c>
      <c r="I184" s="19">
        <f t="shared" si="17"/>
        <v>167.28976440429699</v>
      </c>
      <c r="J184" s="19">
        <f t="shared" si="18"/>
        <v>92.302154541015</v>
      </c>
      <c r="K184" s="19">
        <f t="shared" si="19"/>
        <v>102.67825622558649</v>
      </c>
      <c r="L184" s="20">
        <f t="shared" si="20"/>
        <v>1.1124145122740425</v>
      </c>
      <c r="M184" s="20">
        <f t="shared" si="21"/>
        <v>1.1513641282315243</v>
      </c>
      <c r="N184" s="18"/>
      <c r="O184" s="18"/>
      <c r="P184" s="18">
        <f t="shared" si="22"/>
        <v>-0.55876417207704421</v>
      </c>
    </row>
    <row r="185" spans="1:16" x14ac:dyDescent="0.15">
      <c r="A185" s="18">
        <v>92</v>
      </c>
      <c r="B185" s="18">
        <v>183</v>
      </c>
      <c r="D185">
        <v>651.206298828125</v>
      </c>
      <c r="E185">
        <v>567.23791503906295</v>
      </c>
      <c r="F185">
        <v>482.68011474609398</v>
      </c>
      <c r="G185">
        <v>474.05950927734398</v>
      </c>
      <c r="I185" s="19">
        <f t="shared" si="17"/>
        <v>168.52618408203102</v>
      </c>
      <c r="J185" s="19">
        <f t="shared" si="18"/>
        <v>93.178405761718977</v>
      </c>
      <c r="K185" s="19">
        <f t="shared" si="19"/>
        <v>103.30130004882774</v>
      </c>
      <c r="L185" s="20">
        <f t="shared" si="20"/>
        <v>1.108639917203516</v>
      </c>
      <c r="M185" s="20">
        <f t="shared" si="21"/>
        <v>1.1478023725924593</v>
      </c>
      <c r="N185" s="18"/>
      <c r="O185" s="18"/>
      <c r="P185" s="18">
        <f t="shared" si="22"/>
        <v>-0.86638655997419212</v>
      </c>
    </row>
    <row r="186" spans="1:16" x14ac:dyDescent="0.15">
      <c r="A186" s="18">
        <v>92.5</v>
      </c>
      <c r="B186" s="18">
        <v>184</v>
      </c>
      <c r="D186">
        <v>653.05773925781295</v>
      </c>
      <c r="E186">
        <v>568.59991455078102</v>
      </c>
      <c r="F186">
        <v>482.98797607421898</v>
      </c>
      <c r="G186">
        <v>474.47814941406301</v>
      </c>
      <c r="I186" s="19">
        <f t="shared" si="17"/>
        <v>170.06976318359398</v>
      </c>
      <c r="J186" s="19">
        <f t="shared" si="18"/>
        <v>94.121765136718011</v>
      </c>
      <c r="K186" s="19">
        <f t="shared" si="19"/>
        <v>104.18452758789137</v>
      </c>
      <c r="L186" s="20">
        <f t="shared" si="20"/>
        <v>1.1069121731467375</v>
      </c>
      <c r="M186" s="20">
        <f t="shared" si="21"/>
        <v>1.1462874679671426</v>
      </c>
      <c r="N186" s="18"/>
      <c r="O186" s="18"/>
      <c r="P186" s="18">
        <f t="shared" si="22"/>
        <v>-0.99722613054020659</v>
      </c>
    </row>
    <row r="187" spans="1:16" x14ac:dyDescent="0.15">
      <c r="A187" s="18">
        <v>93</v>
      </c>
      <c r="B187" s="18">
        <v>185</v>
      </c>
      <c r="D187">
        <v>653.7353515625</v>
      </c>
      <c r="E187">
        <v>568.341796875</v>
      </c>
      <c r="F187">
        <v>483.17254638671898</v>
      </c>
      <c r="G187">
        <v>474.37829589843801</v>
      </c>
      <c r="I187" s="19">
        <f t="shared" si="17"/>
        <v>170.56280517578102</v>
      </c>
      <c r="J187" s="19">
        <f t="shared" si="18"/>
        <v>93.963500976561988</v>
      </c>
      <c r="K187" s="19">
        <f t="shared" si="19"/>
        <v>104.78835449218764</v>
      </c>
      <c r="L187" s="20">
        <f t="shared" si="20"/>
        <v>1.1152027479087414</v>
      </c>
      <c r="M187" s="20">
        <f t="shared" si="21"/>
        <v>1.1547908821606081</v>
      </c>
      <c r="N187" s="18"/>
      <c r="O187" s="18"/>
      <c r="P187" s="18">
        <f t="shared" si="22"/>
        <v>-0.26280163752276542</v>
      </c>
    </row>
    <row r="188" spans="1:16" x14ac:dyDescent="0.15">
      <c r="A188" s="18">
        <v>93.5</v>
      </c>
      <c r="B188" s="18">
        <v>186</v>
      </c>
      <c r="D188">
        <v>653.01794433593795</v>
      </c>
      <c r="E188">
        <v>567.48919677734398</v>
      </c>
      <c r="F188">
        <v>484.15469360351602</v>
      </c>
      <c r="G188">
        <v>475.53433227539102</v>
      </c>
      <c r="I188" s="19">
        <f t="shared" si="17"/>
        <v>168.86325073242193</v>
      </c>
      <c r="J188" s="19">
        <f t="shared" si="18"/>
        <v>91.954864501952954</v>
      </c>
      <c r="K188" s="19">
        <f t="shared" si="19"/>
        <v>104.49484558105486</v>
      </c>
      <c r="L188" s="20">
        <f t="shared" si="20"/>
        <v>1.1363710462412304</v>
      </c>
      <c r="M188" s="20">
        <f t="shared" si="21"/>
        <v>1.1761720199245589</v>
      </c>
      <c r="N188" s="18"/>
      <c r="O188" s="18"/>
      <c r="P188" s="18">
        <f t="shared" si="22"/>
        <v>1.5838485320635456</v>
      </c>
    </row>
    <row r="189" spans="1:16" x14ac:dyDescent="0.15">
      <c r="A189" s="18">
        <v>94</v>
      </c>
      <c r="B189" s="18">
        <v>187</v>
      </c>
      <c r="D189">
        <v>651.34033203125</v>
      </c>
      <c r="E189">
        <v>566.81359863281295</v>
      </c>
      <c r="F189">
        <v>483.89968872070301</v>
      </c>
      <c r="G189">
        <v>475.29849243164102</v>
      </c>
      <c r="I189" s="19">
        <f t="shared" si="17"/>
        <v>167.44064331054699</v>
      </c>
      <c r="J189" s="19">
        <f t="shared" si="18"/>
        <v>91.515106201171932</v>
      </c>
      <c r="K189" s="19">
        <f t="shared" si="19"/>
        <v>103.38006896972664</v>
      </c>
      <c r="L189" s="20">
        <f t="shared" si="20"/>
        <v>1.129650319614695</v>
      </c>
      <c r="M189" s="20">
        <f t="shared" si="21"/>
        <v>1.169664132729485</v>
      </c>
      <c r="N189" s="18"/>
      <c r="O189" s="18"/>
      <c r="P189" s="18">
        <f t="shared" si="22"/>
        <v>1.0217740940654834</v>
      </c>
    </row>
    <row r="190" spans="1:16" x14ac:dyDescent="0.15">
      <c r="A190" s="18">
        <v>94.5</v>
      </c>
      <c r="B190" s="18">
        <v>188</v>
      </c>
      <c r="D190">
        <v>651.05096435546898</v>
      </c>
      <c r="E190">
        <v>567.22595214843795</v>
      </c>
      <c r="F190">
        <v>484.09719848632801</v>
      </c>
      <c r="G190">
        <v>475.71243286132801</v>
      </c>
      <c r="I190" s="19">
        <f t="shared" si="17"/>
        <v>166.95376586914097</v>
      </c>
      <c r="J190" s="19">
        <f t="shared" si="18"/>
        <v>91.513519287109943</v>
      </c>
      <c r="K190" s="19">
        <f t="shared" si="19"/>
        <v>102.89430236816401</v>
      </c>
      <c r="L190" s="20">
        <f t="shared" si="20"/>
        <v>1.1243617682907436</v>
      </c>
      <c r="M190" s="20">
        <f t="shared" si="21"/>
        <v>1.1645884208369954</v>
      </c>
      <c r="N190" s="18"/>
      <c r="O190" s="18"/>
      <c r="P190" s="18">
        <f t="shared" si="22"/>
        <v>0.58339404476612533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615.88024902343795</v>
      </c>
      <c r="E2">
        <v>542.09484863281295</v>
      </c>
      <c r="F2">
        <v>490.04727172851602</v>
      </c>
      <c r="G2">
        <v>480.243408203125</v>
      </c>
      <c r="I2" s="7">
        <f t="shared" ref="I2:J65" si="0">D2-F2</f>
        <v>125.83297729492193</v>
      </c>
      <c r="J2" s="7">
        <f t="shared" si="0"/>
        <v>61.851440429687955</v>
      </c>
      <c r="K2" s="7">
        <f t="shared" ref="K2:K65" si="1">I2-0.7*J2</f>
        <v>82.536968994140366</v>
      </c>
      <c r="L2" s="8">
        <f t="shared" ref="L2:L65" si="2">K2/J2</f>
        <v>1.3344389139646229</v>
      </c>
      <c r="M2" s="8"/>
      <c r="N2" s="18">
        <f>LINEST(V64:V104,U64:U104)</f>
        <v>-2.8523274210337193E-4</v>
      </c>
      <c r="O2" s="9">
        <f>AVERAGE(M38:M45)</f>
        <v>1.2863157010385695</v>
      </c>
    </row>
    <row r="3" spans="1:16" x14ac:dyDescent="0.15">
      <c r="A3" s="6">
        <v>1</v>
      </c>
      <c r="B3" s="6">
        <v>1</v>
      </c>
      <c r="C3" s="6" t="s">
        <v>7</v>
      </c>
      <c r="D3">
        <v>608.08197021484398</v>
      </c>
      <c r="E3">
        <v>538.59295654296898</v>
      </c>
      <c r="F3">
        <v>489.78704833984398</v>
      </c>
      <c r="G3">
        <v>480.72332763671898</v>
      </c>
      <c r="I3" s="7">
        <f t="shared" si="0"/>
        <v>118.294921875</v>
      </c>
      <c r="J3" s="7">
        <f t="shared" si="0"/>
        <v>57.86962890625</v>
      </c>
      <c r="K3" s="7">
        <f t="shared" si="1"/>
        <v>77.786181640625003</v>
      </c>
      <c r="L3" s="8">
        <f t="shared" si="2"/>
        <v>1.3441624408312731</v>
      </c>
      <c r="M3" s="8"/>
      <c r="N3" s="18"/>
    </row>
    <row r="4" spans="1:16" ht="15" x14ac:dyDescent="0.15">
      <c r="A4" s="6">
        <v>1.5</v>
      </c>
      <c r="B4" s="6">
        <v>2</v>
      </c>
      <c r="D4">
        <v>608.125</v>
      </c>
      <c r="E4">
        <v>538.17242431640602</v>
      </c>
      <c r="F4">
        <v>488.91741943359398</v>
      </c>
      <c r="G4">
        <v>479.35775756835898</v>
      </c>
      <c r="I4" s="7">
        <f t="shared" si="0"/>
        <v>119.20758056640602</v>
      </c>
      <c r="J4" s="7">
        <f t="shared" si="0"/>
        <v>58.814666748047046</v>
      </c>
      <c r="K4" s="7">
        <f t="shared" si="1"/>
        <v>78.037313842773102</v>
      </c>
      <c r="L4" s="8">
        <f t="shared" si="2"/>
        <v>1.3268342431841518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611.32873535156295</v>
      </c>
      <c r="E5">
        <v>539.84320068359398</v>
      </c>
      <c r="F5">
        <v>489.81243896484398</v>
      </c>
      <c r="G5">
        <v>480.69305419921898</v>
      </c>
      <c r="I5" s="7">
        <f t="shared" si="0"/>
        <v>121.51629638671898</v>
      </c>
      <c r="J5" s="7">
        <f t="shared" si="0"/>
        <v>59.150146484375</v>
      </c>
      <c r="K5" s="7">
        <f t="shared" si="1"/>
        <v>80.11119384765648</v>
      </c>
      <c r="L5" s="8">
        <f t="shared" si="2"/>
        <v>1.3543701682770728</v>
      </c>
      <c r="M5" s="8"/>
      <c r="N5" s="18">
        <f>RSQ(V64:V104,U64:U104)</f>
        <v>0.26181083003447164</v>
      </c>
    </row>
    <row r="6" spans="1:16" x14ac:dyDescent="0.15">
      <c r="A6" s="6">
        <v>2.5</v>
      </c>
      <c r="B6" s="6">
        <v>4</v>
      </c>
      <c r="C6" s="6" t="s">
        <v>5</v>
      </c>
      <c r="D6">
        <v>611.63092041015602</v>
      </c>
      <c r="E6">
        <v>539.86859130859398</v>
      </c>
      <c r="F6">
        <v>488.59536743164102</v>
      </c>
      <c r="G6">
        <v>479.67755126953102</v>
      </c>
      <c r="I6" s="7">
        <f t="shared" si="0"/>
        <v>123.035552978515</v>
      </c>
      <c r="J6" s="7">
        <f t="shared" si="0"/>
        <v>60.191040039062955</v>
      </c>
      <c r="K6" s="7">
        <f t="shared" si="1"/>
        <v>80.901824951170937</v>
      </c>
      <c r="L6" s="8">
        <f t="shared" si="2"/>
        <v>1.3440841842684066</v>
      </c>
      <c r="M6" s="8">
        <f t="shared" ref="M6:M22" si="3">L6+ABS($N$2)*A6</f>
        <v>1.3447972661236651</v>
      </c>
      <c r="N6" s="18"/>
      <c r="P6" s="6">
        <f t="shared" ref="P6:P69" si="4">(M6-$O$2)/$O$2*100</f>
        <v>4.5464394967641049</v>
      </c>
    </row>
    <row r="7" spans="1:16" x14ac:dyDescent="0.15">
      <c r="A7" s="6">
        <v>3</v>
      </c>
      <c r="B7" s="6">
        <v>5</v>
      </c>
      <c r="C7" s="6" t="s">
        <v>8</v>
      </c>
      <c r="D7">
        <v>614.80157470703102</v>
      </c>
      <c r="E7">
        <v>542.0810546875</v>
      </c>
      <c r="F7">
        <v>489.47171020507801</v>
      </c>
      <c r="G7">
        <v>480.19317626953102</v>
      </c>
      <c r="I7" s="7">
        <f t="shared" si="0"/>
        <v>125.32986450195301</v>
      </c>
      <c r="J7" s="7">
        <f t="shared" si="0"/>
        <v>61.887878417968977</v>
      </c>
      <c r="K7" s="7">
        <f t="shared" si="1"/>
        <v>82.008349609374733</v>
      </c>
      <c r="L7" s="8">
        <f t="shared" si="2"/>
        <v>1.325111664929264</v>
      </c>
      <c r="M7" s="8">
        <f t="shared" si="3"/>
        <v>1.3259673631555742</v>
      </c>
      <c r="P7" s="6">
        <f t="shared" si="4"/>
        <v>3.082576235755341</v>
      </c>
    </row>
    <row r="8" spans="1:16" x14ac:dyDescent="0.15">
      <c r="A8" s="6">
        <v>3.5</v>
      </c>
      <c r="B8" s="6">
        <v>6</v>
      </c>
      <c r="D8">
        <v>610.9140625</v>
      </c>
      <c r="E8">
        <v>539.64764404296898</v>
      </c>
      <c r="F8">
        <v>489.42068481445301</v>
      </c>
      <c r="G8">
        <v>480.23669433593801</v>
      </c>
      <c r="I8" s="7">
        <f t="shared" si="0"/>
        <v>121.49337768554699</v>
      </c>
      <c r="J8" s="7">
        <f t="shared" si="0"/>
        <v>59.410949707030966</v>
      </c>
      <c r="K8" s="7">
        <f t="shared" si="1"/>
        <v>79.905712890625324</v>
      </c>
      <c r="L8" s="8">
        <f t="shared" si="2"/>
        <v>1.3449660926926559</v>
      </c>
      <c r="M8" s="8">
        <f t="shared" si="3"/>
        <v>1.3459644072900177</v>
      </c>
      <c r="P8" s="6">
        <f t="shared" si="4"/>
        <v>4.6371747000590799</v>
      </c>
    </row>
    <row r="9" spans="1:16" x14ac:dyDescent="0.15">
      <c r="A9" s="6">
        <v>4</v>
      </c>
      <c r="B9" s="6">
        <v>7</v>
      </c>
      <c r="D9">
        <v>610.04217529296898</v>
      </c>
      <c r="E9">
        <v>538.9736328125</v>
      </c>
      <c r="F9">
        <v>488.55334472656301</v>
      </c>
      <c r="G9">
        <v>479.24844360351602</v>
      </c>
      <c r="I9" s="7">
        <f t="shared" si="0"/>
        <v>121.48883056640597</v>
      </c>
      <c r="J9" s="7">
        <f t="shared" si="0"/>
        <v>59.725189208983977</v>
      </c>
      <c r="K9" s="7">
        <f t="shared" si="1"/>
        <v>79.681198120117188</v>
      </c>
      <c r="L9" s="8">
        <f t="shared" si="2"/>
        <v>1.3341305264233703</v>
      </c>
      <c r="M9" s="8">
        <f t="shared" si="3"/>
        <v>1.3352714573917837</v>
      </c>
      <c r="P9" s="6">
        <f t="shared" si="4"/>
        <v>3.8058896671856939</v>
      </c>
    </row>
    <row r="10" spans="1:16" x14ac:dyDescent="0.15">
      <c r="A10" s="6">
        <v>4.5</v>
      </c>
      <c r="B10" s="6">
        <v>8</v>
      </c>
      <c r="D10">
        <v>610.40484619140602</v>
      </c>
      <c r="E10">
        <v>539.27331542968795</v>
      </c>
      <c r="F10">
        <v>489.27703857421898</v>
      </c>
      <c r="G10">
        <v>479.94638061523398</v>
      </c>
      <c r="I10" s="7">
        <f t="shared" si="0"/>
        <v>121.12780761718705</v>
      </c>
      <c r="J10" s="7">
        <f t="shared" si="0"/>
        <v>59.326934814453978</v>
      </c>
      <c r="K10" s="7">
        <f t="shared" si="1"/>
        <v>79.598953247069261</v>
      </c>
      <c r="L10" s="8">
        <f t="shared" si="2"/>
        <v>1.3417000810174395</v>
      </c>
      <c r="M10" s="8">
        <f t="shared" si="3"/>
        <v>1.3429836283569048</v>
      </c>
      <c r="P10" s="6">
        <f t="shared" si="4"/>
        <v>4.405444734335564</v>
      </c>
    </row>
    <row r="11" spans="1:16" x14ac:dyDescent="0.15">
      <c r="A11" s="6">
        <v>5</v>
      </c>
      <c r="B11" s="6">
        <v>9</v>
      </c>
      <c r="D11">
        <v>609.14154052734398</v>
      </c>
      <c r="E11">
        <v>539.17828369140602</v>
      </c>
      <c r="F11">
        <v>489.378662109375</v>
      </c>
      <c r="G11">
        <v>480.08200073242199</v>
      </c>
      <c r="I11" s="7">
        <f t="shared" si="0"/>
        <v>119.76287841796898</v>
      </c>
      <c r="J11" s="7">
        <f t="shared" si="0"/>
        <v>59.096282958984034</v>
      </c>
      <c r="K11" s="7">
        <f t="shared" si="1"/>
        <v>78.395480346680159</v>
      </c>
      <c r="L11" s="8">
        <f t="shared" si="2"/>
        <v>1.3265721027004489</v>
      </c>
      <c r="M11" s="8">
        <f t="shared" si="3"/>
        <v>1.3279982664109657</v>
      </c>
      <c r="P11" s="6">
        <f t="shared" si="4"/>
        <v>3.240461524238706</v>
      </c>
    </row>
    <row r="12" spans="1:16" x14ac:dyDescent="0.15">
      <c r="A12" s="6">
        <v>5.5</v>
      </c>
      <c r="B12" s="6">
        <v>10</v>
      </c>
      <c r="D12">
        <v>610.26055908203102</v>
      </c>
      <c r="E12">
        <v>539.02691650390602</v>
      </c>
      <c r="F12">
        <v>488.31497192382801</v>
      </c>
      <c r="G12">
        <v>479.25817871093801</v>
      </c>
      <c r="I12" s="7">
        <f t="shared" si="0"/>
        <v>121.94558715820301</v>
      </c>
      <c r="J12" s="7">
        <f t="shared" si="0"/>
        <v>59.768737792968011</v>
      </c>
      <c r="K12" s="7">
        <f t="shared" si="1"/>
        <v>80.107470703125415</v>
      </c>
      <c r="L12" s="8">
        <f t="shared" si="2"/>
        <v>1.3402904873214558</v>
      </c>
      <c r="M12" s="8">
        <f t="shared" si="3"/>
        <v>1.3418592674030243</v>
      </c>
      <c r="P12" s="6">
        <f t="shared" si="4"/>
        <v>4.3180353252011923</v>
      </c>
    </row>
    <row r="13" spans="1:16" x14ac:dyDescent="0.15">
      <c r="A13" s="6">
        <v>6</v>
      </c>
      <c r="B13" s="6">
        <v>11</v>
      </c>
      <c r="D13">
        <v>610.52899169921898</v>
      </c>
      <c r="E13">
        <v>540.01525878906295</v>
      </c>
      <c r="F13">
        <v>489.89782714843801</v>
      </c>
      <c r="G13">
        <v>480.72726440429699</v>
      </c>
      <c r="I13" s="7">
        <f t="shared" si="0"/>
        <v>120.63116455078097</v>
      </c>
      <c r="J13" s="7">
        <f t="shared" si="0"/>
        <v>59.287994384765966</v>
      </c>
      <c r="K13" s="7">
        <f t="shared" si="1"/>
        <v>79.129568481444792</v>
      </c>
      <c r="L13" s="8">
        <f t="shared" si="2"/>
        <v>1.3346642824162915</v>
      </c>
      <c r="M13" s="8">
        <f t="shared" si="3"/>
        <v>1.3363756788689118</v>
      </c>
      <c r="P13" s="6">
        <f t="shared" si="4"/>
        <v>3.8917334049428125</v>
      </c>
    </row>
    <row r="14" spans="1:16" x14ac:dyDescent="0.15">
      <c r="A14" s="6">
        <v>6.5</v>
      </c>
      <c r="B14" s="6">
        <v>12</v>
      </c>
      <c r="D14">
        <v>609.82501220703102</v>
      </c>
      <c r="E14">
        <v>539.31744384765602</v>
      </c>
      <c r="F14">
        <v>489.20101928710898</v>
      </c>
      <c r="G14">
        <v>479.91687011718801</v>
      </c>
      <c r="I14" s="7">
        <f t="shared" si="0"/>
        <v>120.62399291992205</v>
      </c>
      <c r="J14" s="7">
        <f t="shared" si="0"/>
        <v>59.400573730468011</v>
      </c>
      <c r="K14" s="7">
        <f t="shared" si="1"/>
        <v>79.043591308594443</v>
      </c>
      <c r="L14" s="8">
        <f t="shared" si="2"/>
        <v>1.3306873375879709</v>
      </c>
      <c r="M14" s="8">
        <f t="shared" si="3"/>
        <v>1.3325413504116428</v>
      </c>
      <c r="P14" s="6">
        <f t="shared" si="4"/>
        <v>3.5936472932539618</v>
      </c>
    </row>
    <row r="15" spans="1:16" x14ac:dyDescent="0.15">
      <c r="A15" s="6">
        <v>7</v>
      </c>
      <c r="B15" s="6">
        <v>13</v>
      </c>
      <c r="D15">
        <v>608.77557373046898</v>
      </c>
      <c r="E15">
        <v>539.20281982421898</v>
      </c>
      <c r="F15">
        <v>488.55203247070301</v>
      </c>
      <c r="G15">
        <v>479.569580078125</v>
      </c>
      <c r="I15" s="7">
        <f t="shared" si="0"/>
        <v>120.22354125976597</v>
      </c>
      <c r="J15" s="7">
        <f t="shared" si="0"/>
        <v>59.633239746093977</v>
      </c>
      <c r="K15" s="7">
        <f t="shared" si="1"/>
        <v>78.480273437500188</v>
      </c>
      <c r="L15" s="8">
        <f t="shared" si="2"/>
        <v>1.3160491325249641</v>
      </c>
      <c r="M15" s="8">
        <f t="shared" si="3"/>
        <v>1.3180457617196877</v>
      </c>
      <c r="P15" s="6">
        <f t="shared" si="4"/>
        <v>2.4667397479094255</v>
      </c>
    </row>
    <row r="16" spans="1:16" x14ac:dyDescent="0.15">
      <c r="A16" s="6">
        <v>7.5</v>
      </c>
      <c r="B16" s="6">
        <v>14</v>
      </c>
      <c r="D16">
        <v>609.23876953125</v>
      </c>
      <c r="E16">
        <v>539.567138671875</v>
      </c>
      <c r="F16">
        <v>489.58023071289102</v>
      </c>
      <c r="G16">
        <v>480.53820800781301</v>
      </c>
      <c r="I16" s="7">
        <f t="shared" si="0"/>
        <v>119.65853881835898</v>
      </c>
      <c r="J16" s="7">
        <f t="shared" si="0"/>
        <v>59.028930664061988</v>
      </c>
      <c r="K16" s="7">
        <f t="shared" si="1"/>
        <v>78.338287353515597</v>
      </c>
      <c r="L16" s="8">
        <f t="shared" si="2"/>
        <v>1.3271168302089797</v>
      </c>
      <c r="M16" s="8">
        <f t="shared" si="3"/>
        <v>1.3292560757747551</v>
      </c>
      <c r="P16" s="6">
        <f t="shared" si="4"/>
        <v>3.3382454013051088</v>
      </c>
    </row>
    <row r="17" spans="1:16" x14ac:dyDescent="0.15">
      <c r="A17" s="6">
        <v>8</v>
      </c>
      <c r="B17" s="6">
        <v>15</v>
      </c>
      <c r="D17">
        <v>606.396484375</v>
      </c>
      <c r="E17">
        <v>537.75885009765602</v>
      </c>
      <c r="F17">
        <v>488.86624145507801</v>
      </c>
      <c r="G17">
        <v>479.89465332031301</v>
      </c>
      <c r="I17" s="7">
        <f t="shared" si="0"/>
        <v>117.53024291992199</v>
      </c>
      <c r="J17" s="7">
        <f t="shared" si="0"/>
        <v>57.864196777343011</v>
      </c>
      <c r="K17" s="7">
        <f t="shared" si="1"/>
        <v>77.025305175781881</v>
      </c>
      <c r="L17" s="8">
        <f t="shared" si="2"/>
        <v>1.3311392789598262</v>
      </c>
      <c r="M17" s="8">
        <f t="shared" si="3"/>
        <v>1.3334211408966532</v>
      </c>
      <c r="P17" s="6">
        <f t="shared" si="4"/>
        <v>3.6620434485912607</v>
      </c>
    </row>
    <row r="18" spans="1:16" x14ac:dyDescent="0.15">
      <c r="A18" s="6">
        <v>8.5</v>
      </c>
      <c r="B18" s="6">
        <v>16</v>
      </c>
      <c r="D18">
        <v>605.81829833984398</v>
      </c>
      <c r="E18">
        <v>538.12249755859398</v>
      </c>
      <c r="F18">
        <v>489.02297973632801</v>
      </c>
      <c r="G18">
        <v>479.92657470703102</v>
      </c>
      <c r="I18" s="7">
        <f t="shared" si="0"/>
        <v>116.79531860351597</v>
      </c>
      <c r="J18" s="7">
        <f t="shared" si="0"/>
        <v>58.195922851562955</v>
      </c>
      <c r="K18" s="7">
        <f t="shared" si="1"/>
        <v>76.058172607421909</v>
      </c>
      <c r="L18" s="8">
        <f t="shared" si="2"/>
        <v>1.3069330097474214</v>
      </c>
      <c r="M18" s="8">
        <f t="shared" si="3"/>
        <v>1.3093574880553001</v>
      </c>
      <c r="P18" s="6">
        <f t="shared" si="4"/>
        <v>1.7913010778090197</v>
      </c>
    </row>
    <row r="19" spans="1:16" x14ac:dyDescent="0.15">
      <c r="A19" s="6">
        <v>9</v>
      </c>
      <c r="B19" s="6">
        <v>17</v>
      </c>
      <c r="D19">
        <v>605.4775390625</v>
      </c>
      <c r="E19">
        <v>537.20861816406295</v>
      </c>
      <c r="F19">
        <v>489.84158325195301</v>
      </c>
      <c r="G19">
        <v>480.53073120117199</v>
      </c>
      <c r="I19" s="7">
        <f t="shared" si="0"/>
        <v>115.63595581054699</v>
      </c>
      <c r="J19" s="7">
        <f t="shared" si="0"/>
        <v>56.677886962890966</v>
      </c>
      <c r="K19" s="7">
        <f t="shared" si="1"/>
        <v>75.961434936523318</v>
      </c>
      <c r="L19" s="8">
        <f t="shared" si="2"/>
        <v>1.3402305379919681</v>
      </c>
      <c r="M19" s="8">
        <f t="shared" si="3"/>
        <v>1.3427976326708984</v>
      </c>
      <c r="P19" s="6">
        <f t="shared" si="4"/>
        <v>4.3909851669170648</v>
      </c>
    </row>
    <row r="20" spans="1:16" x14ac:dyDescent="0.15">
      <c r="A20" s="6">
        <v>9.5</v>
      </c>
      <c r="B20" s="6">
        <v>18</v>
      </c>
      <c r="D20">
        <v>602.991455078125</v>
      </c>
      <c r="E20">
        <v>536.439208984375</v>
      </c>
      <c r="F20">
        <v>488.46197509765602</v>
      </c>
      <c r="G20">
        <v>479.6611328125</v>
      </c>
      <c r="I20" s="7">
        <f t="shared" si="0"/>
        <v>114.52947998046898</v>
      </c>
      <c r="J20" s="7">
        <f t="shared" si="0"/>
        <v>56.778076171875</v>
      </c>
      <c r="K20" s="7">
        <f t="shared" si="1"/>
        <v>74.784826660156483</v>
      </c>
      <c r="L20" s="8">
        <f t="shared" si="2"/>
        <v>1.3171426667182697</v>
      </c>
      <c r="M20" s="8">
        <f t="shared" si="3"/>
        <v>1.3198523777682518</v>
      </c>
      <c r="P20" s="6">
        <f t="shared" si="4"/>
        <v>2.6071886320445934</v>
      </c>
    </row>
    <row r="21" spans="1:16" x14ac:dyDescent="0.15">
      <c r="A21" s="6">
        <v>10</v>
      </c>
      <c r="B21" s="6">
        <v>19</v>
      </c>
      <c r="D21">
        <v>600.351806640625</v>
      </c>
      <c r="E21">
        <v>534.949462890625</v>
      </c>
      <c r="F21">
        <v>488.91293334960898</v>
      </c>
      <c r="G21">
        <v>479.97384643554699</v>
      </c>
      <c r="I21" s="7">
        <f t="shared" si="0"/>
        <v>111.43887329101602</v>
      </c>
      <c r="J21" s="7">
        <f t="shared" si="0"/>
        <v>54.975616455078011</v>
      </c>
      <c r="K21" s="7">
        <f t="shared" si="1"/>
        <v>72.955941772461415</v>
      </c>
      <c r="L21" s="8">
        <f t="shared" si="2"/>
        <v>1.3270600036304383</v>
      </c>
      <c r="M21" s="8">
        <f t="shared" si="3"/>
        <v>1.329912331051472</v>
      </c>
      <c r="P21" s="6">
        <f t="shared" si="4"/>
        <v>3.3892636137227137</v>
      </c>
    </row>
    <row r="22" spans="1:16" x14ac:dyDescent="0.15">
      <c r="A22" s="6">
        <v>10.5</v>
      </c>
      <c r="B22" s="6">
        <v>20</v>
      </c>
      <c r="D22">
        <v>599.36834716796898</v>
      </c>
      <c r="E22">
        <v>534.68890380859398</v>
      </c>
      <c r="F22">
        <v>489.34689331054699</v>
      </c>
      <c r="G22">
        <v>480.51373291015602</v>
      </c>
      <c r="I22" s="7">
        <f t="shared" si="0"/>
        <v>110.02145385742199</v>
      </c>
      <c r="J22" s="7">
        <f t="shared" si="0"/>
        <v>54.175170898437955</v>
      </c>
      <c r="K22" s="7">
        <f t="shared" si="1"/>
        <v>72.098834228515415</v>
      </c>
      <c r="L22" s="8">
        <f t="shared" si="2"/>
        <v>1.330846456648543</v>
      </c>
      <c r="M22" s="8">
        <f t="shared" si="3"/>
        <v>1.3338414004406283</v>
      </c>
      <c r="P22" s="6">
        <f t="shared" si="4"/>
        <v>3.6947150193134206</v>
      </c>
    </row>
    <row r="23" spans="1:16" x14ac:dyDescent="0.15">
      <c r="A23" s="6">
        <v>11</v>
      </c>
      <c r="B23" s="6">
        <v>21</v>
      </c>
      <c r="D23">
        <v>598.434326171875</v>
      </c>
      <c r="E23">
        <v>534.59039306640602</v>
      </c>
      <c r="F23">
        <v>488.65737915039102</v>
      </c>
      <c r="G23">
        <v>479.56192016601602</v>
      </c>
      <c r="I23" s="7">
        <f t="shared" si="0"/>
        <v>109.77694702148398</v>
      </c>
      <c r="J23" s="7">
        <f t="shared" si="0"/>
        <v>55.02847290039</v>
      </c>
      <c r="K23" s="7">
        <f t="shared" si="1"/>
        <v>71.257015991210977</v>
      </c>
      <c r="L23" s="8">
        <f t="shared" si="2"/>
        <v>1.2949117472366922</v>
      </c>
      <c r="M23" s="8">
        <f>L23+ABS($N$2)*A23</f>
        <v>1.2980493073998294</v>
      </c>
      <c r="P23" s="6">
        <f t="shared" si="4"/>
        <v>0.91218713662487105</v>
      </c>
    </row>
    <row r="24" spans="1:16" x14ac:dyDescent="0.15">
      <c r="A24" s="6">
        <v>11.5</v>
      </c>
      <c r="B24" s="6">
        <v>22</v>
      </c>
      <c r="D24">
        <v>600.29058837890602</v>
      </c>
      <c r="E24">
        <v>535.31530761718795</v>
      </c>
      <c r="F24">
        <v>489.43246459960898</v>
      </c>
      <c r="G24">
        <v>480.24566650390602</v>
      </c>
      <c r="I24" s="7">
        <f t="shared" si="0"/>
        <v>110.85812377929705</v>
      </c>
      <c r="J24" s="7">
        <f t="shared" si="0"/>
        <v>55.069641113281932</v>
      </c>
      <c r="K24" s="7">
        <f t="shared" si="1"/>
        <v>72.309374999999704</v>
      </c>
      <c r="L24" s="8">
        <f t="shared" si="2"/>
        <v>1.3130533182748456</v>
      </c>
      <c r="M24" s="8">
        <f t="shared" ref="M24:M87" si="5">L24+ABS($N$2)*A24</f>
        <v>1.3163334948090344</v>
      </c>
      <c r="P24" s="6">
        <f t="shared" si="4"/>
        <v>2.3336256990588349</v>
      </c>
    </row>
    <row r="25" spans="1:16" x14ac:dyDescent="0.15">
      <c r="A25" s="6">
        <v>12</v>
      </c>
      <c r="B25" s="6">
        <v>23</v>
      </c>
      <c r="D25">
        <v>600.22515869140602</v>
      </c>
      <c r="E25">
        <v>535.23278808593795</v>
      </c>
      <c r="F25">
        <v>489.05752563476602</v>
      </c>
      <c r="G25">
        <v>480.07434082031301</v>
      </c>
      <c r="I25" s="7">
        <f t="shared" si="0"/>
        <v>111.16763305664</v>
      </c>
      <c r="J25" s="7">
        <f t="shared" si="0"/>
        <v>55.158447265624943</v>
      </c>
      <c r="K25" s="7">
        <f t="shared" si="1"/>
        <v>72.556719970702545</v>
      </c>
      <c r="L25" s="8">
        <f t="shared" si="2"/>
        <v>1.3154235401387069</v>
      </c>
      <c r="M25" s="8">
        <f t="shared" si="5"/>
        <v>1.3188463330439473</v>
      </c>
      <c r="P25" s="6">
        <f t="shared" si="4"/>
        <v>2.5289772937633095</v>
      </c>
    </row>
    <row r="26" spans="1:16" x14ac:dyDescent="0.15">
      <c r="A26" s="6">
        <v>12.5</v>
      </c>
      <c r="B26" s="6">
        <v>24</v>
      </c>
      <c r="D26">
        <v>601.859375</v>
      </c>
      <c r="E26">
        <v>536.53387451171898</v>
      </c>
      <c r="F26">
        <v>488.86679077148398</v>
      </c>
      <c r="G26">
        <v>479.68035888671898</v>
      </c>
      <c r="I26" s="7">
        <f t="shared" si="0"/>
        <v>112.99258422851602</v>
      </c>
      <c r="J26" s="7">
        <f t="shared" si="0"/>
        <v>56.853515625</v>
      </c>
      <c r="K26" s="7">
        <f t="shared" si="1"/>
        <v>73.195123291016017</v>
      </c>
      <c r="L26" s="8">
        <f t="shared" si="2"/>
        <v>1.2874335471847265</v>
      </c>
      <c r="M26" s="8">
        <f t="shared" si="5"/>
        <v>1.2909989564610187</v>
      </c>
      <c r="P26" s="6">
        <f t="shared" si="4"/>
        <v>0.3640828933882973</v>
      </c>
    </row>
    <row r="27" spans="1:16" x14ac:dyDescent="0.15">
      <c r="A27" s="6">
        <v>13</v>
      </c>
      <c r="B27" s="6">
        <v>25</v>
      </c>
      <c r="D27">
        <v>600.65563964843795</v>
      </c>
      <c r="E27">
        <v>536.66888427734398</v>
      </c>
      <c r="F27">
        <v>490.05474853515602</v>
      </c>
      <c r="G27">
        <v>480.65084838867199</v>
      </c>
      <c r="I27" s="7">
        <f t="shared" si="0"/>
        <v>110.60089111328193</v>
      </c>
      <c r="J27" s="7">
        <f t="shared" si="0"/>
        <v>56.018035888671989</v>
      </c>
      <c r="K27" s="7">
        <f t="shared" si="1"/>
        <v>71.38826599121154</v>
      </c>
      <c r="L27" s="8">
        <f t="shared" si="2"/>
        <v>1.2743800252669646</v>
      </c>
      <c r="M27" s="8">
        <f t="shared" si="5"/>
        <v>1.2780880509143084</v>
      </c>
      <c r="P27" s="6">
        <f t="shared" si="4"/>
        <v>-0.63962914528821213</v>
      </c>
    </row>
    <row r="28" spans="1:16" x14ac:dyDescent="0.15">
      <c r="A28" s="6">
        <v>13.5</v>
      </c>
      <c r="B28" s="6">
        <v>26</v>
      </c>
      <c r="D28">
        <v>600.83282470703102</v>
      </c>
      <c r="E28">
        <v>536.16571044921898</v>
      </c>
      <c r="F28">
        <v>489.01495361328102</v>
      </c>
      <c r="G28">
        <v>479.93087768554699</v>
      </c>
      <c r="I28" s="7">
        <f t="shared" si="0"/>
        <v>111.81787109375</v>
      </c>
      <c r="J28" s="7">
        <f t="shared" si="0"/>
        <v>56.234832763671989</v>
      </c>
      <c r="K28" s="7">
        <f t="shared" si="1"/>
        <v>72.453488159179614</v>
      </c>
      <c r="L28" s="8">
        <f t="shared" si="2"/>
        <v>1.2884094181210932</v>
      </c>
      <c r="M28" s="8">
        <f t="shared" si="5"/>
        <v>1.2922600601394887</v>
      </c>
      <c r="P28" s="6">
        <f t="shared" si="4"/>
        <v>0.46212287513241929</v>
      </c>
    </row>
    <row r="29" spans="1:16" x14ac:dyDescent="0.15">
      <c r="A29" s="6">
        <v>14</v>
      </c>
      <c r="B29" s="6">
        <v>27</v>
      </c>
      <c r="D29">
        <v>603.52081298828102</v>
      </c>
      <c r="E29">
        <v>538.12249755859398</v>
      </c>
      <c r="F29">
        <v>488.72277832031301</v>
      </c>
      <c r="G29">
        <v>479.07415771484398</v>
      </c>
      <c r="I29" s="7">
        <f t="shared" si="0"/>
        <v>114.79803466796801</v>
      </c>
      <c r="J29" s="7">
        <f t="shared" si="0"/>
        <v>59.04833984375</v>
      </c>
      <c r="K29" s="7">
        <f t="shared" si="1"/>
        <v>73.464196777343005</v>
      </c>
      <c r="L29" s="8">
        <f t="shared" si="2"/>
        <v>1.2441365324027625</v>
      </c>
      <c r="M29" s="8">
        <f t="shared" si="5"/>
        <v>1.2481297907922098</v>
      </c>
      <c r="P29" s="6">
        <f t="shared" si="4"/>
        <v>-2.9686266144095499</v>
      </c>
    </row>
    <row r="30" spans="1:16" x14ac:dyDescent="0.15">
      <c r="A30" s="6">
        <v>14.5</v>
      </c>
      <c r="B30" s="6">
        <v>28</v>
      </c>
      <c r="D30">
        <v>603.11120605468795</v>
      </c>
      <c r="E30">
        <v>537.62713623046898</v>
      </c>
      <c r="F30">
        <v>489.45095825195301</v>
      </c>
      <c r="G30">
        <v>480.18380737304699</v>
      </c>
      <c r="I30" s="7">
        <f t="shared" si="0"/>
        <v>113.66024780273494</v>
      </c>
      <c r="J30" s="7">
        <f t="shared" si="0"/>
        <v>57.443328857421989</v>
      </c>
      <c r="K30" s="7">
        <f t="shared" si="1"/>
        <v>73.449917602539557</v>
      </c>
      <c r="L30" s="8">
        <f t="shared" si="2"/>
        <v>1.2786500898102013</v>
      </c>
      <c r="M30" s="8">
        <f t="shared" si="5"/>
        <v>1.2827859645707003</v>
      </c>
      <c r="P30" s="6">
        <f t="shared" si="4"/>
        <v>-0.27440670008298462</v>
      </c>
    </row>
    <row r="31" spans="1:16" x14ac:dyDescent="0.15">
      <c r="A31" s="6">
        <v>15</v>
      </c>
      <c r="B31" s="6">
        <v>29</v>
      </c>
      <c r="D31">
        <v>602.19207763671898</v>
      </c>
      <c r="E31">
        <v>536.57116699218795</v>
      </c>
      <c r="F31">
        <v>488.67568969726602</v>
      </c>
      <c r="G31">
        <v>479.42874145507801</v>
      </c>
      <c r="I31" s="7">
        <f t="shared" si="0"/>
        <v>113.51638793945295</v>
      </c>
      <c r="J31" s="7">
        <f t="shared" si="0"/>
        <v>57.142425537109943</v>
      </c>
      <c r="K31" s="7">
        <f t="shared" si="1"/>
        <v>73.516690063476005</v>
      </c>
      <c r="L31" s="8">
        <f t="shared" si="2"/>
        <v>1.2865517935659232</v>
      </c>
      <c r="M31" s="8">
        <f t="shared" si="5"/>
        <v>1.2908302846974737</v>
      </c>
      <c r="P31" s="6">
        <f t="shared" si="4"/>
        <v>0.35097011217846108</v>
      </c>
    </row>
    <row r="32" spans="1:16" x14ac:dyDescent="0.15">
      <c r="A32" s="6">
        <v>15.5</v>
      </c>
      <c r="B32" s="6">
        <v>30</v>
      </c>
      <c r="D32">
        <v>605.02618408203102</v>
      </c>
      <c r="E32">
        <v>538.04235839843795</v>
      </c>
      <c r="F32">
        <v>489.01455688476602</v>
      </c>
      <c r="G32">
        <v>479.78982543945301</v>
      </c>
      <c r="I32" s="7">
        <f t="shared" si="0"/>
        <v>116.011627197265</v>
      </c>
      <c r="J32" s="7">
        <f t="shared" si="0"/>
        <v>58.252532958984943</v>
      </c>
      <c r="K32" s="7">
        <f t="shared" si="1"/>
        <v>75.234854125975545</v>
      </c>
      <c r="L32" s="8">
        <f t="shared" si="2"/>
        <v>1.2915293173422637</v>
      </c>
      <c r="M32" s="8">
        <f t="shared" si="5"/>
        <v>1.2959504248448659</v>
      </c>
      <c r="P32" s="6">
        <f t="shared" si="4"/>
        <v>0.74901704134663927</v>
      </c>
    </row>
    <row r="33" spans="1:16" x14ac:dyDescent="0.15">
      <c r="A33" s="6">
        <v>16</v>
      </c>
      <c r="B33" s="6">
        <v>31</v>
      </c>
      <c r="D33">
        <v>605.58258056640602</v>
      </c>
      <c r="E33">
        <v>538.781005859375</v>
      </c>
      <c r="F33">
        <v>490.02783203125</v>
      </c>
      <c r="G33">
        <v>480.49523925781301</v>
      </c>
      <c r="I33" s="7">
        <f t="shared" si="0"/>
        <v>115.55474853515602</v>
      </c>
      <c r="J33" s="7">
        <f t="shared" si="0"/>
        <v>58.285766601561988</v>
      </c>
      <c r="K33" s="7">
        <f t="shared" si="1"/>
        <v>74.754711914062625</v>
      </c>
      <c r="L33" s="8">
        <f t="shared" si="2"/>
        <v>1.2825551806684017</v>
      </c>
      <c r="M33" s="8">
        <f t="shared" si="5"/>
        <v>1.2871189045420557</v>
      </c>
      <c r="P33" s="6">
        <f t="shared" si="4"/>
        <v>6.2442175185894601E-2</v>
      </c>
    </row>
    <row r="34" spans="1:16" x14ac:dyDescent="0.15">
      <c r="A34" s="6">
        <v>16.5</v>
      </c>
      <c r="B34" s="6">
        <v>32</v>
      </c>
      <c r="D34">
        <v>601.36962890625</v>
      </c>
      <c r="E34">
        <v>536.19934082031295</v>
      </c>
      <c r="F34">
        <v>488.58117675781301</v>
      </c>
      <c r="G34">
        <v>479.38558959960898</v>
      </c>
      <c r="I34" s="7">
        <f t="shared" si="0"/>
        <v>112.78845214843699</v>
      </c>
      <c r="J34" s="7">
        <f t="shared" si="0"/>
        <v>56.813751220703978</v>
      </c>
      <c r="K34" s="7">
        <f t="shared" si="1"/>
        <v>73.018826293944215</v>
      </c>
      <c r="L34" s="8">
        <f t="shared" si="2"/>
        <v>1.2852315632229334</v>
      </c>
      <c r="M34" s="8">
        <f t="shared" si="5"/>
        <v>1.289937903467639</v>
      </c>
      <c r="P34" s="6">
        <f t="shared" si="4"/>
        <v>0.2815951345493925</v>
      </c>
    </row>
    <row r="35" spans="1:16" x14ac:dyDescent="0.15">
      <c r="A35" s="6">
        <v>17</v>
      </c>
      <c r="B35" s="6">
        <v>33</v>
      </c>
      <c r="D35">
        <v>602.80303955078102</v>
      </c>
      <c r="E35">
        <v>536.90643310546898</v>
      </c>
      <c r="F35">
        <v>488.80065917968801</v>
      </c>
      <c r="G35">
        <v>479.45861816406301</v>
      </c>
      <c r="I35" s="7">
        <f t="shared" si="0"/>
        <v>114.00238037109301</v>
      </c>
      <c r="J35" s="7">
        <f t="shared" si="0"/>
        <v>57.447814941405966</v>
      </c>
      <c r="K35" s="7">
        <f t="shared" si="1"/>
        <v>73.788909912108835</v>
      </c>
      <c r="L35" s="8">
        <f t="shared" si="2"/>
        <v>1.284451114239419</v>
      </c>
      <c r="M35" s="8">
        <f t="shared" si="5"/>
        <v>1.2893000708551763</v>
      </c>
      <c r="P35" s="6">
        <f t="shared" si="4"/>
        <v>0.23200912607979465</v>
      </c>
    </row>
    <row r="36" spans="1:16" x14ac:dyDescent="0.15">
      <c r="A36" s="6">
        <v>17.5</v>
      </c>
      <c r="B36" s="6">
        <v>34</v>
      </c>
      <c r="D36">
        <v>603.4833984375</v>
      </c>
      <c r="E36">
        <v>537.7880859375</v>
      </c>
      <c r="F36">
        <v>489.66729736328102</v>
      </c>
      <c r="G36">
        <v>480.47915649414102</v>
      </c>
      <c r="I36" s="7">
        <f t="shared" si="0"/>
        <v>113.81610107421898</v>
      </c>
      <c r="J36" s="7">
        <f t="shared" si="0"/>
        <v>57.308929443358977</v>
      </c>
      <c r="K36" s="7">
        <f t="shared" si="1"/>
        <v>73.699850463867705</v>
      </c>
      <c r="L36" s="8">
        <f t="shared" si="2"/>
        <v>1.2860098972309126</v>
      </c>
      <c r="M36" s="8">
        <f t="shared" si="5"/>
        <v>1.2910014702177217</v>
      </c>
      <c r="P36" s="6">
        <f t="shared" si="4"/>
        <v>0.36427831638600977</v>
      </c>
    </row>
    <row r="37" spans="1:16" x14ac:dyDescent="0.15">
      <c r="A37" s="6">
        <v>18</v>
      </c>
      <c r="B37" s="6">
        <v>35</v>
      </c>
      <c r="D37">
        <v>602.107421875</v>
      </c>
      <c r="E37">
        <v>536.48992919921898</v>
      </c>
      <c r="F37">
        <v>488.20959472656301</v>
      </c>
      <c r="G37">
        <v>479.18588256835898</v>
      </c>
      <c r="I37" s="7">
        <f t="shared" si="0"/>
        <v>113.89782714843699</v>
      </c>
      <c r="J37" s="7">
        <f t="shared" si="0"/>
        <v>57.30404663086</v>
      </c>
      <c r="K37" s="7">
        <f t="shared" si="1"/>
        <v>73.784994506834991</v>
      </c>
      <c r="L37" s="8">
        <f t="shared" si="2"/>
        <v>1.287605306168718</v>
      </c>
      <c r="M37" s="8">
        <f t="shared" si="5"/>
        <v>1.2927394955265787</v>
      </c>
      <c r="P37" s="6">
        <f t="shared" si="4"/>
        <v>0.49939485950631435</v>
      </c>
    </row>
    <row r="38" spans="1:16" x14ac:dyDescent="0.15">
      <c r="A38" s="6">
        <v>18.5</v>
      </c>
      <c r="B38" s="6">
        <v>36</v>
      </c>
      <c r="D38">
        <v>604.05871582031295</v>
      </c>
      <c r="E38">
        <v>537.57238769531295</v>
      </c>
      <c r="F38">
        <v>488.62637329101602</v>
      </c>
      <c r="G38">
        <v>479.63330078125</v>
      </c>
      <c r="I38" s="7">
        <f t="shared" si="0"/>
        <v>115.43234252929693</v>
      </c>
      <c r="J38" s="7">
        <f t="shared" si="0"/>
        <v>57.939086914062955</v>
      </c>
      <c r="K38" s="7">
        <f t="shared" si="1"/>
        <v>74.874981689452866</v>
      </c>
      <c r="L38" s="8">
        <f t="shared" si="2"/>
        <v>1.2923051721631331</v>
      </c>
      <c r="M38" s="8">
        <f t="shared" si="5"/>
        <v>1.2975819778920454</v>
      </c>
      <c r="P38" s="6">
        <f t="shared" si="4"/>
        <v>0.87585628041230812</v>
      </c>
    </row>
    <row r="39" spans="1:16" x14ac:dyDescent="0.15">
      <c r="A39" s="6">
        <v>19</v>
      </c>
      <c r="B39" s="6">
        <v>37</v>
      </c>
      <c r="D39">
        <v>602.381591796875</v>
      </c>
      <c r="E39">
        <v>536.9873046875</v>
      </c>
      <c r="F39">
        <v>489.22958374023398</v>
      </c>
      <c r="G39">
        <v>480.46066284179699</v>
      </c>
      <c r="I39" s="7">
        <f t="shared" si="0"/>
        <v>113.15200805664102</v>
      </c>
      <c r="J39" s="7">
        <f t="shared" si="0"/>
        <v>56.526641845703011</v>
      </c>
      <c r="K39" s="7">
        <f t="shared" si="1"/>
        <v>73.583358764648921</v>
      </c>
      <c r="L39" s="8">
        <f t="shared" si="2"/>
        <v>1.3017465103535513</v>
      </c>
      <c r="M39" s="8">
        <f t="shared" si="5"/>
        <v>1.3071659324535154</v>
      </c>
      <c r="P39" s="6">
        <f t="shared" si="4"/>
        <v>1.6209264489356274</v>
      </c>
    </row>
    <row r="40" spans="1:16" x14ac:dyDescent="0.15">
      <c r="A40" s="6">
        <v>19.5</v>
      </c>
      <c r="B40" s="6">
        <v>38</v>
      </c>
      <c r="D40">
        <v>602.80340576171898</v>
      </c>
      <c r="E40">
        <v>537.11578369140602</v>
      </c>
      <c r="F40">
        <v>488.10217285156301</v>
      </c>
      <c r="G40">
        <v>479.25686645507801</v>
      </c>
      <c r="I40" s="7">
        <f t="shared" si="0"/>
        <v>114.70123291015597</v>
      </c>
      <c r="J40" s="7">
        <f t="shared" si="0"/>
        <v>57.858917236328011</v>
      </c>
      <c r="K40" s="7">
        <f t="shared" si="1"/>
        <v>74.199990844726358</v>
      </c>
      <c r="L40" s="8">
        <f t="shared" si="2"/>
        <v>1.2824296476488197</v>
      </c>
      <c r="M40" s="8">
        <f t="shared" si="5"/>
        <v>1.2879916861198355</v>
      </c>
      <c r="P40" s="6">
        <f t="shared" si="4"/>
        <v>0.13029344817238853</v>
      </c>
    </row>
    <row r="41" spans="1:16" x14ac:dyDescent="0.15">
      <c r="A41" s="6">
        <v>20</v>
      </c>
      <c r="B41" s="6">
        <v>39</v>
      </c>
      <c r="D41">
        <v>603.273681640625</v>
      </c>
      <c r="E41">
        <v>538.12811279296898</v>
      </c>
      <c r="F41">
        <v>489.44049072265602</v>
      </c>
      <c r="G41">
        <v>480.421630859375</v>
      </c>
      <c r="I41" s="7">
        <f t="shared" si="0"/>
        <v>113.83319091796898</v>
      </c>
      <c r="J41" s="7">
        <f t="shared" si="0"/>
        <v>57.706481933593977</v>
      </c>
      <c r="K41" s="7">
        <f t="shared" si="1"/>
        <v>73.438653564453205</v>
      </c>
      <c r="L41" s="8">
        <f t="shared" si="2"/>
        <v>1.2726239948046583</v>
      </c>
      <c r="M41" s="8">
        <f t="shared" si="5"/>
        <v>1.2783286496467257</v>
      </c>
      <c r="P41" s="6">
        <f t="shared" si="4"/>
        <v>-0.62092465989454404</v>
      </c>
    </row>
    <row r="42" spans="1:16" x14ac:dyDescent="0.15">
      <c r="A42" s="6">
        <v>20.5</v>
      </c>
      <c r="B42" s="6">
        <v>40</v>
      </c>
      <c r="D42">
        <v>602.349609375</v>
      </c>
      <c r="E42">
        <v>537.45196533203102</v>
      </c>
      <c r="F42">
        <v>489.28823852539102</v>
      </c>
      <c r="G42">
        <v>480.47039794921898</v>
      </c>
      <c r="I42" s="7">
        <f t="shared" si="0"/>
        <v>113.06137084960898</v>
      </c>
      <c r="J42" s="7">
        <f t="shared" si="0"/>
        <v>56.981567382812045</v>
      </c>
      <c r="K42" s="7">
        <f t="shared" si="1"/>
        <v>73.174273681640557</v>
      </c>
      <c r="L42" s="8">
        <f t="shared" si="2"/>
        <v>1.2841744627704448</v>
      </c>
      <c r="M42" s="8">
        <f t="shared" si="5"/>
        <v>1.290021733983564</v>
      </c>
      <c r="P42" s="6">
        <f t="shared" si="4"/>
        <v>0.28811223729930774</v>
      </c>
    </row>
    <row r="43" spans="1:16" x14ac:dyDescent="0.15">
      <c r="A43" s="6">
        <v>21</v>
      </c>
      <c r="B43" s="6">
        <v>41</v>
      </c>
      <c r="D43">
        <v>602.604736328125</v>
      </c>
      <c r="E43">
        <v>537.02233886718795</v>
      </c>
      <c r="F43">
        <v>488.51092529296898</v>
      </c>
      <c r="G43">
        <v>479.46087646484398</v>
      </c>
      <c r="I43" s="7">
        <f t="shared" si="0"/>
        <v>114.09381103515602</v>
      </c>
      <c r="J43" s="7">
        <f t="shared" si="0"/>
        <v>57.561462402343977</v>
      </c>
      <c r="K43" s="7">
        <f t="shared" si="1"/>
        <v>73.800787353515233</v>
      </c>
      <c r="L43" s="8">
        <f t="shared" si="2"/>
        <v>1.28212147977863</v>
      </c>
      <c r="M43" s="8">
        <f t="shared" si="5"/>
        <v>1.2881113673628009</v>
      </c>
      <c r="P43" s="6">
        <f t="shared" si="4"/>
        <v>0.1395976370949619</v>
      </c>
    </row>
    <row r="44" spans="1:16" x14ac:dyDescent="0.15">
      <c r="A44" s="6">
        <v>21.5</v>
      </c>
      <c r="B44" s="6">
        <v>42</v>
      </c>
      <c r="D44">
        <v>602.12396240234398</v>
      </c>
      <c r="E44">
        <v>537.29254150390602</v>
      </c>
      <c r="F44">
        <v>489.11300659179699</v>
      </c>
      <c r="G44">
        <v>480.00186157226602</v>
      </c>
      <c r="I44" s="7">
        <f t="shared" si="0"/>
        <v>113.01095581054699</v>
      </c>
      <c r="J44" s="7">
        <f t="shared" si="0"/>
        <v>57.29067993164</v>
      </c>
      <c r="K44" s="7">
        <f t="shared" si="1"/>
        <v>72.907479858399</v>
      </c>
      <c r="L44" s="8">
        <f t="shared" si="2"/>
        <v>1.2725888389768314</v>
      </c>
      <c r="M44" s="8">
        <f t="shared" si="5"/>
        <v>1.2787213429320539</v>
      </c>
      <c r="P44" s="6">
        <f t="shared" si="4"/>
        <v>-0.59039612906722505</v>
      </c>
    </row>
    <row r="45" spans="1:16" x14ac:dyDescent="0.15">
      <c r="A45" s="6">
        <v>22</v>
      </c>
      <c r="B45" s="6">
        <v>43</v>
      </c>
      <c r="D45">
        <v>601.94732666015602</v>
      </c>
      <c r="E45">
        <v>537.58056640625</v>
      </c>
      <c r="F45">
        <v>489.10498046875</v>
      </c>
      <c r="G45">
        <v>479.89987182617199</v>
      </c>
      <c r="I45" s="7">
        <f t="shared" si="0"/>
        <v>112.84234619140602</v>
      </c>
      <c r="J45" s="7">
        <f t="shared" si="0"/>
        <v>57.680694580078011</v>
      </c>
      <c r="K45" s="7">
        <f t="shared" si="1"/>
        <v>72.465859985351415</v>
      </c>
      <c r="L45" s="8">
        <f t="shared" si="2"/>
        <v>1.2563277975917433</v>
      </c>
      <c r="M45" s="8">
        <f t="shared" si="5"/>
        <v>1.2626029179180174</v>
      </c>
      <c r="P45" s="6">
        <f t="shared" si="4"/>
        <v>-1.8434652629526693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600.90075683593795</v>
      </c>
      <c r="E46">
        <v>536.01434326171898</v>
      </c>
      <c r="F46">
        <v>488.79898071289102</v>
      </c>
      <c r="G46">
        <v>479.49429321289102</v>
      </c>
      <c r="I46" s="7">
        <f t="shared" si="0"/>
        <v>112.10177612304693</v>
      </c>
      <c r="J46" s="7">
        <f t="shared" si="0"/>
        <v>56.520050048827954</v>
      </c>
      <c r="K46" s="7">
        <f t="shared" si="1"/>
        <v>72.537741088867364</v>
      </c>
      <c r="L46" s="8">
        <f t="shared" si="2"/>
        <v>1.2833983874076835</v>
      </c>
      <c r="M46" s="8">
        <f t="shared" si="5"/>
        <v>1.2898161241050095</v>
      </c>
      <c r="P46" s="6">
        <f t="shared" si="4"/>
        <v>0.27212783483974445</v>
      </c>
    </row>
    <row r="47" spans="1:16" x14ac:dyDescent="0.15">
      <c r="A47" s="6">
        <v>23</v>
      </c>
      <c r="B47" s="6">
        <v>45</v>
      </c>
      <c r="D47">
        <v>600.66851806640602</v>
      </c>
      <c r="E47">
        <v>536.47625732421898</v>
      </c>
      <c r="F47">
        <v>489.37362670898398</v>
      </c>
      <c r="G47">
        <v>480.14944458007801</v>
      </c>
      <c r="I47" s="7">
        <f t="shared" si="0"/>
        <v>111.29489135742205</v>
      </c>
      <c r="J47" s="7">
        <f t="shared" si="0"/>
        <v>56.326812744140966</v>
      </c>
      <c r="K47" s="7">
        <f t="shared" si="1"/>
        <v>71.866122436523369</v>
      </c>
      <c r="L47" s="8">
        <f t="shared" si="2"/>
        <v>1.2758776670529575</v>
      </c>
      <c r="M47" s="8">
        <f t="shared" si="5"/>
        <v>1.282438020121335</v>
      </c>
      <c r="P47" s="6">
        <f t="shared" si="4"/>
        <v>-0.30145639317810324</v>
      </c>
    </row>
    <row r="48" spans="1:16" x14ac:dyDescent="0.15">
      <c r="A48" s="6">
        <v>23.5</v>
      </c>
      <c r="B48" s="6">
        <v>46</v>
      </c>
      <c r="D48">
        <v>601.40325927734398</v>
      </c>
      <c r="E48">
        <v>536.46173095703102</v>
      </c>
      <c r="F48">
        <v>489.8369140625</v>
      </c>
      <c r="G48">
        <v>480.75772094726602</v>
      </c>
      <c r="I48" s="7">
        <f t="shared" si="0"/>
        <v>111.56634521484398</v>
      </c>
      <c r="J48" s="7">
        <f t="shared" si="0"/>
        <v>55.704010009765</v>
      </c>
      <c r="K48" s="7">
        <f t="shared" si="1"/>
        <v>72.573538208008472</v>
      </c>
      <c r="L48" s="8">
        <f t="shared" si="2"/>
        <v>1.302842258488863</v>
      </c>
      <c r="M48" s="8">
        <f t="shared" si="5"/>
        <v>1.3095452279282922</v>
      </c>
      <c r="P48" s="6">
        <f t="shared" si="4"/>
        <v>1.805896240788105</v>
      </c>
    </row>
    <row r="49" spans="1:22" x14ac:dyDescent="0.15">
      <c r="A49" s="6">
        <v>24</v>
      </c>
      <c r="B49" s="6">
        <v>47</v>
      </c>
      <c r="D49">
        <v>601.24151611328102</v>
      </c>
      <c r="E49">
        <v>536.65637207031295</v>
      </c>
      <c r="F49">
        <v>489.153564453125</v>
      </c>
      <c r="G49">
        <v>479.72967529296898</v>
      </c>
      <c r="I49" s="7">
        <f t="shared" si="0"/>
        <v>112.08795166015602</v>
      </c>
      <c r="J49" s="7">
        <f t="shared" si="0"/>
        <v>56.926696777343977</v>
      </c>
      <c r="K49" s="7">
        <f t="shared" si="1"/>
        <v>72.239263916015233</v>
      </c>
      <c r="L49" s="8">
        <f t="shared" si="2"/>
        <v>1.2689874523821913</v>
      </c>
      <c r="M49" s="8">
        <f t="shared" si="5"/>
        <v>1.2758330381926724</v>
      </c>
      <c r="P49" s="6">
        <f t="shared" si="4"/>
        <v>-0.81493702031573378</v>
      </c>
    </row>
    <row r="50" spans="1:22" x14ac:dyDescent="0.15">
      <c r="A50" s="6">
        <v>24.5</v>
      </c>
      <c r="B50" s="6">
        <v>48</v>
      </c>
      <c r="D50">
        <v>601.14044189453102</v>
      </c>
      <c r="E50">
        <v>536.52044677734398</v>
      </c>
      <c r="F50">
        <v>489.64505004882801</v>
      </c>
      <c r="G50">
        <v>480.48046875</v>
      </c>
      <c r="I50" s="7">
        <f t="shared" si="0"/>
        <v>111.49539184570301</v>
      </c>
      <c r="J50" s="7">
        <f t="shared" si="0"/>
        <v>56.039978027343977</v>
      </c>
      <c r="K50" s="7">
        <f t="shared" si="1"/>
        <v>72.267407226562227</v>
      </c>
      <c r="L50" s="8">
        <f t="shared" si="2"/>
        <v>1.2895688001751229</v>
      </c>
      <c r="M50" s="8">
        <f t="shared" si="5"/>
        <v>1.2965570023566555</v>
      </c>
      <c r="P50" s="6">
        <f t="shared" si="4"/>
        <v>0.79617323413040586</v>
      </c>
    </row>
    <row r="51" spans="1:22" x14ac:dyDescent="0.15">
      <c r="A51" s="6">
        <v>25</v>
      </c>
      <c r="B51" s="6">
        <v>49</v>
      </c>
      <c r="D51">
        <v>599.581298828125</v>
      </c>
      <c r="E51">
        <v>535.86932373046898</v>
      </c>
      <c r="F51">
        <v>489.45657348632801</v>
      </c>
      <c r="G51">
        <v>480.23089599609398</v>
      </c>
      <c r="I51" s="7">
        <f t="shared" si="0"/>
        <v>110.12472534179699</v>
      </c>
      <c r="J51" s="7">
        <f t="shared" si="0"/>
        <v>55.638427734375</v>
      </c>
      <c r="K51" s="7">
        <f t="shared" si="1"/>
        <v>71.177825927734489</v>
      </c>
      <c r="L51" s="8">
        <f t="shared" si="2"/>
        <v>1.2792925470062988</v>
      </c>
      <c r="M51" s="8">
        <f t="shared" si="5"/>
        <v>1.286423365558883</v>
      </c>
      <c r="P51" s="6">
        <f t="shared" si="4"/>
        <v>8.3699919255120353E-3</v>
      </c>
    </row>
    <row r="52" spans="1:22" x14ac:dyDescent="0.15">
      <c r="A52" s="6">
        <v>25.5</v>
      </c>
      <c r="B52" s="6">
        <v>50</v>
      </c>
      <c r="D52">
        <v>599.23712158203102</v>
      </c>
      <c r="E52">
        <v>536.05017089843795</v>
      </c>
      <c r="F52">
        <v>488.94357299804699</v>
      </c>
      <c r="G52">
        <v>479.91424560546898</v>
      </c>
      <c r="I52" s="7">
        <f t="shared" si="0"/>
        <v>110.29354858398403</v>
      </c>
      <c r="J52" s="7">
        <f t="shared" si="0"/>
        <v>56.135925292968977</v>
      </c>
      <c r="K52" s="7">
        <f t="shared" si="1"/>
        <v>70.998400878905755</v>
      </c>
      <c r="L52" s="8">
        <f t="shared" si="2"/>
        <v>1.2647587174945578</v>
      </c>
      <c r="M52" s="8">
        <f t="shared" si="5"/>
        <v>1.2720321524181939</v>
      </c>
      <c r="P52" s="6">
        <f t="shared" si="4"/>
        <v>-1.110423250594166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600.34381103515602</v>
      </c>
      <c r="E53">
        <v>536.20208740234398</v>
      </c>
      <c r="F53">
        <v>489.94656372070301</v>
      </c>
      <c r="G53">
        <v>481.068359375</v>
      </c>
      <c r="I53" s="7">
        <f t="shared" si="0"/>
        <v>110.39724731445301</v>
      </c>
      <c r="J53" s="7">
        <f t="shared" si="0"/>
        <v>55.133728027343977</v>
      </c>
      <c r="K53" s="7">
        <f t="shared" si="1"/>
        <v>71.803637695312233</v>
      </c>
      <c r="L53" s="8">
        <f t="shared" si="2"/>
        <v>1.3023541172420028</v>
      </c>
      <c r="M53" s="8">
        <f t="shared" si="5"/>
        <v>1.3097701685366905</v>
      </c>
      <c r="P53" s="6">
        <f t="shared" si="4"/>
        <v>1.8233834414975936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596.39343261718795</v>
      </c>
      <c r="E54">
        <v>533.88970947265602</v>
      </c>
      <c r="F54">
        <v>488.93930053710898</v>
      </c>
      <c r="G54">
        <v>479.38259887695301</v>
      </c>
      <c r="I54" s="7">
        <f t="shared" si="0"/>
        <v>107.45413208007898</v>
      </c>
      <c r="J54" s="7">
        <f t="shared" si="0"/>
        <v>54.507110595703011</v>
      </c>
      <c r="K54" s="7">
        <f t="shared" si="1"/>
        <v>69.299154663086881</v>
      </c>
      <c r="L54" s="8">
        <f t="shared" si="2"/>
        <v>1.2713782459888816</v>
      </c>
      <c r="M54" s="8">
        <f t="shared" si="5"/>
        <v>1.2789369136546209</v>
      </c>
      <c r="P54" s="6">
        <f t="shared" si="4"/>
        <v>-0.57363735652071812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599.62982177734398</v>
      </c>
      <c r="E55">
        <v>535.68402099609398</v>
      </c>
      <c r="F55">
        <v>490.01867675781301</v>
      </c>
      <c r="G55">
        <v>480.84307861328102</v>
      </c>
      <c r="I55" s="7">
        <f t="shared" si="0"/>
        <v>109.61114501953097</v>
      </c>
      <c r="J55" s="7">
        <f t="shared" si="0"/>
        <v>54.840942382812955</v>
      </c>
      <c r="K55" s="7">
        <f t="shared" si="1"/>
        <v>71.2224853515619</v>
      </c>
      <c r="L55" s="8">
        <f t="shared" si="2"/>
        <v>1.2987100924414985</v>
      </c>
      <c r="M55" s="8">
        <f t="shared" si="5"/>
        <v>1.3064113764782894</v>
      </c>
      <c r="P55" s="6">
        <f t="shared" si="4"/>
        <v>1.5622662013294781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598.47137451171898</v>
      </c>
      <c r="E56">
        <v>535.277099609375</v>
      </c>
      <c r="F56">
        <v>488.96170043945301</v>
      </c>
      <c r="G56">
        <v>479.70278930664102</v>
      </c>
      <c r="I56" s="7">
        <f t="shared" si="0"/>
        <v>109.50967407226597</v>
      </c>
      <c r="J56" s="7">
        <f t="shared" si="0"/>
        <v>55.574310302733977</v>
      </c>
      <c r="K56" s="7">
        <f t="shared" si="1"/>
        <v>70.607656860352193</v>
      </c>
      <c r="L56" s="8">
        <f t="shared" si="2"/>
        <v>1.2705089181624742</v>
      </c>
      <c r="M56" s="8">
        <f t="shared" si="5"/>
        <v>1.278352818570317</v>
      </c>
      <c r="P56" s="6">
        <f t="shared" si="4"/>
        <v>-0.61904573362692195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599.27819824218795</v>
      </c>
      <c r="E57">
        <v>535.83697509765602</v>
      </c>
      <c r="F57">
        <v>489.72985839843801</v>
      </c>
      <c r="G57">
        <v>480.661865234375</v>
      </c>
      <c r="I57" s="7">
        <f t="shared" si="0"/>
        <v>109.54833984374994</v>
      </c>
      <c r="J57" s="7">
        <f t="shared" si="0"/>
        <v>55.175109863281023</v>
      </c>
      <c r="K57" s="7">
        <f t="shared" si="1"/>
        <v>70.925762939453222</v>
      </c>
      <c r="L57" s="8">
        <f t="shared" si="2"/>
        <v>1.2854666373152841</v>
      </c>
      <c r="M57" s="8">
        <f t="shared" si="5"/>
        <v>1.2934531540941785</v>
      </c>
      <c r="P57" s="6">
        <f t="shared" si="4"/>
        <v>0.5548756848607389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595.87042236328102</v>
      </c>
      <c r="E58">
        <v>533.83990478515602</v>
      </c>
      <c r="F58">
        <v>489.71920776367199</v>
      </c>
      <c r="G58">
        <v>480.87820434570301</v>
      </c>
      <c r="I58" s="7">
        <f t="shared" si="0"/>
        <v>106.15121459960903</v>
      </c>
      <c r="J58" s="7">
        <f t="shared" si="0"/>
        <v>52.961700439453011</v>
      </c>
      <c r="K58" s="7">
        <f t="shared" si="1"/>
        <v>69.078024291991937</v>
      </c>
      <c r="L58" s="8">
        <f t="shared" si="2"/>
        <v>1.3043014804814181</v>
      </c>
      <c r="M58" s="8">
        <f t="shared" si="5"/>
        <v>1.3124306136313642</v>
      </c>
      <c r="P58" s="6">
        <f t="shared" si="4"/>
        <v>2.0302102020296799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597.5302734375</v>
      </c>
      <c r="E59">
        <v>535.184814453125</v>
      </c>
      <c r="F59">
        <v>489.08050537109398</v>
      </c>
      <c r="G59">
        <v>480.13226318359398</v>
      </c>
      <c r="I59" s="7">
        <f t="shared" si="0"/>
        <v>108.44976806640602</v>
      </c>
      <c r="J59" s="7">
        <f t="shared" si="0"/>
        <v>55.052551269531023</v>
      </c>
      <c r="K59" s="7">
        <f t="shared" si="1"/>
        <v>69.912982177734307</v>
      </c>
      <c r="L59" s="8">
        <f t="shared" si="2"/>
        <v>1.2699317391386333</v>
      </c>
      <c r="M59" s="8">
        <f t="shared" si="5"/>
        <v>1.2782034886596312</v>
      </c>
      <c r="P59" s="6">
        <f t="shared" si="4"/>
        <v>-0.63065485186790016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598.60803222656295</v>
      </c>
      <c r="E60">
        <v>535.75793457031295</v>
      </c>
      <c r="F60">
        <v>490.23089599609398</v>
      </c>
      <c r="G60">
        <v>480.95703125</v>
      </c>
      <c r="I60" s="7">
        <f t="shared" si="0"/>
        <v>108.37713623046898</v>
      </c>
      <c r="J60" s="7">
        <f t="shared" si="0"/>
        <v>54.800903320312955</v>
      </c>
      <c r="K60" s="7">
        <f t="shared" si="1"/>
        <v>70.016503906249909</v>
      </c>
      <c r="L60" s="8">
        <f t="shared" si="2"/>
        <v>1.2776523681918399</v>
      </c>
      <c r="M60" s="8">
        <f t="shared" si="5"/>
        <v>1.2860667340838894</v>
      </c>
      <c r="P60" s="6">
        <f t="shared" si="4"/>
        <v>-1.9355042815625608E-2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596.96875</v>
      </c>
      <c r="E61">
        <v>534.82501220703102</v>
      </c>
      <c r="F61">
        <v>489.03753662109398</v>
      </c>
      <c r="G61">
        <v>479.99737548828102</v>
      </c>
      <c r="I61" s="7">
        <f t="shared" si="0"/>
        <v>107.93121337890602</v>
      </c>
      <c r="J61" s="7">
        <f t="shared" si="0"/>
        <v>54.82763671875</v>
      </c>
      <c r="K61" s="7">
        <f t="shared" si="1"/>
        <v>69.551867675781025</v>
      </c>
      <c r="L61" s="8">
        <f t="shared" si="2"/>
        <v>1.2685549084043526</v>
      </c>
      <c r="M61" s="8">
        <f t="shared" si="5"/>
        <v>1.2771118906674537</v>
      </c>
      <c r="P61" s="6">
        <f t="shared" si="4"/>
        <v>-0.71551722206956625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597.39849853515602</v>
      </c>
      <c r="E62">
        <v>534.99310302734398</v>
      </c>
      <c r="F62">
        <v>490.003173828125</v>
      </c>
      <c r="G62">
        <v>481.05062866210898</v>
      </c>
      <c r="I62" s="7">
        <f t="shared" si="0"/>
        <v>107.39532470703102</v>
      </c>
      <c r="J62" s="7">
        <f t="shared" si="0"/>
        <v>53.942474365235</v>
      </c>
      <c r="K62" s="7">
        <f t="shared" si="1"/>
        <v>69.635592651366522</v>
      </c>
      <c r="L62" s="8">
        <f t="shared" si="2"/>
        <v>1.2909232190551028</v>
      </c>
      <c r="M62" s="8">
        <f t="shared" si="5"/>
        <v>1.2996228176892557</v>
      </c>
      <c r="P62" s="6">
        <f t="shared" si="4"/>
        <v>1.0345140496957344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595.86407470703102</v>
      </c>
      <c r="E63">
        <v>533.78863525390602</v>
      </c>
      <c r="F63">
        <v>488.67868041992199</v>
      </c>
      <c r="G63">
        <v>479.74407958984398</v>
      </c>
      <c r="I63" s="7">
        <f t="shared" si="0"/>
        <v>107.18539428710903</v>
      </c>
      <c r="J63" s="7">
        <f t="shared" si="0"/>
        <v>54.044555664062045</v>
      </c>
      <c r="K63" s="7">
        <f t="shared" si="1"/>
        <v>69.354205322265614</v>
      </c>
      <c r="L63" s="8">
        <f t="shared" si="2"/>
        <v>1.2832782963998723</v>
      </c>
      <c r="M63" s="8">
        <f t="shared" si="5"/>
        <v>1.2921205114050769</v>
      </c>
      <c r="P63" s="6">
        <f t="shared" si="4"/>
        <v>0.45127415935454862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596.64874267578102</v>
      </c>
      <c r="E64">
        <v>534.12664794921898</v>
      </c>
      <c r="F64">
        <v>488.79412841796898</v>
      </c>
      <c r="G64">
        <v>479.42742919921898</v>
      </c>
      <c r="I64" s="7">
        <f t="shared" si="0"/>
        <v>107.85461425781205</v>
      </c>
      <c r="J64" s="7">
        <f t="shared" si="0"/>
        <v>54.69921875</v>
      </c>
      <c r="K64" s="7">
        <f t="shared" si="1"/>
        <v>69.565161132812051</v>
      </c>
      <c r="L64" s="8">
        <f t="shared" si="2"/>
        <v>1.2717761372562939</v>
      </c>
      <c r="M64" s="8">
        <f t="shared" si="5"/>
        <v>1.2807609686325501</v>
      </c>
      <c r="P64" s="6">
        <f t="shared" si="4"/>
        <v>-0.43183274537771427</v>
      </c>
      <c r="U64" s="18">
        <v>12.5</v>
      </c>
      <c r="V64" s="20">
        <f t="shared" ref="V64:V83" si="6">L26</f>
        <v>1.2874335471847265</v>
      </c>
    </row>
    <row r="65" spans="1:22" x14ac:dyDescent="0.15">
      <c r="A65" s="6">
        <v>32</v>
      </c>
      <c r="B65" s="6">
        <v>63</v>
      </c>
      <c r="D65">
        <v>596.93005371093795</v>
      </c>
      <c r="E65">
        <v>534.79772949218795</v>
      </c>
      <c r="F65">
        <v>489.83169555664102</v>
      </c>
      <c r="G65">
        <v>481.08499145507801</v>
      </c>
      <c r="I65" s="7">
        <f t="shared" si="0"/>
        <v>107.09835815429693</v>
      </c>
      <c r="J65" s="7">
        <f t="shared" si="0"/>
        <v>53.712738037109943</v>
      </c>
      <c r="K65" s="7">
        <f t="shared" si="1"/>
        <v>69.499441528319977</v>
      </c>
      <c r="L65" s="8">
        <f t="shared" si="2"/>
        <v>1.2939098632488826</v>
      </c>
      <c r="M65" s="8">
        <f t="shared" si="5"/>
        <v>1.3030373109961906</v>
      </c>
      <c r="P65" s="6">
        <f t="shared" si="4"/>
        <v>1.2999615836236826</v>
      </c>
      <c r="U65" s="18">
        <v>13</v>
      </c>
      <c r="V65" s="20">
        <f t="shared" si="6"/>
        <v>1.2743800252669646</v>
      </c>
    </row>
    <row r="66" spans="1:22" x14ac:dyDescent="0.15">
      <c r="A66" s="6">
        <v>32.5</v>
      </c>
      <c r="B66" s="6">
        <v>64</v>
      </c>
      <c r="D66">
        <v>596.41979980468795</v>
      </c>
      <c r="E66">
        <v>534.16302490234398</v>
      </c>
      <c r="F66">
        <v>488.704833984375</v>
      </c>
      <c r="G66">
        <v>480.024658203125</v>
      </c>
      <c r="I66" s="7">
        <f t="shared" ref="I66:J129" si="7">D66-F66</f>
        <v>107.71496582031295</v>
      </c>
      <c r="J66" s="7">
        <f t="shared" si="7"/>
        <v>54.138366699218977</v>
      </c>
      <c r="K66" s="7">
        <f t="shared" ref="K66:K129" si="8">I66-0.7*J66</f>
        <v>69.818109130859682</v>
      </c>
      <c r="L66" s="8">
        <f t="shared" ref="L66:L129" si="9">K66/J66</f>
        <v>1.2896234849262067</v>
      </c>
      <c r="M66" s="8">
        <f t="shared" si="5"/>
        <v>1.2988935490445663</v>
      </c>
      <c r="P66" s="6">
        <f t="shared" si="4"/>
        <v>0.97781967489330035</v>
      </c>
      <c r="U66" s="18">
        <v>13.5</v>
      </c>
      <c r="V66" s="20">
        <f t="shared" si="6"/>
        <v>1.2884094181210932</v>
      </c>
    </row>
    <row r="67" spans="1:22" x14ac:dyDescent="0.15">
      <c r="A67" s="6">
        <v>33</v>
      </c>
      <c r="B67" s="6">
        <v>65</v>
      </c>
      <c r="D67">
        <v>592.70690917968795</v>
      </c>
      <c r="E67">
        <v>532.28894042968795</v>
      </c>
      <c r="F67">
        <v>488.56622314453102</v>
      </c>
      <c r="G67">
        <v>479.54885864257801</v>
      </c>
      <c r="I67" s="7">
        <f t="shared" si="7"/>
        <v>104.14068603515693</v>
      </c>
      <c r="J67" s="7">
        <f t="shared" si="7"/>
        <v>52.740081787109943</v>
      </c>
      <c r="K67" s="7">
        <f t="shared" si="8"/>
        <v>67.222628784179975</v>
      </c>
      <c r="L67" s="8">
        <f t="shared" si="9"/>
        <v>1.2746022855165475</v>
      </c>
      <c r="M67" s="8">
        <f t="shared" si="5"/>
        <v>1.2840149660059588</v>
      </c>
      <c r="P67" s="6">
        <f t="shared" si="4"/>
        <v>-0.1788623920825296</v>
      </c>
      <c r="U67" s="18">
        <v>14</v>
      </c>
      <c r="V67" s="20">
        <f t="shared" si="6"/>
        <v>1.2441365324027625</v>
      </c>
    </row>
    <row r="68" spans="1:22" x14ac:dyDescent="0.15">
      <c r="A68" s="6">
        <v>33.5</v>
      </c>
      <c r="B68" s="6">
        <v>66</v>
      </c>
      <c r="D68">
        <v>592.19769287109398</v>
      </c>
      <c r="E68">
        <v>532.02087402343795</v>
      </c>
      <c r="F68">
        <v>489.74816894531301</v>
      </c>
      <c r="G68">
        <v>480.52941894531301</v>
      </c>
      <c r="I68" s="7">
        <f t="shared" si="7"/>
        <v>102.44952392578097</v>
      </c>
      <c r="J68" s="7">
        <f t="shared" si="7"/>
        <v>51.491455078124943</v>
      </c>
      <c r="K68" s="7">
        <f t="shared" si="8"/>
        <v>66.405505371093511</v>
      </c>
      <c r="L68" s="8">
        <f t="shared" si="9"/>
        <v>1.2896412670867499</v>
      </c>
      <c r="M68" s="8">
        <f t="shared" si="5"/>
        <v>1.2991965639472127</v>
      </c>
      <c r="P68" s="6">
        <f t="shared" si="4"/>
        <v>1.0013764815467321</v>
      </c>
      <c r="U68" s="18">
        <v>14.5</v>
      </c>
      <c r="V68" s="20">
        <f t="shared" si="6"/>
        <v>1.2786500898102013</v>
      </c>
    </row>
    <row r="69" spans="1:22" x14ac:dyDescent="0.15">
      <c r="A69" s="6">
        <v>34</v>
      </c>
      <c r="B69" s="6">
        <v>67</v>
      </c>
      <c r="D69">
        <v>590.84210205078102</v>
      </c>
      <c r="E69">
        <v>531.132080078125</v>
      </c>
      <c r="F69">
        <v>488.98056030273398</v>
      </c>
      <c r="G69">
        <v>480.02111816406301</v>
      </c>
      <c r="I69" s="7">
        <f t="shared" si="7"/>
        <v>101.86154174804705</v>
      </c>
      <c r="J69" s="7">
        <f t="shared" si="7"/>
        <v>51.110961914061988</v>
      </c>
      <c r="K69" s="7">
        <f t="shared" si="8"/>
        <v>66.083868408203656</v>
      </c>
      <c r="L69" s="8">
        <f t="shared" si="9"/>
        <v>1.2929490256770577</v>
      </c>
      <c r="M69" s="8">
        <f t="shared" si="5"/>
        <v>1.3026469389085724</v>
      </c>
      <c r="P69" s="6">
        <f t="shared" si="4"/>
        <v>1.2696135059859008</v>
      </c>
      <c r="U69" s="18">
        <v>15</v>
      </c>
      <c r="V69" s="20">
        <f t="shared" si="6"/>
        <v>1.2865517935659232</v>
      </c>
    </row>
    <row r="70" spans="1:22" x14ac:dyDescent="0.15">
      <c r="A70" s="6">
        <v>34.5</v>
      </c>
      <c r="B70" s="6">
        <v>68</v>
      </c>
      <c r="D70">
        <v>593.20715332031295</v>
      </c>
      <c r="E70">
        <v>532.53460693359398</v>
      </c>
      <c r="F70">
        <v>488.84194946289102</v>
      </c>
      <c r="G70">
        <v>479.80178833007801</v>
      </c>
      <c r="I70" s="7">
        <f t="shared" si="7"/>
        <v>104.36520385742193</v>
      </c>
      <c r="J70" s="7">
        <f t="shared" si="7"/>
        <v>52.732818603515966</v>
      </c>
      <c r="K70" s="7">
        <f t="shared" si="8"/>
        <v>67.452230834960758</v>
      </c>
      <c r="L70" s="8">
        <f t="shared" si="9"/>
        <v>1.2791319072495657</v>
      </c>
      <c r="M70" s="8">
        <f t="shared" si="5"/>
        <v>1.288972436852132</v>
      </c>
      <c r="P70" s="6">
        <f t="shared" ref="P70:P133" si="10">(M70-$O$2)/$O$2*100</f>
        <v>0.20653839577776059</v>
      </c>
      <c r="U70" s="18">
        <v>15.5</v>
      </c>
      <c r="V70" s="20">
        <f t="shared" si="6"/>
        <v>1.2915293173422637</v>
      </c>
    </row>
    <row r="71" spans="1:22" x14ac:dyDescent="0.15">
      <c r="A71" s="6">
        <v>35</v>
      </c>
      <c r="B71" s="6">
        <v>69</v>
      </c>
      <c r="D71">
        <v>593.75396728515602</v>
      </c>
      <c r="E71">
        <v>533.29132080078102</v>
      </c>
      <c r="F71">
        <v>489.38912963867199</v>
      </c>
      <c r="G71">
        <v>480.68896484375</v>
      </c>
      <c r="I71" s="7">
        <f t="shared" si="7"/>
        <v>104.36483764648403</v>
      </c>
      <c r="J71" s="7">
        <f t="shared" si="7"/>
        <v>52.602355957031023</v>
      </c>
      <c r="K71" s="7">
        <f t="shared" si="8"/>
        <v>67.543188476562321</v>
      </c>
      <c r="L71" s="8">
        <f t="shared" si="9"/>
        <v>1.2840335237405702</v>
      </c>
      <c r="M71" s="8">
        <f t="shared" si="5"/>
        <v>1.2940166697141882</v>
      </c>
      <c r="P71" s="6">
        <f t="shared" si="10"/>
        <v>0.59868418533653101</v>
      </c>
      <c r="U71" s="18">
        <v>16</v>
      </c>
      <c r="V71" s="20">
        <f t="shared" si="6"/>
        <v>1.2825551806684017</v>
      </c>
    </row>
    <row r="72" spans="1:22" x14ac:dyDescent="0.15">
      <c r="A72" s="6">
        <v>35.5</v>
      </c>
      <c r="B72" s="6">
        <v>70</v>
      </c>
      <c r="D72">
        <v>594.178466796875</v>
      </c>
      <c r="E72">
        <v>533.32110595703102</v>
      </c>
      <c r="F72">
        <v>489.27032470703102</v>
      </c>
      <c r="G72">
        <v>480.24118041992199</v>
      </c>
      <c r="I72" s="7">
        <f t="shared" si="7"/>
        <v>104.90814208984398</v>
      </c>
      <c r="J72" s="7">
        <f t="shared" si="7"/>
        <v>53.079925537109034</v>
      </c>
      <c r="K72" s="7">
        <f t="shared" si="8"/>
        <v>67.752194213867654</v>
      </c>
      <c r="L72" s="8">
        <f t="shared" si="9"/>
        <v>1.2764184110714512</v>
      </c>
      <c r="M72" s="8">
        <f t="shared" si="5"/>
        <v>1.2865441734161209</v>
      </c>
      <c r="P72" s="6">
        <f t="shared" si="10"/>
        <v>1.7761765433396005E-2</v>
      </c>
      <c r="U72" s="18">
        <v>16.5</v>
      </c>
      <c r="V72" s="20">
        <f t="shared" si="6"/>
        <v>1.2852315632229334</v>
      </c>
    </row>
    <row r="73" spans="1:22" x14ac:dyDescent="0.15">
      <c r="A73" s="6">
        <v>36</v>
      </c>
      <c r="B73" s="6">
        <v>71</v>
      </c>
      <c r="D73">
        <v>594.260009765625</v>
      </c>
      <c r="E73">
        <v>532.92639160156295</v>
      </c>
      <c r="F73">
        <v>488.58621215820301</v>
      </c>
      <c r="G73">
        <v>479.211669921875</v>
      </c>
      <c r="I73" s="7">
        <f t="shared" si="7"/>
        <v>105.67379760742199</v>
      </c>
      <c r="J73" s="7">
        <f t="shared" si="7"/>
        <v>53.714721679687955</v>
      </c>
      <c r="K73" s="7">
        <f t="shared" si="8"/>
        <v>68.073492431640432</v>
      </c>
      <c r="L73" s="8">
        <f t="shared" si="9"/>
        <v>1.267315370962486</v>
      </c>
      <c r="M73" s="8">
        <f t="shared" si="5"/>
        <v>1.2775837496782074</v>
      </c>
      <c r="P73" s="6">
        <f t="shared" si="10"/>
        <v>-0.67883423589651626</v>
      </c>
      <c r="U73" s="18">
        <v>17</v>
      </c>
      <c r="V73" s="20">
        <f t="shared" si="6"/>
        <v>1.284451114239419</v>
      </c>
    </row>
    <row r="74" spans="1:22" x14ac:dyDescent="0.15">
      <c r="A74" s="6">
        <v>36.5</v>
      </c>
      <c r="B74" s="6">
        <v>72</v>
      </c>
      <c r="D74">
        <v>596.24786376953102</v>
      </c>
      <c r="E74">
        <v>534.31652832031295</v>
      </c>
      <c r="F74">
        <v>489.83972167968801</v>
      </c>
      <c r="G74">
        <v>480.91574096679699</v>
      </c>
      <c r="I74" s="7">
        <f t="shared" si="7"/>
        <v>106.40814208984301</v>
      </c>
      <c r="J74" s="7">
        <f t="shared" si="7"/>
        <v>53.400787353515966</v>
      </c>
      <c r="K74" s="7">
        <f t="shared" si="8"/>
        <v>69.027590942381835</v>
      </c>
      <c r="L74" s="8">
        <f t="shared" si="9"/>
        <v>1.292632456623076</v>
      </c>
      <c r="M74" s="8">
        <f t="shared" si="5"/>
        <v>1.303043451709849</v>
      </c>
      <c r="P74" s="6">
        <f t="shared" si="10"/>
        <v>1.3004389713795421</v>
      </c>
      <c r="U74" s="18">
        <v>17.5</v>
      </c>
      <c r="V74" s="20">
        <f t="shared" si="6"/>
        <v>1.2860098972309126</v>
      </c>
    </row>
    <row r="75" spans="1:22" x14ac:dyDescent="0.15">
      <c r="A75" s="6">
        <v>37</v>
      </c>
      <c r="B75" s="6">
        <v>73</v>
      </c>
      <c r="D75">
        <v>595.79846191406295</v>
      </c>
      <c r="E75">
        <v>533.78631591796898</v>
      </c>
      <c r="F75">
        <v>489.09210205078102</v>
      </c>
      <c r="G75">
        <v>480.03866577148398</v>
      </c>
      <c r="I75" s="7">
        <f t="shared" si="7"/>
        <v>106.70635986328193</v>
      </c>
      <c r="J75" s="7">
        <f t="shared" si="7"/>
        <v>53.747650146485</v>
      </c>
      <c r="K75" s="7">
        <f t="shared" si="8"/>
        <v>69.083004760742426</v>
      </c>
      <c r="L75" s="8">
        <f t="shared" si="9"/>
        <v>1.2853213967952482</v>
      </c>
      <c r="M75" s="8">
        <f t="shared" si="5"/>
        <v>1.295875008253073</v>
      </c>
      <c r="P75" s="6">
        <f t="shared" si="10"/>
        <v>0.74315404894656234</v>
      </c>
      <c r="U75" s="18">
        <v>18</v>
      </c>
      <c r="V75" s="20">
        <f t="shared" si="6"/>
        <v>1.287605306168718</v>
      </c>
    </row>
    <row r="76" spans="1:22" x14ac:dyDescent="0.15">
      <c r="A76" s="6">
        <v>37.5</v>
      </c>
      <c r="B76" s="6">
        <v>74</v>
      </c>
      <c r="D76">
        <v>596.30419921875</v>
      </c>
      <c r="E76">
        <v>534.22039794921898</v>
      </c>
      <c r="F76">
        <v>489.30133056640602</v>
      </c>
      <c r="G76">
        <v>480.17785644531301</v>
      </c>
      <c r="I76" s="7">
        <f t="shared" si="7"/>
        <v>107.00286865234398</v>
      </c>
      <c r="J76" s="7">
        <f t="shared" si="7"/>
        <v>54.042541503905966</v>
      </c>
      <c r="K76" s="7">
        <f t="shared" si="8"/>
        <v>69.173089599609796</v>
      </c>
      <c r="L76" s="8">
        <f t="shared" si="9"/>
        <v>1.2799747694066212</v>
      </c>
      <c r="M76" s="8">
        <f t="shared" si="5"/>
        <v>1.2906709972354977</v>
      </c>
      <c r="P76" s="6">
        <f t="shared" si="10"/>
        <v>0.33858687983142433</v>
      </c>
      <c r="U76" s="18">
        <v>18.5</v>
      </c>
      <c r="V76" s="20">
        <f t="shared" si="6"/>
        <v>1.2923051721631331</v>
      </c>
    </row>
    <row r="77" spans="1:22" x14ac:dyDescent="0.15">
      <c r="A77" s="6">
        <v>38</v>
      </c>
      <c r="B77" s="6">
        <v>75</v>
      </c>
      <c r="D77">
        <v>596.526611328125</v>
      </c>
      <c r="E77">
        <v>534.07684326171898</v>
      </c>
      <c r="F77">
        <v>489.14254760742199</v>
      </c>
      <c r="G77">
        <v>480.43301391601602</v>
      </c>
      <c r="I77" s="7">
        <f t="shared" si="7"/>
        <v>107.38406372070301</v>
      </c>
      <c r="J77" s="7">
        <f t="shared" si="7"/>
        <v>53.643829345702954</v>
      </c>
      <c r="K77" s="7">
        <f t="shared" si="8"/>
        <v>69.833383178710946</v>
      </c>
      <c r="L77" s="8">
        <f t="shared" si="9"/>
        <v>1.3017971317572397</v>
      </c>
      <c r="M77" s="8">
        <f t="shared" si="5"/>
        <v>1.3126359759571677</v>
      </c>
      <c r="P77" s="6">
        <f t="shared" si="10"/>
        <v>2.0461753593886227</v>
      </c>
      <c r="U77" s="18">
        <v>19</v>
      </c>
      <c r="V77" s="20">
        <f t="shared" si="6"/>
        <v>1.3017465103535513</v>
      </c>
    </row>
    <row r="78" spans="1:22" x14ac:dyDescent="0.15">
      <c r="A78" s="6">
        <v>38.5</v>
      </c>
      <c r="B78" s="6">
        <v>76</v>
      </c>
      <c r="D78">
        <v>595.491943359375</v>
      </c>
      <c r="E78">
        <v>533.65148925781295</v>
      </c>
      <c r="F78">
        <v>488.78704833984398</v>
      </c>
      <c r="G78">
        <v>479.83187866210898</v>
      </c>
      <c r="I78" s="7">
        <f t="shared" si="7"/>
        <v>106.70489501953102</v>
      </c>
      <c r="J78" s="7">
        <f t="shared" si="7"/>
        <v>53.819610595703978</v>
      </c>
      <c r="K78" s="7">
        <f t="shared" si="8"/>
        <v>69.031167602538233</v>
      </c>
      <c r="L78" s="8">
        <f t="shared" si="9"/>
        <v>1.2826396705302152</v>
      </c>
      <c r="M78" s="8">
        <f t="shared" si="5"/>
        <v>1.2936211311011951</v>
      </c>
      <c r="P78" s="6">
        <f t="shared" si="10"/>
        <v>0.56793445471646153</v>
      </c>
      <c r="U78" s="18">
        <v>19.5</v>
      </c>
      <c r="V78" s="20">
        <f t="shared" si="6"/>
        <v>1.2824296476488197</v>
      </c>
    </row>
    <row r="79" spans="1:22" x14ac:dyDescent="0.15">
      <c r="A79" s="6">
        <v>39</v>
      </c>
      <c r="B79" s="6">
        <v>77</v>
      </c>
      <c r="D79">
        <v>597.00982666015602</v>
      </c>
      <c r="E79">
        <v>535.14373779296898</v>
      </c>
      <c r="F79">
        <v>489.86642456054699</v>
      </c>
      <c r="G79">
        <v>480.44387817382801</v>
      </c>
      <c r="I79" s="7">
        <f t="shared" si="7"/>
        <v>107.14340209960903</v>
      </c>
      <c r="J79" s="7">
        <f t="shared" si="7"/>
        <v>54.699859619140966</v>
      </c>
      <c r="K79" s="7">
        <f t="shared" si="8"/>
        <v>68.853500366210369</v>
      </c>
      <c r="L79" s="8">
        <f t="shared" si="9"/>
        <v>1.258750951933278</v>
      </c>
      <c r="M79" s="8">
        <f t="shared" si="5"/>
        <v>1.2698750288753096</v>
      </c>
      <c r="P79" s="6">
        <f t="shared" si="10"/>
        <v>-1.2781210825605078</v>
      </c>
      <c r="U79" s="18">
        <v>20</v>
      </c>
      <c r="V79" s="20">
        <f t="shared" si="6"/>
        <v>1.2726239948046583</v>
      </c>
    </row>
    <row r="80" spans="1:22" x14ac:dyDescent="0.15">
      <c r="A80" s="6">
        <v>39.5</v>
      </c>
      <c r="B80" s="6">
        <v>78</v>
      </c>
      <c r="D80">
        <v>595.65093994140602</v>
      </c>
      <c r="E80">
        <v>533.989990234375</v>
      </c>
      <c r="F80">
        <v>489.39810180664102</v>
      </c>
      <c r="G80">
        <v>480.78890991210898</v>
      </c>
      <c r="I80" s="7">
        <f t="shared" si="7"/>
        <v>106.252838134765</v>
      </c>
      <c r="J80" s="7">
        <f t="shared" si="7"/>
        <v>53.201080322266023</v>
      </c>
      <c r="K80" s="7">
        <f t="shared" si="8"/>
        <v>69.012081909178789</v>
      </c>
      <c r="L80" s="8">
        <f t="shared" si="9"/>
        <v>1.2971932429029163</v>
      </c>
      <c r="M80" s="8">
        <f t="shared" si="5"/>
        <v>1.3084599362159994</v>
      </c>
      <c r="P80" s="6">
        <f t="shared" si="10"/>
        <v>1.7215241296946535</v>
      </c>
      <c r="U80" s="18">
        <v>20.5</v>
      </c>
      <c r="V80" s="20">
        <f t="shared" si="6"/>
        <v>1.2841744627704448</v>
      </c>
    </row>
    <row r="81" spans="1:22" x14ac:dyDescent="0.15">
      <c r="A81" s="6">
        <v>40</v>
      </c>
      <c r="B81" s="6">
        <v>79</v>
      </c>
      <c r="D81">
        <v>595.76013183593795</v>
      </c>
      <c r="E81">
        <v>534.262939453125</v>
      </c>
      <c r="F81">
        <v>489.67718505859398</v>
      </c>
      <c r="G81">
        <v>480.19223022460898</v>
      </c>
      <c r="I81" s="7">
        <f t="shared" si="7"/>
        <v>106.08294677734398</v>
      </c>
      <c r="J81" s="7">
        <f t="shared" si="7"/>
        <v>54.070709228516023</v>
      </c>
      <c r="K81" s="7">
        <f t="shared" si="8"/>
        <v>68.233450317382761</v>
      </c>
      <c r="L81" s="8">
        <f t="shared" si="9"/>
        <v>1.2619300040806112</v>
      </c>
      <c r="M81" s="8">
        <f t="shared" si="5"/>
        <v>1.273339313764746</v>
      </c>
      <c r="P81" s="6">
        <f t="shared" si="10"/>
        <v>-1.0088026806596884</v>
      </c>
      <c r="U81" s="18">
        <v>21</v>
      </c>
      <c r="V81" s="20">
        <f t="shared" si="6"/>
        <v>1.28212147977863</v>
      </c>
    </row>
    <row r="82" spans="1:22" x14ac:dyDescent="0.15">
      <c r="A82" s="6">
        <v>40.5</v>
      </c>
      <c r="B82" s="6">
        <v>80</v>
      </c>
      <c r="D82">
        <v>595.50860595703102</v>
      </c>
      <c r="E82">
        <v>534.47900390625</v>
      </c>
      <c r="F82">
        <v>490.08068847656301</v>
      </c>
      <c r="G82">
        <v>480.79190063476602</v>
      </c>
      <c r="I82" s="7">
        <f t="shared" si="7"/>
        <v>105.42791748046801</v>
      </c>
      <c r="J82" s="7">
        <f t="shared" si="7"/>
        <v>53.687103271483977</v>
      </c>
      <c r="K82" s="7">
        <f t="shared" si="8"/>
        <v>67.846945190429238</v>
      </c>
      <c r="L82" s="8">
        <f t="shared" si="9"/>
        <v>1.2637475493386563</v>
      </c>
      <c r="M82" s="8">
        <f t="shared" si="5"/>
        <v>1.2752994753938429</v>
      </c>
      <c r="P82" s="6">
        <f t="shared" si="10"/>
        <v>-0.85641694615342956</v>
      </c>
      <c r="U82" s="18">
        <v>21.5</v>
      </c>
      <c r="V82" s="20">
        <f t="shared" si="6"/>
        <v>1.2725888389768314</v>
      </c>
    </row>
    <row r="83" spans="1:22" x14ac:dyDescent="0.15">
      <c r="A83" s="6">
        <v>41</v>
      </c>
      <c r="B83" s="6">
        <v>81</v>
      </c>
      <c r="D83">
        <v>594.25457763671898</v>
      </c>
      <c r="E83">
        <v>533.1201171875</v>
      </c>
      <c r="F83">
        <v>489.69979858398398</v>
      </c>
      <c r="G83">
        <v>480.618896484375</v>
      </c>
      <c r="I83" s="7">
        <f t="shared" si="7"/>
        <v>104.554779052735</v>
      </c>
      <c r="J83" s="7">
        <f t="shared" si="7"/>
        <v>52.501220703125</v>
      </c>
      <c r="K83" s="7">
        <f t="shared" si="8"/>
        <v>67.8039245605475</v>
      </c>
      <c r="L83" s="8">
        <f t="shared" si="9"/>
        <v>1.2914732962868356</v>
      </c>
      <c r="M83" s="8">
        <f t="shared" si="5"/>
        <v>1.3031678387130738</v>
      </c>
      <c r="P83" s="6">
        <f t="shared" si="10"/>
        <v>1.3101089927533294</v>
      </c>
      <c r="U83" s="18">
        <v>22</v>
      </c>
      <c r="V83" s="20">
        <f t="shared" si="6"/>
        <v>1.2563277975917433</v>
      </c>
    </row>
    <row r="84" spans="1:22" x14ac:dyDescent="0.15">
      <c r="A84" s="6">
        <v>41.5</v>
      </c>
      <c r="B84" s="6">
        <v>82</v>
      </c>
      <c r="D84">
        <v>593.63690185546898</v>
      </c>
      <c r="E84">
        <v>532.77630615234398</v>
      </c>
      <c r="F84">
        <v>488.85803222656301</v>
      </c>
      <c r="G84">
        <v>480.00354003906301</v>
      </c>
      <c r="I84" s="7">
        <f t="shared" si="7"/>
        <v>104.77886962890597</v>
      </c>
      <c r="J84" s="7">
        <f t="shared" si="7"/>
        <v>52.772766113280966</v>
      </c>
      <c r="K84" s="7">
        <f t="shared" si="8"/>
        <v>67.837933349609301</v>
      </c>
      <c r="L84" s="8">
        <f t="shared" si="9"/>
        <v>1.2854723817961284</v>
      </c>
      <c r="M84" s="8">
        <f t="shared" si="5"/>
        <v>1.2973095405934183</v>
      </c>
      <c r="P84" s="6">
        <f t="shared" si="10"/>
        <v>0.85467661989761712</v>
      </c>
      <c r="U84" s="18">
        <v>65</v>
      </c>
      <c r="V84" s="20">
        <f t="shared" ref="V84:V104" si="11">L131</f>
        <v>1.2739269861073512</v>
      </c>
    </row>
    <row r="85" spans="1:22" x14ac:dyDescent="0.15">
      <c r="A85" s="6">
        <v>42</v>
      </c>
      <c r="B85" s="6">
        <v>83</v>
      </c>
      <c r="D85">
        <v>593.74084472656295</v>
      </c>
      <c r="E85">
        <v>533.97674560546898</v>
      </c>
      <c r="F85">
        <v>490.15914916992199</v>
      </c>
      <c r="G85">
        <v>481.02932739257801</v>
      </c>
      <c r="I85" s="7">
        <f t="shared" si="7"/>
        <v>103.58169555664097</v>
      </c>
      <c r="J85" s="7">
        <f t="shared" si="7"/>
        <v>52.947418212890966</v>
      </c>
      <c r="K85" s="7">
        <f t="shared" si="8"/>
        <v>66.518502807617296</v>
      </c>
      <c r="L85" s="8">
        <f t="shared" si="9"/>
        <v>1.2563124898774047</v>
      </c>
      <c r="M85" s="8">
        <f t="shared" si="5"/>
        <v>1.2682922650457464</v>
      </c>
      <c r="P85" s="6">
        <f t="shared" si="10"/>
        <v>-1.4011673789156878</v>
      </c>
      <c r="U85" s="18">
        <v>65.5</v>
      </c>
      <c r="V85" s="20">
        <f t="shared" si="11"/>
        <v>1.271725178325388</v>
      </c>
    </row>
    <row r="86" spans="1:22" x14ac:dyDescent="0.15">
      <c r="A86" s="6">
        <v>42.5</v>
      </c>
      <c r="B86" s="6">
        <v>84</v>
      </c>
      <c r="D86">
        <v>592.80993652343795</v>
      </c>
      <c r="E86">
        <v>532.94384765625</v>
      </c>
      <c r="F86">
        <v>489.18679809570301</v>
      </c>
      <c r="G86">
        <v>480.24734497070301</v>
      </c>
      <c r="I86" s="7">
        <f t="shared" si="7"/>
        <v>103.62313842773494</v>
      </c>
      <c r="J86" s="7">
        <f t="shared" si="7"/>
        <v>52.696502685546989</v>
      </c>
      <c r="K86" s="7">
        <f t="shared" si="8"/>
        <v>66.735586547852051</v>
      </c>
      <c r="L86" s="8">
        <f t="shared" si="9"/>
        <v>1.2664139581725136</v>
      </c>
      <c r="M86" s="8">
        <f t="shared" si="5"/>
        <v>1.2785363497119069</v>
      </c>
      <c r="P86" s="6">
        <f t="shared" si="10"/>
        <v>-0.60477776337345435</v>
      </c>
      <c r="U86" s="18">
        <v>66</v>
      </c>
      <c r="V86" s="20">
        <f t="shared" si="11"/>
        <v>1.2680743516471735</v>
      </c>
    </row>
    <row r="87" spans="1:22" x14ac:dyDescent="0.15">
      <c r="A87" s="6">
        <v>43</v>
      </c>
      <c r="B87" s="6">
        <v>85</v>
      </c>
      <c r="C87" s="6" t="s">
        <v>10</v>
      </c>
      <c r="D87">
        <v>594.425048828125</v>
      </c>
      <c r="E87">
        <v>533.58837890625</v>
      </c>
      <c r="F87">
        <v>489.31570434570301</v>
      </c>
      <c r="G87">
        <v>480.08444213867199</v>
      </c>
      <c r="I87" s="7">
        <f t="shared" si="7"/>
        <v>105.10934448242199</v>
      </c>
      <c r="J87" s="7">
        <f t="shared" si="7"/>
        <v>53.503936767578011</v>
      </c>
      <c r="K87" s="7">
        <f t="shared" si="8"/>
        <v>67.656588745117375</v>
      </c>
      <c r="L87" s="8">
        <f t="shared" si="9"/>
        <v>1.2645160867137444</v>
      </c>
      <c r="M87" s="8">
        <f t="shared" si="5"/>
        <v>1.2767810946241893</v>
      </c>
      <c r="P87" s="6">
        <f t="shared" si="10"/>
        <v>-0.74123377384587397</v>
      </c>
      <c r="U87" s="18">
        <v>66.5</v>
      </c>
      <c r="V87" s="20">
        <f t="shared" si="11"/>
        <v>1.2808327132871438</v>
      </c>
    </row>
    <row r="88" spans="1:22" x14ac:dyDescent="0.15">
      <c r="A88" s="6">
        <v>43.5</v>
      </c>
      <c r="B88" s="6">
        <v>86</v>
      </c>
      <c r="D88">
        <v>594.373046875</v>
      </c>
      <c r="E88">
        <v>533.65783691406295</v>
      </c>
      <c r="F88">
        <v>489.82421875</v>
      </c>
      <c r="G88">
        <v>480.735107421875</v>
      </c>
      <c r="I88" s="7">
        <f t="shared" si="7"/>
        <v>104.548828125</v>
      </c>
      <c r="J88" s="7">
        <f t="shared" si="7"/>
        <v>52.922729492187955</v>
      </c>
      <c r="K88" s="7">
        <f t="shared" si="8"/>
        <v>67.502917480468426</v>
      </c>
      <c r="L88" s="8">
        <f t="shared" si="9"/>
        <v>1.2754995467577439</v>
      </c>
      <c r="M88" s="8">
        <f t="shared" ref="M88:M151" si="12">L88+ABS($N$2)*A88</f>
        <v>1.2879071710392407</v>
      </c>
      <c r="P88" s="6">
        <f t="shared" si="10"/>
        <v>0.12372312639783672</v>
      </c>
      <c r="U88" s="18">
        <v>67</v>
      </c>
      <c r="V88" s="20">
        <f t="shared" si="11"/>
        <v>1.2756884957762091</v>
      </c>
    </row>
    <row r="89" spans="1:22" x14ac:dyDescent="0.15">
      <c r="A89" s="6">
        <v>44</v>
      </c>
      <c r="B89" s="6">
        <v>87</v>
      </c>
      <c r="D89">
        <v>593.055419921875</v>
      </c>
      <c r="E89">
        <v>532.04943847656295</v>
      </c>
      <c r="F89">
        <v>488.96862792968801</v>
      </c>
      <c r="G89">
        <v>480.02783203125</v>
      </c>
      <c r="I89" s="7">
        <f t="shared" si="7"/>
        <v>104.08679199218699</v>
      </c>
      <c r="J89" s="7">
        <f t="shared" si="7"/>
        <v>52.021606445312955</v>
      </c>
      <c r="K89" s="7">
        <f t="shared" si="8"/>
        <v>67.671667480467931</v>
      </c>
      <c r="L89" s="8">
        <f t="shared" si="9"/>
        <v>1.3008377115690748</v>
      </c>
      <c r="M89" s="8">
        <f t="shared" si="12"/>
        <v>1.3133879522216232</v>
      </c>
      <c r="P89" s="6">
        <f t="shared" si="10"/>
        <v>2.1046350566346641</v>
      </c>
      <c r="U89" s="18">
        <v>67.5</v>
      </c>
      <c r="V89" s="20">
        <f t="shared" si="11"/>
        <v>1.2702014934406671</v>
      </c>
    </row>
    <row r="90" spans="1:22" x14ac:dyDescent="0.15">
      <c r="A90" s="6">
        <v>44.5</v>
      </c>
      <c r="B90" s="6">
        <v>88</v>
      </c>
      <c r="D90">
        <v>594.01019287109398</v>
      </c>
      <c r="E90">
        <v>533.275146484375</v>
      </c>
      <c r="F90">
        <v>489.520263671875</v>
      </c>
      <c r="G90">
        <v>480.72613525390602</v>
      </c>
      <c r="I90" s="7">
        <f t="shared" si="7"/>
        <v>104.48992919921898</v>
      </c>
      <c r="J90" s="7">
        <f t="shared" si="7"/>
        <v>52.549011230468977</v>
      </c>
      <c r="K90" s="7">
        <f t="shared" si="8"/>
        <v>67.705621337890705</v>
      </c>
      <c r="L90" s="8">
        <f t="shared" si="9"/>
        <v>1.2884280741448779</v>
      </c>
      <c r="M90" s="8">
        <f t="shared" si="12"/>
        <v>1.3011209311684779</v>
      </c>
      <c r="P90" s="6">
        <f t="shared" si="10"/>
        <v>1.1509795082151837</v>
      </c>
      <c r="U90" s="18">
        <v>68</v>
      </c>
      <c r="V90" s="20">
        <f t="shared" si="11"/>
        <v>1.2672941379495415</v>
      </c>
    </row>
    <row r="91" spans="1:22" x14ac:dyDescent="0.15">
      <c r="A91" s="6">
        <v>45</v>
      </c>
      <c r="B91" s="6">
        <v>89</v>
      </c>
      <c r="D91">
        <v>594.32452392578102</v>
      </c>
      <c r="E91">
        <v>533.71978759765602</v>
      </c>
      <c r="F91">
        <v>490.307861328125</v>
      </c>
      <c r="G91">
        <v>481.18756103515602</v>
      </c>
      <c r="I91" s="7">
        <f t="shared" si="7"/>
        <v>104.01666259765602</v>
      </c>
      <c r="J91" s="7">
        <f t="shared" si="7"/>
        <v>52.5322265625</v>
      </c>
      <c r="K91" s="7">
        <f t="shared" si="8"/>
        <v>67.244104003906017</v>
      </c>
      <c r="L91" s="8">
        <f t="shared" si="9"/>
        <v>1.2800543286301147</v>
      </c>
      <c r="M91" s="8">
        <f t="shared" si="12"/>
        <v>1.2928898020247663</v>
      </c>
      <c r="P91" s="6">
        <f t="shared" si="10"/>
        <v>0.5110798990394736</v>
      </c>
      <c r="U91" s="18">
        <v>68.5</v>
      </c>
      <c r="V91" s="20">
        <f t="shared" si="11"/>
        <v>1.2840171054874645</v>
      </c>
    </row>
    <row r="92" spans="1:22" x14ac:dyDescent="0.15">
      <c r="A92" s="6">
        <v>45.5</v>
      </c>
      <c r="B92" s="6">
        <v>90</v>
      </c>
      <c r="D92">
        <v>592.51281738281295</v>
      </c>
      <c r="E92">
        <v>532.34674072265602</v>
      </c>
      <c r="F92">
        <v>489.17279052734398</v>
      </c>
      <c r="G92">
        <v>480.03454589843801</v>
      </c>
      <c r="I92" s="7">
        <f t="shared" si="7"/>
        <v>103.34002685546898</v>
      </c>
      <c r="J92" s="7">
        <f t="shared" si="7"/>
        <v>52.312194824218011</v>
      </c>
      <c r="K92" s="7">
        <f t="shared" si="8"/>
        <v>66.721490478516372</v>
      </c>
      <c r="L92" s="8">
        <f t="shared" si="9"/>
        <v>1.2754481187936615</v>
      </c>
      <c r="M92" s="8">
        <f t="shared" si="12"/>
        <v>1.288426208559365</v>
      </c>
      <c r="P92" s="6">
        <f t="shared" si="10"/>
        <v>0.16407383654661334</v>
      </c>
      <c r="U92" s="18">
        <v>69</v>
      </c>
      <c r="V92" s="20">
        <f t="shared" si="11"/>
        <v>1.2542980175250458</v>
      </c>
    </row>
    <row r="93" spans="1:22" x14ac:dyDescent="0.15">
      <c r="A93" s="6">
        <v>46</v>
      </c>
      <c r="B93" s="6">
        <v>91</v>
      </c>
      <c r="D93">
        <v>594.60113525390602</v>
      </c>
      <c r="E93">
        <v>533.69036865234398</v>
      </c>
      <c r="F93">
        <v>490.67401123046898</v>
      </c>
      <c r="G93">
        <v>481.38931274414102</v>
      </c>
      <c r="I93" s="7">
        <f t="shared" si="7"/>
        <v>103.92712402343705</v>
      </c>
      <c r="J93" s="7">
        <f t="shared" si="7"/>
        <v>52.301055908202954</v>
      </c>
      <c r="K93" s="7">
        <f t="shared" si="8"/>
        <v>67.31638488769498</v>
      </c>
      <c r="L93" s="8">
        <f t="shared" si="9"/>
        <v>1.2870941842139176</v>
      </c>
      <c r="M93" s="8">
        <f t="shared" si="12"/>
        <v>1.3002148903506727</v>
      </c>
      <c r="P93" s="6">
        <f t="shared" si="10"/>
        <v>1.0805426149180193</v>
      </c>
      <c r="U93" s="18">
        <v>69.5</v>
      </c>
      <c r="V93" s="20">
        <f t="shared" si="11"/>
        <v>1.2429719142115945</v>
      </c>
    </row>
    <row r="94" spans="1:22" x14ac:dyDescent="0.15">
      <c r="A94" s="6">
        <v>46.5</v>
      </c>
      <c r="B94" s="6">
        <v>92</v>
      </c>
      <c r="D94">
        <v>593.46008300781295</v>
      </c>
      <c r="E94">
        <v>533.70690917968795</v>
      </c>
      <c r="F94">
        <v>490.26190185546898</v>
      </c>
      <c r="G94">
        <v>481.43917846679699</v>
      </c>
      <c r="I94" s="7">
        <f t="shared" si="7"/>
        <v>103.19818115234398</v>
      </c>
      <c r="J94" s="7">
        <f t="shared" si="7"/>
        <v>52.267730712890966</v>
      </c>
      <c r="K94" s="7">
        <f t="shared" si="8"/>
        <v>66.610769653320304</v>
      </c>
      <c r="L94" s="8">
        <f t="shared" si="9"/>
        <v>1.2744148013468637</v>
      </c>
      <c r="M94" s="8">
        <f t="shared" si="12"/>
        <v>1.2876781238546704</v>
      </c>
      <c r="P94" s="6">
        <f t="shared" si="10"/>
        <v>0.1059166746546641</v>
      </c>
      <c r="U94" s="18">
        <v>70</v>
      </c>
      <c r="V94" s="20">
        <f t="shared" si="11"/>
        <v>1.2801630329610718</v>
      </c>
    </row>
    <row r="95" spans="1:22" x14ac:dyDescent="0.15">
      <c r="A95" s="6">
        <v>47</v>
      </c>
      <c r="B95" s="6">
        <v>93</v>
      </c>
      <c r="D95">
        <v>593.166259765625</v>
      </c>
      <c r="E95">
        <v>532.91748046875</v>
      </c>
      <c r="F95">
        <v>489.66281127929699</v>
      </c>
      <c r="G95">
        <v>480.412841796875</v>
      </c>
      <c r="I95" s="7">
        <f t="shared" si="7"/>
        <v>103.50344848632801</v>
      </c>
      <c r="J95" s="7">
        <f t="shared" si="7"/>
        <v>52.504638671875</v>
      </c>
      <c r="K95" s="7">
        <f t="shared" si="8"/>
        <v>66.750201416015514</v>
      </c>
      <c r="L95" s="8">
        <f t="shared" si="9"/>
        <v>1.2713200796060595</v>
      </c>
      <c r="M95" s="8">
        <f t="shared" si="12"/>
        <v>1.2847260184849181</v>
      </c>
      <c r="P95" s="6">
        <f t="shared" si="10"/>
        <v>-0.12358416774108656</v>
      </c>
      <c r="U95" s="18">
        <v>70.5</v>
      </c>
      <c r="V95" s="20">
        <f t="shared" si="11"/>
        <v>1.2936159028699257</v>
      </c>
    </row>
    <row r="96" spans="1:22" x14ac:dyDescent="0.15">
      <c r="A96" s="6">
        <v>47.5</v>
      </c>
      <c r="B96" s="6">
        <v>94</v>
      </c>
      <c r="D96">
        <v>592.94366455078102</v>
      </c>
      <c r="E96">
        <v>532.90130615234398</v>
      </c>
      <c r="F96">
        <v>491.07135009765602</v>
      </c>
      <c r="G96">
        <v>481.60696411132801</v>
      </c>
      <c r="I96" s="7">
        <f t="shared" si="7"/>
        <v>101.872314453125</v>
      </c>
      <c r="J96" s="7">
        <f t="shared" si="7"/>
        <v>51.294342041015966</v>
      </c>
      <c r="K96" s="7">
        <f t="shared" si="8"/>
        <v>65.966275024413818</v>
      </c>
      <c r="L96" s="8">
        <f t="shared" si="9"/>
        <v>1.2860341394313215</v>
      </c>
      <c r="M96" s="8">
        <f t="shared" si="12"/>
        <v>1.2995826946812317</v>
      </c>
      <c r="P96" s="6">
        <f t="shared" si="10"/>
        <v>1.0313948303632148</v>
      </c>
      <c r="U96" s="18">
        <v>71</v>
      </c>
      <c r="V96" s="20">
        <f t="shared" si="11"/>
        <v>1.2731590687698098</v>
      </c>
    </row>
    <row r="97" spans="1:22" x14ac:dyDescent="0.15">
      <c r="A97" s="6">
        <v>48</v>
      </c>
      <c r="B97" s="6">
        <v>95</v>
      </c>
      <c r="D97">
        <v>591.14080810546898</v>
      </c>
      <c r="E97">
        <v>531.885498046875</v>
      </c>
      <c r="F97">
        <v>489.58117675781301</v>
      </c>
      <c r="G97">
        <v>480.385009765625</v>
      </c>
      <c r="I97" s="7">
        <f t="shared" si="7"/>
        <v>101.55963134765597</v>
      </c>
      <c r="J97" s="7">
        <f t="shared" si="7"/>
        <v>51.50048828125</v>
      </c>
      <c r="K97" s="7">
        <f t="shared" si="8"/>
        <v>65.509289550780977</v>
      </c>
      <c r="L97" s="8">
        <f t="shared" si="9"/>
        <v>1.2720129796251121</v>
      </c>
      <c r="M97" s="8">
        <f t="shared" si="12"/>
        <v>1.2857041512460738</v>
      </c>
      <c r="P97" s="6">
        <f t="shared" si="10"/>
        <v>-4.7542744911059136E-2</v>
      </c>
      <c r="U97" s="18">
        <v>71.5</v>
      </c>
      <c r="V97" s="20">
        <f t="shared" si="11"/>
        <v>1.2521336183671143</v>
      </c>
    </row>
    <row r="98" spans="1:22" x14ac:dyDescent="0.15">
      <c r="A98" s="6">
        <v>48.5</v>
      </c>
      <c r="B98" s="6">
        <v>96</v>
      </c>
      <c r="D98">
        <v>593.21826171875</v>
      </c>
      <c r="E98">
        <v>533.32800292968795</v>
      </c>
      <c r="F98">
        <v>490.27630615234398</v>
      </c>
      <c r="G98">
        <v>480.89892578125</v>
      </c>
      <c r="I98" s="7">
        <f t="shared" si="7"/>
        <v>102.94195556640602</v>
      </c>
      <c r="J98" s="7">
        <f t="shared" si="7"/>
        <v>52.429077148437955</v>
      </c>
      <c r="K98" s="7">
        <f t="shared" si="8"/>
        <v>66.241601562499454</v>
      </c>
      <c r="L98" s="8">
        <f t="shared" si="9"/>
        <v>1.2634516029140717</v>
      </c>
      <c r="M98" s="8">
        <f t="shared" si="12"/>
        <v>1.2772853909060853</v>
      </c>
      <c r="P98" s="6">
        <f t="shared" si="10"/>
        <v>-0.70202906838446977</v>
      </c>
      <c r="U98" s="18">
        <v>72</v>
      </c>
      <c r="V98" s="20">
        <f t="shared" si="11"/>
        <v>1.2568913877741792</v>
      </c>
    </row>
    <row r="99" spans="1:22" x14ac:dyDescent="0.15">
      <c r="A99" s="6">
        <v>49</v>
      </c>
      <c r="B99" s="6">
        <v>97</v>
      </c>
      <c r="D99">
        <v>592.11578369140602</v>
      </c>
      <c r="E99">
        <v>532.587890625</v>
      </c>
      <c r="F99">
        <v>490.84457397460898</v>
      </c>
      <c r="G99">
        <v>481.53744506835898</v>
      </c>
      <c r="I99" s="7">
        <f t="shared" si="7"/>
        <v>101.27120971679705</v>
      </c>
      <c r="J99" s="7">
        <f t="shared" si="7"/>
        <v>51.050445556641023</v>
      </c>
      <c r="K99" s="7">
        <f t="shared" si="8"/>
        <v>65.535897827148332</v>
      </c>
      <c r="L99" s="8">
        <f t="shared" si="9"/>
        <v>1.2837478128263453</v>
      </c>
      <c r="M99" s="8">
        <f t="shared" si="12"/>
        <v>1.2977242171894106</v>
      </c>
      <c r="P99" s="6">
        <f t="shared" si="10"/>
        <v>0.88691416435559489</v>
      </c>
      <c r="U99" s="18">
        <v>72.5</v>
      </c>
      <c r="V99" s="20">
        <f t="shared" si="11"/>
        <v>1.2448445866623079</v>
      </c>
    </row>
    <row r="100" spans="1:22" x14ac:dyDescent="0.15">
      <c r="A100" s="6">
        <v>49.5</v>
      </c>
      <c r="B100" s="6">
        <v>98</v>
      </c>
      <c r="D100">
        <v>589.29949951171898</v>
      </c>
      <c r="E100">
        <v>530.59423828125</v>
      </c>
      <c r="F100">
        <v>489.2705078125</v>
      </c>
      <c r="G100">
        <v>480.35568237304699</v>
      </c>
      <c r="I100" s="7">
        <f t="shared" si="7"/>
        <v>100.02899169921898</v>
      </c>
      <c r="J100" s="7">
        <f t="shared" si="7"/>
        <v>50.238555908203011</v>
      </c>
      <c r="K100" s="7">
        <f t="shared" si="8"/>
        <v>64.862002563476864</v>
      </c>
      <c r="L100" s="8">
        <f t="shared" si="9"/>
        <v>1.2910801552893785</v>
      </c>
      <c r="M100" s="8">
        <f t="shared" si="12"/>
        <v>1.3051991760234953</v>
      </c>
      <c r="P100" s="6">
        <f t="shared" si="10"/>
        <v>1.4680280252879854</v>
      </c>
      <c r="U100" s="18">
        <v>73</v>
      </c>
      <c r="V100" s="20">
        <f t="shared" si="11"/>
        <v>1.2487693966259024</v>
      </c>
    </row>
    <row r="101" spans="1:22" x14ac:dyDescent="0.15">
      <c r="A101" s="6">
        <v>50</v>
      </c>
      <c r="B101" s="6">
        <v>99</v>
      </c>
      <c r="D101">
        <v>588.81011962890602</v>
      </c>
      <c r="E101">
        <v>530.48065185546898</v>
      </c>
      <c r="F101">
        <v>489.501220703125</v>
      </c>
      <c r="G101">
        <v>480.41024780273398</v>
      </c>
      <c r="I101" s="7">
        <f t="shared" si="7"/>
        <v>99.308898925781023</v>
      </c>
      <c r="J101" s="7">
        <f t="shared" si="7"/>
        <v>50.070404052735</v>
      </c>
      <c r="K101" s="7">
        <f t="shared" si="8"/>
        <v>64.259616088866522</v>
      </c>
      <c r="L101" s="8">
        <f t="shared" si="9"/>
        <v>1.2833852113753108</v>
      </c>
      <c r="M101" s="8">
        <f t="shared" si="12"/>
        <v>1.2976468484804795</v>
      </c>
      <c r="P101" s="6">
        <f t="shared" si="10"/>
        <v>0.88089941161110308</v>
      </c>
      <c r="U101" s="18">
        <v>73.5</v>
      </c>
      <c r="V101" s="20">
        <f t="shared" si="11"/>
        <v>1.2667498638928294</v>
      </c>
    </row>
    <row r="102" spans="1:22" x14ac:dyDescent="0.15">
      <c r="A102" s="6">
        <v>50.5</v>
      </c>
      <c r="B102" s="6">
        <v>100</v>
      </c>
      <c r="D102">
        <v>591.22930908203102</v>
      </c>
      <c r="E102">
        <v>531.89202880859398</v>
      </c>
      <c r="F102">
        <v>490.71493530273398</v>
      </c>
      <c r="G102">
        <v>481.75042724609398</v>
      </c>
      <c r="I102" s="7">
        <f t="shared" si="7"/>
        <v>100.51437377929705</v>
      </c>
      <c r="J102" s="7">
        <f t="shared" si="7"/>
        <v>50.1416015625</v>
      </c>
      <c r="K102" s="7">
        <f t="shared" si="8"/>
        <v>65.415252685547046</v>
      </c>
      <c r="L102" s="8">
        <f t="shared" si="9"/>
        <v>1.3046103564125071</v>
      </c>
      <c r="M102" s="8">
        <f t="shared" si="12"/>
        <v>1.3190146098887274</v>
      </c>
      <c r="P102" s="6">
        <f t="shared" si="10"/>
        <v>2.5420593734303996</v>
      </c>
      <c r="U102" s="18">
        <v>74</v>
      </c>
      <c r="V102" s="20">
        <f t="shared" si="11"/>
        <v>1.276996714305566</v>
      </c>
    </row>
    <row r="103" spans="1:22" x14ac:dyDescent="0.15">
      <c r="A103" s="6">
        <v>51</v>
      </c>
      <c r="B103" s="6">
        <v>101</v>
      </c>
      <c r="D103">
        <v>590.21478271484398</v>
      </c>
      <c r="E103">
        <v>531.68890380859398</v>
      </c>
      <c r="F103">
        <v>489.46160888671898</v>
      </c>
      <c r="G103">
        <v>480.24490356445301</v>
      </c>
      <c r="I103" s="7">
        <f t="shared" si="7"/>
        <v>100.753173828125</v>
      </c>
      <c r="J103" s="7">
        <f t="shared" si="7"/>
        <v>51.444000244140966</v>
      </c>
      <c r="K103" s="7">
        <f t="shared" si="8"/>
        <v>64.742373657226324</v>
      </c>
      <c r="L103" s="8">
        <f t="shared" si="9"/>
        <v>1.2585019312256909</v>
      </c>
      <c r="M103" s="8">
        <f t="shared" si="12"/>
        <v>1.2730488010729628</v>
      </c>
      <c r="P103" s="6">
        <f t="shared" si="10"/>
        <v>-1.0313875477765706</v>
      </c>
      <c r="U103" s="18">
        <v>74.5</v>
      </c>
      <c r="V103" s="20">
        <f t="shared" si="11"/>
        <v>1.2591444262235014</v>
      </c>
    </row>
    <row r="104" spans="1:22" x14ac:dyDescent="0.15">
      <c r="A104" s="6">
        <v>51.5</v>
      </c>
      <c r="B104" s="6">
        <v>102</v>
      </c>
      <c r="D104">
        <v>591.82391357421898</v>
      </c>
      <c r="E104">
        <v>532.159912109375</v>
      </c>
      <c r="F104">
        <v>489.84869384765602</v>
      </c>
      <c r="G104">
        <v>481.04519653320301</v>
      </c>
      <c r="I104" s="7">
        <f t="shared" si="7"/>
        <v>101.97521972656295</v>
      </c>
      <c r="J104" s="7">
        <f t="shared" si="7"/>
        <v>51.114715576171989</v>
      </c>
      <c r="K104" s="7">
        <f t="shared" si="8"/>
        <v>66.194918823242574</v>
      </c>
      <c r="L104" s="8">
        <f t="shared" si="9"/>
        <v>1.2950266489226145</v>
      </c>
      <c r="M104" s="8">
        <f t="shared" si="12"/>
        <v>1.3097161351409381</v>
      </c>
      <c r="P104" s="6">
        <f t="shared" si="10"/>
        <v>1.8191828089694546</v>
      </c>
      <c r="U104" s="18">
        <v>75</v>
      </c>
      <c r="V104" s="20">
        <f t="shared" si="11"/>
        <v>1.2554108081292767</v>
      </c>
    </row>
    <row r="105" spans="1:22" x14ac:dyDescent="0.15">
      <c r="A105" s="6">
        <v>52</v>
      </c>
      <c r="B105" s="6">
        <v>103</v>
      </c>
      <c r="D105">
        <v>590.93328857421898</v>
      </c>
      <c r="E105">
        <v>531.833740234375</v>
      </c>
      <c r="F105">
        <v>490.66653442382801</v>
      </c>
      <c r="G105">
        <v>481.46292114257801</v>
      </c>
      <c r="I105" s="7">
        <f t="shared" si="7"/>
        <v>100.26675415039097</v>
      </c>
      <c r="J105" s="7">
        <f t="shared" si="7"/>
        <v>50.370819091796989</v>
      </c>
      <c r="K105" s="7">
        <f t="shared" si="8"/>
        <v>65.007180786133077</v>
      </c>
      <c r="L105" s="8">
        <f t="shared" si="9"/>
        <v>1.2905722392098178</v>
      </c>
      <c r="M105" s="8">
        <f t="shared" si="12"/>
        <v>1.3054043417991932</v>
      </c>
      <c r="P105" s="6">
        <f t="shared" si="10"/>
        <v>1.483977902564007</v>
      </c>
      <c r="U105" s="18"/>
      <c r="V105" s="20"/>
    </row>
    <row r="106" spans="1:22" x14ac:dyDescent="0.15">
      <c r="A106" s="6">
        <v>52.5</v>
      </c>
      <c r="B106" s="6">
        <v>104</v>
      </c>
      <c r="D106">
        <v>586.81939697265602</v>
      </c>
      <c r="E106">
        <v>529.776123046875</v>
      </c>
      <c r="F106">
        <v>489.544921875</v>
      </c>
      <c r="G106">
        <v>480.25741577148398</v>
      </c>
      <c r="I106" s="7">
        <f t="shared" si="7"/>
        <v>97.274475097656023</v>
      </c>
      <c r="J106" s="7">
        <f t="shared" si="7"/>
        <v>49.518707275391023</v>
      </c>
      <c r="K106" s="7">
        <f t="shared" si="8"/>
        <v>62.611380004882307</v>
      </c>
      <c r="L106" s="8">
        <f t="shared" si="9"/>
        <v>1.2643985162350524</v>
      </c>
      <c r="M106" s="8">
        <f t="shared" si="12"/>
        <v>1.2793732351954794</v>
      </c>
      <c r="P106" s="6">
        <f t="shared" si="10"/>
        <v>-0.53971710346727242</v>
      </c>
    </row>
    <row r="107" spans="1:22" x14ac:dyDescent="0.15">
      <c r="A107" s="6">
        <v>53</v>
      </c>
      <c r="B107" s="6">
        <v>105</v>
      </c>
      <c r="D107">
        <v>585.44775390625</v>
      </c>
      <c r="E107">
        <v>528.953125</v>
      </c>
      <c r="F107">
        <v>489.98953247070301</v>
      </c>
      <c r="G107">
        <v>480.84942626953102</v>
      </c>
      <c r="I107" s="7">
        <f t="shared" si="7"/>
        <v>95.458221435546989</v>
      </c>
      <c r="J107" s="7">
        <f t="shared" si="7"/>
        <v>48.103698730468977</v>
      </c>
      <c r="K107" s="7">
        <f t="shared" si="8"/>
        <v>61.78563232421871</v>
      </c>
      <c r="L107" s="8">
        <f t="shared" si="9"/>
        <v>1.2844258124601045</v>
      </c>
      <c r="M107" s="8">
        <f t="shared" si="12"/>
        <v>1.2995431477915831</v>
      </c>
      <c r="P107" s="6">
        <f t="shared" si="10"/>
        <v>1.028320399287185</v>
      </c>
    </row>
    <row r="108" spans="1:22" x14ac:dyDescent="0.15">
      <c r="A108" s="6">
        <v>53.5</v>
      </c>
      <c r="B108" s="6">
        <v>106</v>
      </c>
      <c r="D108">
        <v>583.84246826171898</v>
      </c>
      <c r="E108">
        <v>527.69708251953102</v>
      </c>
      <c r="F108">
        <v>489.43060302734398</v>
      </c>
      <c r="G108">
        <v>480.35363769531301</v>
      </c>
      <c r="I108" s="7">
        <f t="shared" si="7"/>
        <v>94.411865234375</v>
      </c>
      <c r="J108" s="7">
        <f t="shared" si="7"/>
        <v>47.343444824218011</v>
      </c>
      <c r="K108" s="7">
        <f t="shared" si="8"/>
        <v>61.271453857422394</v>
      </c>
      <c r="L108" s="8">
        <f t="shared" si="9"/>
        <v>1.2941908660199493</v>
      </c>
      <c r="M108" s="8">
        <f t="shared" si="12"/>
        <v>1.3094508177224797</v>
      </c>
      <c r="P108" s="6">
        <f t="shared" si="10"/>
        <v>1.7985566579985734</v>
      </c>
    </row>
    <row r="109" spans="1:22" x14ac:dyDescent="0.15">
      <c r="A109" s="6">
        <v>54</v>
      </c>
      <c r="B109" s="6">
        <v>107</v>
      </c>
      <c r="D109">
        <v>586.52117919921898</v>
      </c>
      <c r="E109">
        <v>529.60949707031295</v>
      </c>
      <c r="F109">
        <v>489.68072509765602</v>
      </c>
      <c r="G109">
        <v>480.35476684570301</v>
      </c>
      <c r="I109" s="7">
        <f t="shared" si="7"/>
        <v>96.840454101562955</v>
      </c>
      <c r="J109" s="7">
        <f t="shared" si="7"/>
        <v>49.254730224609943</v>
      </c>
      <c r="K109" s="7">
        <f t="shared" si="8"/>
        <v>62.362142944336</v>
      </c>
      <c r="L109" s="8">
        <f t="shared" si="9"/>
        <v>1.2661148007501823</v>
      </c>
      <c r="M109" s="8">
        <f t="shared" si="12"/>
        <v>1.2815173688237644</v>
      </c>
      <c r="P109" s="6">
        <f t="shared" si="10"/>
        <v>-0.37302912581498554</v>
      </c>
    </row>
    <row r="110" spans="1:22" x14ac:dyDescent="0.15">
      <c r="A110" s="6">
        <v>54.5</v>
      </c>
      <c r="B110" s="6">
        <v>108</v>
      </c>
      <c r="D110">
        <v>586.728515625</v>
      </c>
      <c r="E110">
        <v>530.15594482421898</v>
      </c>
      <c r="F110">
        <v>490.21072387695301</v>
      </c>
      <c r="G110">
        <v>481.20324707031301</v>
      </c>
      <c r="I110" s="7">
        <f t="shared" si="7"/>
        <v>96.517791748046989</v>
      </c>
      <c r="J110" s="7">
        <f t="shared" si="7"/>
        <v>48.952697753905966</v>
      </c>
      <c r="K110" s="7">
        <f t="shared" si="8"/>
        <v>62.250903320312815</v>
      </c>
      <c r="L110" s="8">
        <f t="shared" si="9"/>
        <v>1.2716541922420563</v>
      </c>
      <c r="M110" s="8">
        <f t="shared" si="12"/>
        <v>1.28719937668669</v>
      </c>
      <c r="P110" s="6">
        <f t="shared" si="10"/>
        <v>6.8698193406723673E-2</v>
      </c>
    </row>
    <row r="111" spans="1:22" x14ac:dyDescent="0.15">
      <c r="A111" s="6">
        <v>55</v>
      </c>
      <c r="B111" s="6">
        <v>109</v>
      </c>
      <c r="D111">
        <v>587.01763916015602</v>
      </c>
      <c r="E111">
        <v>529.36724853515602</v>
      </c>
      <c r="F111">
        <v>489.994384765625</v>
      </c>
      <c r="G111">
        <v>481.12777709960898</v>
      </c>
      <c r="I111" s="7">
        <f t="shared" si="7"/>
        <v>97.023254394531023</v>
      </c>
      <c r="J111" s="7">
        <f t="shared" si="7"/>
        <v>48.239471435547046</v>
      </c>
      <c r="K111" s="7">
        <f t="shared" si="8"/>
        <v>63.255624389648091</v>
      </c>
      <c r="L111" s="8">
        <f t="shared" si="9"/>
        <v>1.3112835300064221</v>
      </c>
      <c r="M111" s="8">
        <f t="shared" si="12"/>
        <v>1.3269713308221076</v>
      </c>
      <c r="P111" s="6">
        <f t="shared" si="10"/>
        <v>3.1606261006308789</v>
      </c>
    </row>
    <row r="112" spans="1:22" x14ac:dyDescent="0.15">
      <c r="A112" s="6">
        <v>55.5</v>
      </c>
      <c r="B112" s="6">
        <v>110</v>
      </c>
      <c r="D112">
        <v>588.06378173828102</v>
      </c>
      <c r="E112">
        <v>530.512451171875</v>
      </c>
      <c r="F112">
        <v>489.18045043945301</v>
      </c>
      <c r="G112">
        <v>480.13449096679699</v>
      </c>
      <c r="I112" s="7">
        <f t="shared" si="7"/>
        <v>98.883331298828011</v>
      </c>
      <c r="J112" s="7">
        <f t="shared" si="7"/>
        <v>50.377960205078011</v>
      </c>
      <c r="K112" s="7">
        <f t="shared" si="8"/>
        <v>63.618759155273409</v>
      </c>
      <c r="L112" s="8">
        <f t="shared" si="9"/>
        <v>1.2628291994414802</v>
      </c>
      <c r="M112" s="8">
        <f t="shared" si="12"/>
        <v>1.2786596166282174</v>
      </c>
      <c r="P112" s="6">
        <f t="shared" si="10"/>
        <v>-0.59519481913892802</v>
      </c>
    </row>
    <row r="113" spans="1:16" x14ac:dyDescent="0.15">
      <c r="A113" s="6">
        <v>56</v>
      </c>
      <c r="B113" s="6">
        <v>111</v>
      </c>
      <c r="D113">
        <v>590.60528564453102</v>
      </c>
      <c r="E113">
        <v>532.27313232421898</v>
      </c>
      <c r="F113">
        <v>490.57424926757801</v>
      </c>
      <c r="G113">
        <v>481.32113647460898</v>
      </c>
      <c r="I113" s="7">
        <f t="shared" si="7"/>
        <v>100.03103637695301</v>
      </c>
      <c r="J113" s="7">
        <f t="shared" si="7"/>
        <v>50.95199584961</v>
      </c>
      <c r="K113" s="7">
        <f t="shared" si="8"/>
        <v>64.364639282226022</v>
      </c>
      <c r="L113" s="8">
        <f t="shared" si="9"/>
        <v>1.2632407859390788</v>
      </c>
      <c r="M113" s="8">
        <f t="shared" si="12"/>
        <v>1.2792138194968676</v>
      </c>
      <c r="P113" s="6">
        <f t="shared" si="10"/>
        <v>-0.5521103051115549</v>
      </c>
    </row>
    <row r="114" spans="1:16" x14ac:dyDescent="0.15">
      <c r="A114" s="6">
        <v>56.5</v>
      </c>
      <c r="B114" s="6">
        <v>112</v>
      </c>
      <c r="D114">
        <v>589.56787109375</v>
      </c>
      <c r="E114">
        <v>530.99017333984398</v>
      </c>
      <c r="F114">
        <v>489.85671997070301</v>
      </c>
      <c r="G114">
        <v>481.21240234375</v>
      </c>
      <c r="I114" s="7">
        <f t="shared" si="7"/>
        <v>99.711151123046989</v>
      </c>
      <c r="J114" s="7">
        <f t="shared" si="7"/>
        <v>49.777770996093977</v>
      </c>
      <c r="K114" s="7">
        <f t="shared" si="8"/>
        <v>64.866711425781205</v>
      </c>
      <c r="L114" s="8">
        <f t="shared" si="9"/>
        <v>1.3031260767154729</v>
      </c>
      <c r="M114" s="8">
        <f t="shared" si="12"/>
        <v>1.3192417266443135</v>
      </c>
      <c r="P114" s="6">
        <f t="shared" si="10"/>
        <v>2.5597157508968871</v>
      </c>
    </row>
    <row r="115" spans="1:16" x14ac:dyDescent="0.15">
      <c r="A115" s="6">
        <v>57</v>
      </c>
      <c r="B115" s="6">
        <v>113</v>
      </c>
      <c r="D115">
        <v>588.34381103515602</v>
      </c>
      <c r="E115">
        <v>530.37396240234398</v>
      </c>
      <c r="F115">
        <v>489.40219116210898</v>
      </c>
      <c r="G115">
        <v>480.03494262695301</v>
      </c>
      <c r="I115" s="7">
        <f t="shared" si="7"/>
        <v>98.941619873047046</v>
      </c>
      <c r="J115" s="7">
        <f t="shared" si="7"/>
        <v>50.339019775390966</v>
      </c>
      <c r="K115" s="7">
        <f t="shared" si="8"/>
        <v>63.704306030273372</v>
      </c>
      <c r="L115" s="8">
        <f t="shared" si="9"/>
        <v>1.2655054928466494</v>
      </c>
      <c r="M115" s="8">
        <f t="shared" si="12"/>
        <v>1.2817637591465416</v>
      </c>
      <c r="P115" s="6">
        <f t="shared" si="10"/>
        <v>-0.35387439400395004</v>
      </c>
    </row>
    <row r="116" spans="1:16" x14ac:dyDescent="0.15">
      <c r="A116" s="6">
        <v>57.5</v>
      </c>
      <c r="B116" s="6">
        <v>114</v>
      </c>
      <c r="D116">
        <v>590.55261230468795</v>
      </c>
      <c r="E116">
        <v>531.75250244140602</v>
      </c>
      <c r="F116">
        <v>490.90472412109398</v>
      </c>
      <c r="G116">
        <v>481.17410278320301</v>
      </c>
      <c r="I116" s="7">
        <f t="shared" si="7"/>
        <v>99.647888183593977</v>
      </c>
      <c r="J116" s="7">
        <f t="shared" si="7"/>
        <v>50.578399658203011</v>
      </c>
      <c r="K116" s="7">
        <f t="shared" si="8"/>
        <v>64.243008422851872</v>
      </c>
      <c r="L116" s="8">
        <f t="shared" si="9"/>
        <v>1.270166886595683</v>
      </c>
      <c r="M116" s="8">
        <f t="shared" si="12"/>
        <v>1.2865677692666269</v>
      </c>
      <c r="P116" s="6">
        <f t="shared" si="10"/>
        <v>1.9596140189677033E-2</v>
      </c>
    </row>
    <row r="117" spans="1:16" x14ac:dyDescent="0.15">
      <c r="A117" s="6">
        <v>58</v>
      </c>
      <c r="B117" s="6">
        <v>115</v>
      </c>
      <c r="D117">
        <v>589.07415771484398</v>
      </c>
      <c r="E117">
        <v>531.55712890625</v>
      </c>
      <c r="F117">
        <v>490.08798217773398</v>
      </c>
      <c r="G117">
        <v>480.45132446289102</v>
      </c>
      <c r="I117" s="7">
        <f t="shared" si="7"/>
        <v>98.98617553711</v>
      </c>
      <c r="J117" s="7">
        <f t="shared" si="7"/>
        <v>51.105804443358977</v>
      </c>
      <c r="K117" s="7">
        <f t="shared" si="8"/>
        <v>63.212112426758722</v>
      </c>
      <c r="L117" s="8">
        <f t="shared" si="9"/>
        <v>1.2368871425713936</v>
      </c>
      <c r="M117" s="8">
        <f t="shared" si="12"/>
        <v>1.2534306416133891</v>
      </c>
      <c r="P117" s="6">
        <f t="shared" si="10"/>
        <v>-2.5565309821398459</v>
      </c>
    </row>
    <row r="118" spans="1:16" x14ac:dyDescent="0.15">
      <c r="A118" s="6">
        <v>58.5</v>
      </c>
      <c r="B118" s="6">
        <v>116</v>
      </c>
      <c r="D118">
        <v>589.12554931640602</v>
      </c>
      <c r="E118">
        <v>530.965087890625</v>
      </c>
      <c r="F118">
        <v>490.23782348632801</v>
      </c>
      <c r="G118">
        <v>480.67532348632801</v>
      </c>
      <c r="I118" s="7">
        <f t="shared" si="7"/>
        <v>98.887725830078011</v>
      </c>
      <c r="J118" s="7">
        <f t="shared" si="7"/>
        <v>50.289764404296989</v>
      </c>
      <c r="K118" s="7">
        <f t="shared" si="8"/>
        <v>63.684890747070121</v>
      </c>
      <c r="L118" s="8">
        <f t="shared" si="9"/>
        <v>1.2663589002940048</v>
      </c>
      <c r="M118" s="8">
        <f t="shared" si="12"/>
        <v>1.2830450157070521</v>
      </c>
      <c r="P118" s="6">
        <f t="shared" si="10"/>
        <v>-0.25426769873652894</v>
      </c>
    </row>
    <row r="119" spans="1:16" x14ac:dyDescent="0.15">
      <c r="A119" s="6">
        <v>59</v>
      </c>
      <c r="B119" s="6">
        <v>117</v>
      </c>
      <c r="D119">
        <v>588.37908935546898</v>
      </c>
      <c r="E119">
        <v>530.7568359375</v>
      </c>
      <c r="F119">
        <v>490.53839111328102</v>
      </c>
      <c r="G119">
        <v>481.29421997070301</v>
      </c>
      <c r="I119" s="7">
        <f t="shared" si="7"/>
        <v>97.840698242187955</v>
      </c>
      <c r="J119" s="7">
        <f t="shared" si="7"/>
        <v>49.462615966796989</v>
      </c>
      <c r="K119" s="7">
        <f t="shared" si="8"/>
        <v>63.216867065430066</v>
      </c>
      <c r="L119" s="8">
        <f t="shared" si="9"/>
        <v>1.2780736689678112</v>
      </c>
      <c r="M119" s="8">
        <f t="shared" si="12"/>
        <v>1.2949024007519101</v>
      </c>
      <c r="P119" s="6">
        <f t="shared" si="10"/>
        <v>0.6675421676348734</v>
      </c>
    </row>
    <row r="120" spans="1:16" x14ac:dyDescent="0.15">
      <c r="A120" s="6">
        <v>59.5</v>
      </c>
      <c r="B120" s="6">
        <v>118</v>
      </c>
      <c r="D120">
        <v>588.43865966796898</v>
      </c>
      <c r="E120">
        <v>530.49139404296898</v>
      </c>
      <c r="F120">
        <v>489.55670166015602</v>
      </c>
      <c r="G120">
        <v>480.18084716796898</v>
      </c>
      <c r="I120" s="7">
        <f t="shared" si="7"/>
        <v>98.881958007812955</v>
      </c>
      <c r="J120" s="7">
        <f t="shared" si="7"/>
        <v>50.310546875</v>
      </c>
      <c r="K120" s="7">
        <f t="shared" si="8"/>
        <v>63.664575195312956</v>
      </c>
      <c r="L120" s="8">
        <f t="shared" si="9"/>
        <v>1.2654319849373126</v>
      </c>
      <c r="M120" s="8">
        <f t="shared" si="12"/>
        <v>1.2824033330924631</v>
      </c>
      <c r="P120" s="6">
        <f t="shared" si="10"/>
        <v>-0.30415301181098447</v>
      </c>
    </row>
    <row r="121" spans="1:16" x14ac:dyDescent="0.15">
      <c r="A121" s="6">
        <v>60</v>
      </c>
      <c r="B121" s="6">
        <v>119</v>
      </c>
      <c r="D121">
        <v>588.341796875</v>
      </c>
      <c r="E121">
        <v>530.74920654296898</v>
      </c>
      <c r="F121">
        <v>489.84530639648398</v>
      </c>
      <c r="G121">
        <v>480.66616821289102</v>
      </c>
      <c r="I121" s="7">
        <f t="shared" si="7"/>
        <v>98.496490478516023</v>
      </c>
      <c r="J121" s="7">
        <f t="shared" si="7"/>
        <v>50.083038330077954</v>
      </c>
      <c r="K121" s="7">
        <f t="shared" si="8"/>
        <v>63.438363647461458</v>
      </c>
      <c r="L121" s="8">
        <f t="shared" si="9"/>
        <v>1.2666636402800429</v>
      </c>
      <c r="M121" s="8">
        <f t="shared" si="12"/>
        <v>1.2837776048062453</v>
      </c>
      <c r="P121" s="6">
        <f t="shared" si="10"/>
        <v>-0.1973151871095879</v>
      </c>
    </row>
    <row r="122" spans="1:16" x14ac:dyDescent="0.15">
      <c r="A122" s="6">
        <v>60.5</v>
      </c>
      <c r="B122" s="6">
        <v>120</v>
      </c>
      <c r="D122">
        <v>587.12030029296898</v>
      </c>
      <c r="E122">
        <v>530.13629150390602</v>
      </c>
      <c r="F122">
        <v>490.20977783203102</v>
      </c>
      <c r="G122">
        <v>480.78012084960898</v>
      </c>
      <c r="I122" s="7">
        <f t="shared" si="7"/>
        <v>96.910522460937955</v>
      </c>
      <c r="J122" s="7">
        <f t="shared" si="7"/>
        <v>49.356170654297046</v>
      </c>
      <c r="K122" s="7">
        <f t="shared" si="8"/>
        <v>62.361203002930026</v>
      </c>
      <c r="L122" s="8">
        <f t="shared" si="9"/>
        <v>1.2634935444997035</v>
      </c>
      <c r="M122" s="8">
        <f t="shared" si="12"/>
        <v>1.2807501253969575</v>
      </c>
      <c r="P122" s="6">
        <f t="shared" si="10"/>
        <v>-0.43267571383279679</v>
      </c>
    </row>
    <row r="123" spans="1:16" x14ac:dyDescent="0.15">
      <c r="A123" s="6">
        <v>61</v>
      </c>
      <c r="B123" s="6">
        <v>121</v>
      </c>
      <c r="D123">
        <v>587.69201660156295</v>
      </c>
      <c r="E123">
        <v>530.34362792968795</v>
      </c>
      <c r="F123">
        <v>489.23239135742199</v>
      </c>
      <c r="G123">
        <v>480.07434082031301</v>
      </c>
      <c r="I123" s="7">
        <f t="shared" si="7"/>
        <v>98.459625244140966</v>
      </c>
      <c r="J123" s="7">
        <f t="shared" si="7"/>
        <v>50.269287109374943</v>
      </c>
      <c r="K123" s="7">
        <f t="shared" si="8"/>
        <v>63.271124267578507</v>
      </c>
      <c r="L123" s="8">
        <f t="shared" si="9"/>
        <v>1.2586437545834779</v>
      </c>
      <c r="M123" s="8">
        <f t="shared" si="12"/>
        <v>1.2760429518517835</v>
      </c>
      <c r="P123" s="6">
        <f t="shared" si="10"/>
        <v>-0.79861803587500302</v>
      </c>
    </row>
    <row r="124" spans="1:16" x14ac:dyDescent="0.15">
      <c r="A124" s="6">
        <v>61.5</v>
      </c>
      <c r="B124" s="6">
        <v>122</v>
      </c>
      <c r="D124">
        <v>588.38562011718795</v>
      </c>
      <c r="E124">
        <v>531.34637451171898</v>
      </c>
      <c r="F124">
        <v>491.01046752929699</v>
      </c>
      <c r="G124">
        <v>481.90155029296898</v>
      </c>
      <c r="I124" s="7">
        <f t="shared" si="7"/>
        <v>97.375152587890966</v>
      </c>
      <c r="J124" s="7">
        <f t="shared" si="7"/>
        <v>49.44482421875</v>
      </c>
      <c r="K124" s="7">
        <f t="shared" si="8"/>
        <v>62.76377563476597</v>
      </c>
      <c r="L124" s="8">
        <f t="shared" si="9"/>
        <v>1.2693699821257587</v>
      </c>
      <c r="M124" s="8">
        <f t="shared" si="12"/>
        <v>1.2869117957651162</v>
      </c>
      <c r="P124" s="6">
        <f t="shared" si="10"/>
        <v>4.6341246248130345E-2</v>
      </c>
    </row>
    <row r="125" spans="1:16" x14ac:dyDescent="0.15">
      <c r="A125" s="6">
        <v>62</v>
      </c>
      <c r="B125" s="6">
        <v>123</v>
      </c>
      <c r="D125">
        <v>587.12139892578102</v>
      </c>
      <c r="E125">
        <v>530.40069580078102</v>
      </c>
      <c r="F125">
        <v>490.43508911132801</v>
      </c>
      <c r="G125">
        <v>481.39266967773398</v>
      </c>
      <c r="I125" s="7">
        <f t="shared" si="7"/>
        <v>96.686309814453011</v>
      </c>
      <c r="J125" s="7">
        <f t="shared" si="7"/>
        <v>49.008026123047046</v>
      </c>
      <c r="K125" s="7">
        <f t="shared" si="8"/>
        <v>62.380691528320085</v>
      </c>
      <c r="L125" s="8">
        <f t="shared" si="9"/>
        <v>1.2728668437226502</v>
      </c>
      <c r="M125" s="8">
        <f t="shared" si="12"/>
        <v>1.2905512737330593</v>
      </c>
      <c r="P125" s="6">
        <f t="shared" si="10"/>
        <v>0.32927940559771013</v>
      </c>
    </row>
    <row r="126" spans="1:16" x14ac:dyDescent="0.15">
      <c r="A126" s="6">
        <v>62.5</v>
      </c>
      <c r="B126" s="6">
        <v>124</v>
      </c>
      <c r="D126">
        <v>587.532958984375</v>
      </c>
      <c r="E126">
        <v>530.16516113281295</v>
      </c>
      <c r="F126">
        <v>490.11581420898398</v>
      </c>
      <c r="G126">
        <v>480.69287109375</v>
      </c>
      <c r="I126" s="7">
        <f t="shared" si="7"/>
        <v>97.417144775391023</v>
      </c>
      <c r="J126" s="7">
        <f t="shared" si="7"/>
        <v>49.472290039062955</v>
      </c>
      <c r="K126" s="7">
        <f t="shared" si="8"/>
        <v>62.786541748046957</v>
      </c>
      <c r="L126" s="8">
        <f t="shared" si="9"/>
        <v>1.2691254376636127</v>
      </c>
      <c r="M126" s="8">
        <f t="shared" si="12"/>
        <v>1.2869524840450735</v>
      </c>
      <c r="P126" s="6">
        <f t="shared" si="10"/>
        <v>4.9504410619399301E-2</v>
      </c>
    </row>
    <row r="127" spans="1:16" x14ac:dyDescent="0.15">
      <c r="A127" s="6">
        <v>63</v>
      </c>
      <c r="B127" s="6">
        <v>125</v>
      </c>
      <c r="D127">
        <v>588.30676269531295</v>
      </c>
      <c r="E127">
        <v>530.91552734375</v>
      </c>
      <c r="F127">
        <v>491.17654418945301</v>
      </c>
      <c r="G127">
        <v>481.677001953125</v>
      </c>
      <c r="I127" s="7">
        <f t="shared" si="7"/>
        <v>97.130218505859943</v>
      </c>
      <c r="J127" s="7">
        <f t="shared" si="7"/>
        <v>49.238525390625</v>
      </c>
      <c r="K127" s="7">
        <f t="shared" si="8"/>
        <v>62.663250732422448</v>
      </c>
      <c r="L127" s="8">
        <f t="shared" si="9"/>
        <v>1.2726467788239961</v>
      </c>
      <c r="M127" s="8">
        <f t="shared" si="12"/>
        <v>1.2906164415765085</v>
      </c>
      <c r="P127" s="6">
        <f t="shared" si="10"/>
        <v>0.33434564582135856</v>
      </c>
    </row>
    <row r="128" spans="1:16" x14ac:dyDescent="0.15">
      <c r="A128" s="6">
        <v>63.5</v>
      </c>
      <c r="B128" s="6">
        <v>126</v>
      </c>
      <c r="D128">
        <v>588.51116943359398</v>
      </c>
      <c r="E128">
        <v>530.84136962890602</v>
      </c>
      <c r="F128">
        <v>490.65701293945301</v>
      </c>
      <c r="G128">
        <v>481.32244873046898</v>
      </c>
      <c r="I128" s="7">
        <f t="shared" si="7"/>
        <v>97.854156494140966</v>
      </c>
      <c r="J128" s="7">
        <f t="shared" si="7"/>
        <v>49.518920898437045</v>
      </c>
      <c r="K128" s="7">
        <f t="shared" si="8"/>
        <v>63.190911865235037</v>
      </c>
      <c r="L128" s="8">
        <f t="shared" si="9"/>
        <v>1.276096302559564</v>
      </c>
      <c r="M128" s="8">
        <f t="shared" si="12"/>
        <v>1.2942085816831281</v>
      </c>
      <c r="P128" s="6">
        <f t="shared" si="10"/>
        <v>0.61360369294924411</v>
      </c>
    </row>
    <row r="129" spans="1:16" x14ac:dyDescent="0.15">
      <c r="A129" s="6">
        <v>64</v>
      </c>
      <c r="B129" s="6">
        <v>127</v>
      </c>
      <c r="D129">
        <v>587.74761962890602</v>
      </c>
      <c r="E129">
        <v>531.15863037109398</v>
      </c>
      <c r="F129">
        <v>490.31121826171898</v>
      </c>
      <c r="G129">
        <v>481.22360229492199</v>
      </c>
      <c r="I129" s="7">
        <f t="shared" si="7"/>
        <v>97.436401367187045</v>
      </c>
      <c r="J129" s="7">
        <f t="shared" si="7"/>
        <v>49.935028076171989</v>
      </c>
      <c r="K129" s="7">
        <f t="shared" si="8"/>
        <v>62.481881713866656</v>
      </c>
      <c r="L129" s="8">
        <f t="shared" si="9"/>
        <v>1.2512635743101099</v>
      </c>
      <c r="M129" s="8">
        <f t="shared" si="12"/>
        <v>1.2695184698047257</v>
      </c>
      <c r="P129" s="6">
        <f t="shared" si="10"/>
        <v>-1.3058404884805292</v>
      </c>
    </row>
    <row r="130" spans="1:16" x14ac:dyDescent="0.15">
      <c r="A130" s="6">
        <v>64.5</v>
      </c>
      <c r="B130" s="6">
        <v>128</v>
      </c>
      <c r="D130">
        <v>589.35833740234398</v>
      </c>
      <c r="E130">
        <v>531.76324462890602</v>
      </c>
      <c r="F130">
        <v>490.82943725585898</v>
      </c>
      <c r="G130">
        <v>481.74368286132801</v>
      </c>
      <c r="I130" s="7">
        <f t="shared" ref="I130:J152" si="13">D130-F130</f>
        <v>98.528900146485</v>
      </c>
      <c r="J130" s="7">
        <f t="shared" si="13"/>
        <v>50.019561767578011</v>
      </c>
      <c r="K130" s="7">
        <f t="shared" ref="K130:K152" si="14">I130-0.7*J130</f>
        <v>63.515206909180392</v>
      </c>
      <c r="L130" s="8">
        <f t="shared" ref="L130:L152" si="15">K130/J130</f>
        <v>1.2698073446607057</v>
      </c>
      <c r="M130" s="8">
        <f t="shared" si="12"/>
        <v>1.2882048565263731</v>
      </c>
      <c r="P130" s="6">
        <f t="shared" si="10"/>
        <v>0.14686561675941989</v>
      </c>
    </row>
    <row r="131" spans="1:16" x14ac:dyDescent="0.15">
      <c r="A131" s="6">
        <v>65</v>
      </c>
      <c r="B131" s="6">
        <v>129</v>
      </c>
      <c r="D131">
        <v>587.97930908203102</v>
      </c>
      <c r="E131">
        <v>530.78521728515602</v>
      </c>
      <c r="F131">
        <v>491.12442016601602</v>
      </c>
      <c r="G131">
        <v>481.71810913085898</v>
      </c>
      <c r="I131" s="7">
        <f t="shared" si="13"/>
        <v>96.854888916015</v>
      </c>
      <c r="J131" s="7">
        <f t="shared" si="13"/>
        <v>49.067108154297046</v>
      </c>
      <c r="K131" s="7">
        <f t="shared" si="14"/>
        <v>62.507913208007068</v>
      </c>
      <c r="L131" s="8">
        <f t="shared" si="15"/>
        <v>1.2739269861073512</v>
      </c>
      <c r="M131" s="8">
        <f t="shared" si="12"/>
        <v>1.2924671143440705</v>
      </c>
      <c r="P131" s="6">
        <f t="shared" si="10"/>
        <v>0.47821956153798861</v>
      </c>
    </row>
    <row r="132" spans="1:16" x14ac:dyDescent="0.15">
      <c r="A132" s="6">
        <v>65.5</v>
      </c>
      <c r="B132" s="6">
        <v>130</v>
      </c>
      <c r="D132">
        <v>587.543701171875</v>
      </c>
      <c r="E132">
        <v>529.99310302734398</v>
      </c>
      <c r="F132">
        <v>490.93759155273398</v>
      </c>
      <c r="G132">
        <v>480.99737548828102</v>
      </c>
      <c r="I132" s="7">
        <f t="shared" si="13"/>
        <v>96.606109619141023</v>
      </c>
      <c r="J132" s="7">
        <f t="shared" si="13"/>
        <v>48.995727539062955</v>
      </c>
      <c r="K132" s="7">
        <f t="shared" si="14"/>
        <v>62.309100341796956</v>
      </c>
      <c r="L132" s="8">
        <f t="shared" si="15"/>
        <v>1.271725178325388</v>
      </c>
      <c r="M132" s="8">
        <f t="shared" si="12"/>
        <v>1.2904079229331589</v>
      </c>
      <c r="P132" s="6">
        <f t="shared" si="10"/>
        <v>0.31813511187691323</v>
      </c>
    </row>
    <row r="133" spans="1:16" x14ac:dyDescent="0.15">
      <c r="A133" s="6">
        <v>66</v>
      </c>
      <c r="B133" s="6">
        <v>131</v>
      </c>
      <c r="D133">
        <v>588.46649169921898</v>
      </c>
      <c r="E133">
        <v>530.80828857421898</v>
      </c>
      <c r="F133">
        <v>490.43899536132801</v>
      </c>
      <c r="G133">
        <v>480.99945068359398</v>
      </c>
      <c r="I133" s="7">
        <f t="shared" si="13"/>
        <v>98.027496337890966</v>
      </c>
      <c r="J133" s="7">
        <f t="shared" si="13"/>
        <v>49.808837890625</v>
      </c>
      <c r="K133" s="7">
        <f t="shared" si="14"/>
        <v>63.161309814453467</v>
      </c>
      <c r="L133" s="8">
        <f t="shared" si="15"/>
        <v>1.2680743516471735</v>
      </c>
      <c r="M133" s="8">
        <f t="shared" si="12"/>
        <v>1.286899712625996</v>
      </c>
      <c r="P133" s="6">
        <f t="shared" si="10"/>
        <v>4.540188594098335E-2</v>
      </c>
    </row>
    <row r="134" spans="1:16" x14ac:dyDescent="0.15">
      <c r="A134" s="6">
        <v>66.5</v>
      </c>
      <c r="B134" s="6">
        <v>132</v>
      </c>
      <c r="D134">
        <v>589.21368408203102</v>
      </c>
      <c r="E134">
        <v>531.26641845703102</v>
      </c>
      <c r="F134">
        <v>491.15188598632801</v>
      </c>
      <c r="G134">
        <v>481.76107788085898</v>
      </c>
      <c r="I134" s="7">
        <f t="shared" si="13"/>
        <v>98.061798095703011</v>
      </c>
      <c r="J134" s="7">
        <f t="shared" si="13"/>
        <v>49.505340576172046</v>
      </c>
      <c r="K134" s="7">
        <f t="shared" si="14"/>
        <v>63.408059692382579</v>
      </c>
      <c r="L134" s="8">
        <f t="shared" si="15"/>
        <v>1.2808327132871438</v>
      </c>
      <c r="M134" s="8">
        <f t="shared" si="12"/>
        <v>1.2998006906370181</v>
      </c>
      <c r="P134" s="6">
        <f t="shared" ref="P134:P152" si="16">(M134-$O$2)/$O$2*100</f>
        <v>1.0483421439667424</v>
      </c>
    </row>
    <row r="135" spans="1:16" x14ac:dyDescent="0.15">
      <c r="A135" s="6">
        <v>67</v>
      </c>
      <c r="B135" s="6">
        <v>133</v>
      </c>
      <c r="D135">
        <v>589.21734619140602</v>
      </c>
      <c r="E135">
        <v>531.37200927734398</v>
      </c>
      <c r="F135">
        <v>491.52157592773398</v>
      </c>
      <c r="G135">
        <v>481.92303466796898</v>
      </c>
      <c r="I135" s="7">
        <f t="shared" si="13"/>
        <v>97.695770263672046</v>
      </c>
      <c r="J135" s="7">
        <f t="shared" si="13"/>
        <v>49.448974609375</v>
      </c>
      <c r="K135" s="7">
        <f t="shared" si="14"/>
        <v>63.081488037109551</v>
      </c>
      <c r="L135" s="8">
        <f t="shared" si="15"/>
        <v>1.2756884957762091</v>
      </c>
      <c r="M135" s="8">
        <f t="shared" si="12"/>
        <v>1.2947990894971351</v>
      </c>
      <c r="P135" s="6">
        <f t="shared" si="16"/>
        <v>0.65951060472293688</v>
      </c>
    </row>
    <row r="136" spans="1:16" x14ac:dyDescent="0.15">
      <c r="A136" s="6">
        <v>67.5</v>
      </c>
      <c r="B136" s="6">
        <v>134</v>
      </c>
      <c r="D136">
        <v>588.60748291015602</v>
      </c>
      <c r="E136">
        <v>530.843017578125</v>
      </c>
      <c r="F136">
        <v>490.26058959960898</v>
      </c>
      <c r="G136">
        <v>480.92584228515602</v>
      </c>
      <c r="I136" s="7">
        <f t="shared" si="13"/>
        <v>98.346893310547046</v>
      </c>
      <c r="J136" s="7">
        <f t="shared" si="13"/>
        <v>49.917175292968977</v>
      </c>
      <c r="K136" s="7">
        <f t="shared" si="14"/>
        <v>63.404870605468766</v>
      </c>
      <c r="L136" s="8">
        <f t="shared" si="15"/>
        <v>1.2702014934406671</v>
      </c>
      <c r="M136" s="8">
        <f t="shared" si="12"/>
        <v>1.2894547035326447</v>
      </c>
      <c r="P136" s="6">
        <f t="shared" si="16"/>
        <v>0.24403048890258786</v>
      </c>
    </row>
    <row r="137" spans="1:16" x14ac:dyDescent="0.15">
      <c r="A137" s="6">
        <v>68</v>
      </c>
      <c r="B137" s="6">
        <v>135</v>
      </c>
      <c r="D137">
        <v>589.95855712890602</v>
      </c>
      <c r="E137">
        <v>531.771240234375</v>
      </c>
      <c r="F137">
        <v>490.45993041992199</v>
      </c>
      <c r="G137">
        <v>481.19485473632801</v>
      </c>
      <c r="I137" s="7">
        <f t="shared" si="13"/>
        <v>99.498626708984034</v>
      </c>
      <c r="J137" s="7">
        <f t="shared" si="13"/>
        <v>50.576385498046989</v>
      </c>
      <c r="K137" s="7">
        <f t="shared" si="14"/>
        <v>64.095156860351153</v>
      </c>
      <c r="L137" s="8">
        <f t="shared" si="15"/>
        <v>1.2672941379495415</v>
      </c>
      <c r="M137" s="8">
        <f t="shared" si="12"/>
        <v>1.2866899644125709</v>
      </c>
      <c r="P137" s="6">
        <f t="shared" si="16"/>
        <v>2.9095763481639191E-2</v>
      </c>
    </row>
    <row r="138" spans="1:16" x14ac:dyDescent="0.15">
      <c r="A138" s="6">
        <v>68.5</v>
      </c>
      <c r="B138" s="6">
        <v>136</v>
      </c>
      <c r="D138">
        <v>591.39251708984398</v>
      </c>
      <c r="E138">
        <v>532.845703125</v>
      </c>
      <c r="F138">
        <v>491.23464965820301</v>
      </c>
      <c r="G138">
        <v>482.36334228515602</v>
      </c>
      <c r="I138" s="7">
        <f t="shared" si="13"/>
        <v>100.15786743164097</v>
      </c>
      <c r="J138" s="7">
        <f t="shared" si="13"/>
        <v>50.482360839843977</v>
      </c>
      <c r="K138" s="7">
        <f t="shared" si="14"/>
        <v>64.820214843750193</v>
      </c>
      <c r="L138" s="8">
        <f t="shared" si="15"/>
        <v>1.2840171054874645</v>
      </c>
      <c r="M138" s="8">
        <f t="shared" si="12"/>
        <v>1.3035555483215455</v>
      </c>
      <c r="P138" s="6">
        <f t="shared" si="16"/>
        <v>1.3402500855005173</v>
      </c>
    </row>
    <row r="139" spans="1:16" x14ac:dyDescent="0.15">
      <c r="A139" s="6">
        <v>69</v>
      </c>
      <c r="B139" s="6">
        <v>137</v>
      </c>
      <c r="D139">
        <v>590.09649658203102</v>
      </c>
      <c r="E139">
        <v>532.41143798828102</v>
      </c>
      <c r="F139">
        <v>491.26208496093801</v>
      </c>
      <c r="G139">
        <v>481.83859252929699</v>
      </c>
      <c r="I139" s="7">
        <f t="shared" si="13"/>
        <v>98.834411621093011</v>
      </c>
      <c r="J139" s="7">
        <f t="shared" si="13"/>
        <v>50.572845458984034</v>
      </c>
      <c r="K139" s="7">
        <f t="shared" si="14"/>
        <v>63.433419799804192</v>
      </c>
      <c r="L139" s="8">
        <f t="shared" si="15"/>
        <v>1.2542980175250458</v>
      </c>
      <c r="M139" s="8">
        <f t="shared" si="12"/>
        <v>1.2739790767301784</v>
      </c>
      <c r="P139" s="6">
        <f t="shared" si="16"/>
        <v>-0.95906660382288222</v>
      </c>
    </row>
    <row r="140" spans="1:16" x14ac:dyDescent="0.15">
      <c r="A140" s="6">
        <v>69.5</v>
      </c>
      <c r="B140" s="6">
        <v>138</v>
      </c>
      <c r="D140">
        <v>590.31982421875</v>
      </c>
      <c r="E140">
        <v>532.222412109375</v>
      </c>
      <c r="F140">
        <v>490.28469848632801</v>
      </c>
      <c r="G140">
        <v>480.73678588867199</v>
      </c>
      <c r="I140" s="7">
        <f t="shared" si="13"/>
        <v>100.03512573242199</v>
      </c>
      <c r="J140" s="7">
        <f t="shared" si="13"/>
        <v>51.485626220703011</v>
      </c>
      <c r="K140" s="7">
        <f t="shared" si="14"/>
        <v>63.995187377929881</v>
      </c>
      <c r="L140" s="8">
        <f t="shared" si="15"/>
        <v>1.2429719142115945</v>
      </c>
      <c r="M140" s="8">
        <f t="shared" si="12"/>
        <v>1.2627955897877787</v>
      </c>
      <c r="P140" s="6">
        <f t="shared" si="16"/>
        <v>-1.8284866795764587</v>
      </c>
    </row>
    <row r="141" spans="1:16" x14ac:dyDescent="0.15">
      <c r="A141" s="6">
        <v>70</v>
      </c>
      <c r="B141" s="6">
        <v>139</v>
      </c>
      <c r="D141">
        <v>589.93475341796898</v>
      </c>
      <c r="E141">
        <v>531.69818115234398</v>
      </c>
      <c r="F141">
        <v>491.56903076171898</v>
      </c>
      <c r="G141">
        <v>482.02261352539102</v>
      </c>
      <c r="I141" s="7">
        <f t="shared" si="13"/>
        <v>98.36572265625</v>
      </c>
      <c r="J141" s="7">
        <f t="shared" si="13"/>
        <v>49.675567626952954</v>
      </c>
      <c r="K141" s="7">
        <f t="shared" si="14"/>
        <v>63.592825317382932</v>
      </c>
      <c r="L141" s="8">
        <f t="shared" si="15"/>
        <v>1.2801630329610718</v>
      </c>
      <c r="M141" s="8">
        <f t="shared" si="12"/>
        <v>1.3001293249083079</v>
      </c>
      <c r="P141" s="6">
        <f t="shared" si="16"/>
        <v>1.073890636535439</v>
      </c>
    </row>
    <row r="142" spans="1:16" x14ac:dyDescent="0.15">
      <c r="A142" s="6">
        <v>70.5</v>
      </c>
      <c r="B142" s="6">
        <v>140</v>
      </c>
      <c r="D142">
        <v>586.25860595703102</v>
      </c>
      <c r="E142">
        <v>529.85028076171898</v>
      </c>
      <c r="F142">
        <v>491.34951782226602</v>
      </c>
      <c r="G142">
        <v>482.24377441406301</v>
      </c>
      <c r="I142" s="7">
        <f t="shared" si="13"/>
        <v>94.909088134765</v>
      </c>
      <c r="J142" s="7">
        <f t="shared" si="13"/>
        <v>47.606506347655966</v>
      </c>
      <c r="K142" s="7">
        <f t="shared" si="14"/>
        <v>61.584533691405824</v>
      </c>
      <c r="L142" s="8">
        <f t="shared" si="15"/>
        <v>1.2936159028699257</v>
      </c>
      <c r="M142" s="8">
        <f t="shared" si="12"/>
        <v>1.3137248111882134</v>
      </c>
      <c r="P142" s="6">
        <f t="shared" si="16"/>
        <v>2.1308229486364656</v>
      </c>
    </row>
    <row r="143" spans="1:16" x14ac:dyDescent="0.15">
      <c r="A143" s="6">
        <v>71</v>
      </c>
      <c r="B143" s="6">
        <v>141</v>
      </c>
      <c r="D143">
        <v>585.22277832031295</v>
      </c>
      <c r="E143">
        <v>529.03399658203102</v>
      </c>
      <c r="F143">
        <v>490.33645629882801</v>
      </c>
      <c r="G143">
        <v>480.94546508789102</v>
      </c>
      <c r="I143" s="7">
        <f t="shared" si="13"/>
        <v>94.886322021484943</v>
      </c>
      <c r="J143" s="7">
        <f t="shared" si="13"/>
        <v>48.08853149414</v>
      </c>
      <c r="K143" s="7">
        <f t="shared" si="14"/>
        <v>61.224349975586946</v>
      </c>
      <c r="L143" s="8">
        <f t="shared" si="15"/>
        <v>1.2731590687698098</v>
      </c>
      <c r="M143" s="8">
        <f t="shared" si="12"/>
        <v>1.2934105934591491</v>
      </c>
      <c r="P143" s="6">
        <f t="shared" si="16"/>
        <v>0.55156696096076452</v>
      </c>
    </row>
    <row r="144" spans="1:16" x14ac:dyDescent="0.15">
      <c r="A144" s="6">
        <v>71.5</v>
      </c>
      <c r="B144" s="6">
        <v>142</v>
      </c>
      <c r="D144">
        <v>585.92803955078102</v>
      </c>
      <c r="E144">
        <v>530.29510498046898</v>
      </c>
      <c r="F144">
        <v>490.84326171875</v>
      </c>
      <c r="G144">
        <v>481.58697509765602</v>
      </c>
      <c r="I144" s="7">
        <f t="shared" si="13"/>
        <v>95.084777832031023</v>
      </c>
      <c r="J144" s="7">
        <f t="shared" si="13"/>
        <v>48.708129882812955</v>
      </c>
      <c r="K144" s="7">
        <f t="shared" si="14"/>
        <v>60.989086914061957</v>
      </c>
      <c r="L144" s="8">
        <f t="shared" si="15"/>
        <v>1.2521336183671143</v>
      </c>
      <c r="M144" s="8">
        <f t="shared" si="12"/>
        <v>1.2725277594275055</v>
      </c>
      <c r="P144" s="6">
        <f t="shared" si="16"/>
        <v>-1.0718940614603116</v>
      </c>
    </row>
    <row r="145" spans="1:16" x14ac:dyDescent="0.15">
      <c r="A145" s="6">
        <v>72</v>
      </c>
      <c r="B145" s="6">
        <v>143</v>
      </c>
      <c r="D145">
        <v>589.60150146484398</v>
      </c>
      <c r="E145">
        <v>532.14935302734398</v>
      </c>
      <c r="F145">
        <v>491.50085449218801</v>
      </c>
      <c r="G145">
        <v>482.01849365234398</v>
      </c>
      <c r="I145" s="7">
        <f t="shared" si="13"/>
        <v>98.100646972655966</v>
      </c>
      <c r="J145" s="7">
        <f t="shared" si="13"/>
        <v>50.130859375</v>
      </c>
      <c r="K145" s="7">
        <f t="shared" si="14"/>
        <v>63.00904541015597</v>
      </c>
      <c r="L145" s="8">
        <f t="shared" si="15"/>
        <v>1.2568913877741792</v>
      </c>
      <c r="M145" s="8">
        <f t="shared" si="12"/>
        <v>1.277428145205622</v>
      </c>
      <c r="P145" s="6">
        <f t="shared" si="16"/>
        <v>-0.69093114744473194</v>
      </c>
    </row>
    <row r="146" spans="1:16" x14ac:dyDescent="0.15">
      <c r="A146" s="6">
        <v>72.5</v>
      </c>
      <c r="B146" s="6">
        <v>144</v>
      </c>
      <c r="D146">
        <v>592.10412597656295</v>
      </c>
      <c r="E146">
        <v>533.53369140625</v>
      </c>
      <c r="F146">
        <v>490.739013671875</v>
      </c>
      <c r="G146">
        <v>481.41378784179699</v>
      </c>
      <c r="I146" s="7">
        <f t="shared" si="13"/>
        <v>101.36511230468795</v>
      </c>
      <c r="J146" s="7">
        <f t="shared" si="13"/>
        <v>52.119903564453011</v>
      </c>
      <c r="K146" s="7">
        <f t="shared" si="14"/>
        <v>64.881179809570853</v>
      </c>
      <c r="L146" s="8">
        <f t="shared" si="15"/>
        <v>1.2448445866623079</v>
      </c>
      <c r="M146" s="8">
        <f t="shared" si="12"/>
        <v>1.2655239604648023</v>
      </c>
      <c r="P146" s="6">
        <f t="shared" si="16"/>
        <v>-1.6163792883022405</v>
      </c>
    </row>
    <row r="147" spans="1:16" x14ac:dyDescent="0.15">
      <c r="A147" s="6">
        <v>73</v>
      </c>
      <c r="B147" s="6">
        <v>145</v>
      </c>
      <c r="D147">
        <v>594.42919921875</v>
      </c>
      <c r="E147">
        <v>534.64599609375</v>
      </c>
      <c r="F147">
        <v>490.71884155273398</v>
      </c>
      <c r="G147">
        <v>481.42761230468801</v>
      </c>
      <c r="I147" s="7">
        <f t="shared" si="13"/>
        <v>103.71035766601602</v>
      </c>
      <c r="J147" s="7">
        <f t="shared" si="13"/>
        <v>53.218383789061988</v>
      </c>
      <c r="K147" s="7">
        <f t="shared" si="14"/>
        <v>66.457489013672642</v>
      </c>
      <c r="L147" s="8">
        <f t="shared" si="15"/>
        <v>1.2487693966259024</v>
      </c>
      <c r="M147" s="8">
        <f t="shared" si="12"/>
        <v>1.2695913867994486</v>
      </c>
      <c r="P147" s="6">
        <f t="shared" si="16"/>
        <v>-1.300171818288288</v>
      </c>
    </row>
    <row r="148" spans="1:16" x14ac:dyDescent="0.15">
      <c r="A148" s="6">
        <v>73.5</v>
      </c>
      <c r="B148" s="6">
        <v>146</v>
      </c>
      <c r="D148">
        <v>596.43395996093795</v>
      </c>
      <c r="E148">
        <v>535.32562255859398</v>
      </c>
      <c r="F148">
        <v>491.37063598632801</v>
      </c>
      <c r="G148">
        <v>481.90585327148398</v>
      </c>
      <c r="I148" s="7">
        <f t="shared" si="13"/>
        <v>105.06332397460994</v>
      </c>
      <c r="J148" s="7">
        <f t="shared" si="13"/>
        <v>53.41976928711</v>
      </c>
      <c r="K148" s="7">
        <f t="shared" si="14"/>
        <v>67.669485473632946</v>
      </c>
      <c r="L148" s="8">
        <f t="shared" si="15"/>
        <v>1.2667498638928294</v>
      </c>
      <c r="M148" s="8">
        <f t="shared" si="12"/>
        <v>1.2877144704374273</v>
      </c>
      <c r="P148" s="6">
        <f t="shared" si="16"/>
        <v>0.10874230935130327</v>
      </c>
    </row>
    <row r="149" spans="1:16" x14ac:dyDescent="0.15">
      <c r="A149" s="6">
        <v>74</v>
      </c>
      <c r="B149" s="6">
        <v>147</v>
      </c>
      <c r="D149">
        <v>596.77160644531295</v>
      </c>
      <c r="E149">
        <v>535.57476806640602</v>
      </c>
      <c r="F149">
        <v>491.05941772460898</v>
      </c>
      <c r="G149">
        <v>482.10366821289102</v>
      </c>
      <c r="I149" s="7">
        <f t="shared" si="13"/>
        <v>105.71218872070398</v>
      </c>
      <c r="J149" s="7">
        <f t="shared" si="13"/>
        <v>53.471099853515</v>
      </c>
      <c r="K149" s="7">
        <f t="shared" si="14"/>
        <v>68.282418823243489</v>
      </c>
      <c r="L149" s="8">
        <f t="shared" si="15"/>
        <v>1.276996714305566</v>
      </c>
      <c r="M149" s="8">
        <f t="shared" si="12"/>
        <v>1.2981039372212155</v>
      </c>
      <c r="P149" s="6">
        <f t="shared" si="16"/>
        <v>0.91643413612445301</v>
      </c>
    </row>
    <row r="150" spans="1:16" x14ac:dyDescent="0.15">
      <c r="A150" s="6">
        <v>74.5</v>
      </c>
      <c r="B150" s="6">
        <v>148</v>
      </c>
      <c r="D150">
        <v>596.41448974609398</v>
      </c>
      <c r="E150">
        <v>535.32525634765602</v>
      </c>
      <c r="F150">
        <v>490.86624145507801</v>
      </c>
      <c r="G150">
        <v>481.45059204101602</v>
      </c>
      <c r="I150" s="7">
        <f t="shared" si="13"/>
        <v>105.54824829101597</v>
      </c>
      <c r="J150" s="7">
        <f t="shared" si="13"/>
        <v>53.87466430664</v>
      </c>
      <c r="K150" s="7">
        <f t="shared" si="14"/>
        <v>67.835983276367969</v>
      </c>
      <c r="L150" s="8">
        <f t="shared" si="15"/>
        <v>1.2591444262235014</v>
      </c>
      <c r="M150" s="8">
        <f t="shared" si="12"/>
        <v>1.2803942655102025</v>
      </c>
      <c r="P150" s="6">
        <f t="shared" si="16"/>
        <v>-0.46034076421410647</v>
      </c>
    </row>
    <row r="151" spans="1:16" x14ac:dyDescent="0.15">
      <c r="A151" s="6">
        <v>75</v>
      </c>
      <c r="B151" s="6">
        <v>149</v>
      </c>
      <c r="D151">
        <v>592.40832519531295</v>
      </c>
      <c r="E151">
        <v>533.62457275390602</v>
      </c>
      <c r="F151">
        <v>490.642822265625</v>
      </c>
      <c r="G151">
        <v>481.58154296875</v>
      </c>
      <c r="I151" s="7">
        <f t="shared" si="13"/>
        <v>101.76550292968795</v>
      </c>
      <c r="J151" s="7">
        <f t="shared" si="13"/>
        <v>52.043029785156023</v>
      </c>
      <c r="K151" s="7">
        <f t="shared" si="14"/>
        <v>65.335382080078745</v>
      </c>
      <c r="L151" s="8">
        <f t="shared" si="15"/>
        <v>1.2554108081292767</v>
      </c>
      <c r="M151" s="8">
        <f t="shared" si="12"/>
        <v>1.2768032637870297</v>
      </c>
      <c r="P151" s="6">
        <f t="shared" si="16"/>
        <v>-0.73951031180444271</v>
      </c>
    </row>
    <row r="152" spans="1:16" x14ac:dyDescent="0.15">
      <c r="A152" s="6">
        <v>75.5</v>
      </c>
      <c r="B152" s="6">
        <v>150</v>
      </c>
      <c r="D152">
        <v>590.974365234375</v>
      </c>
      <c r="E152">
        <v>532.71832275390602</v>
      </c>
      <c r="F152">
        <v>491.31570434570301</v>
      </c>
      <c r="G152">
        <v>482.01327514648398</v>
      </c>
      <c r="I152" s="7">
        <f t="shared" si="13"/>
        <v>99.658660888671989</v>
      </c>
      <c r="J152" s="7">
        <f t="shared" si="13"/>
        <v>50.705047607422046</v>
      </c>
      <c r="K152" s="7">
        <f t="shared" si="14"/>
        <v>64.16512756347656</v>
      </c>
      <c r="L152" s="8">
        <f t="shared" si="15"/>
        <v>1.2654583831627104</v>
      </c>
      <c r="M152" s="8">
        <f t="shared" ref="M152:M158" si="17">L152+ABS($N$2)*A152</f>
        <v>1.286993455191515</v>
      </c>
      <c r="P152" s="6">
        <f t="shared" si="16"/>
        <v>5.2689565430807286E-2</v>
      </c>
    </row>
    <row r="153" spans="1:16" x14ac:dyDescent="0.15">
      <c r="A153" s="18">
        <v>76</v>
      </c>
      <c r="B153" s="18">
        <v>151</v>
      </c>
      <c r="D153">
        <v>589.74157714843795</v>
      </c>
      <c r="E153">
        <v>531.697998046875</v>
      </c>
      <c r="F153">
        <v>491.4033203125</v>
      </c>
      <c r="G153">
        <v>482.32281494140602</v>
      </c>
      <c r="I153" s="19">
        <f t="shared" ref="I153:I191" si="18">D153-F153</f>
        <v>98.338256835937955</v>
      </c>
      <c r="J153" s="19">
        <f t="shared" ref="J153:J191" si="19">E153-G153</f>
        <v>49.375183105468977</v>
      </c>
      <c r="K153" s="19">
        <f t="shared" ref="K153:K191" si="20">I153-0.7*J153</f>
        <v>63.775628662109675</v>
      </c>
      <c r="L153" s="20">
        <f t="shared" ref="L153:L191" si="21">K153/J153</f>
        <v>1.2916535119653187</v>
      </c>
      <c r="M153" s="20">
        <f t="shared" si="17"/>
        <v>1.3133312003651749</v>
      </c>
      <c r="N153" s="18"/>
      <c r="O153" s="18"/>
      <c r="P153" s="18">
        <f t="shared" ref="P153:P191" si="22">(M153-$O$2)/$O$2*100</f>
        <v>2.1002230871311864</v>
      </c>
    </row>
    <row r="154" spans="1:16" x14ac:dyDescent="0.15">
      <c r="A154" s="18">
        <v>76.5</v>
      </c>
      <c r="B154" s="18">
        <v>152</v>
      </c>
      <c r="D154">
        <v>589.304931640625</v>
      </c>
      <c r="E154">
        <v>531.10595703125</v>
      </c>
      <c r="F154">
        <v>490.81280517578102</v>
      </c>
      <c r="G154">
        <v>481.61984252929699</v>
      </c>
      <c r="I154" s="19">
        <f t="shared" si="18"/>
        <v>98.492126464843977</v>
      </c>
      <c r="J154" s="19">
        <f t="shared" si="19"/>
        <v>49.486114501953011</v>
      </c>
      <c r="K154" s="19">
        <f t="shared" si="20"/>
        <v>63.851846313476869</v>
      </c>
      <c r="L154" s="20">
        <f t="shared" si="21"/>
        <v>1.2902982373157807</v>
      </c>
      <c r="M154" s="20">
        <f t="shared" si="17"/>
        <v>1.3121185420866888</v>
      </c>
      <c r="N154" s="18"/>
      <c r="O154" s="18"/>
      <c r="P154" s="18">
        <f t="shared" si="22"/>
        <v>2.0059493192290256</v>
      </c>
    </row>
    <row r="155" spans="1:16" x14ac:dyDescent="0.15">
      <c r="A155" s="18">
        <v>77</v>
      </c>
      <c r="B155" s="18">
        <v>153</v>
      </c>
      <c r="D155">
        <v>589.17242431640602</v>
      </c>
      <c r="E155">
        <v>532.06671142578102</v>
      </c>
      <c r="F155">
        <v>490.53091430664102</v>
      </c>
      <c r="G155">
        <v>481.31927490234398</v>
      </c>
      <c r="I155" s="19">
        <f t="shared" si="18"/>
        <v>98.641510009765</v>
      </c>
      <c r="J155" s="19">
        <f t="shared" si="19"/>
        <v>50.747436523437045</v>
      </c>
      <c r="K155" s="19">
        <f t="shared" si="20"/>
        <v>63.118304443359072</v>
      </c>
      <c r="L155" s="20">
        <f t="shared" si="21"/>
        <v>1.2437732576739853</v>
      </c>
      <c r="M155" s="20">
        <f t="shared" si="17"/>
        <v>1.2657361788159449</v>
      </c>
      <c r="N155" s="18"/>
      <c r="O155" s="18"/>
      <c r="P155" s="18">
        <f t="shared" si="22"/>
        <v>-1.5998811338467473</v>
      </c>
    </row>
    <row r="156" spans="1:16" x14ac:dyDescent="0.15">
      <c r="A156" s="18">
        <v>77.5</v>
      </c>
      <c r="B156" s="18">
        <v>154</v>
      </c>
      <c r="D156">
        <v>590.81994628906295</v>
      </c>
      <c r="E156">
        <v>532.83557128906295</v>
      </c>
      <c r="F156">
        <v>491.32989501953102</v>
      </c>
      <c r="G156">
        <v>482.21838378906301</v>
      </c>
      <c r="I156" s="19">
        <f t="shared" si="18"/>
        <v>99.490051269531932</v>
      </c>
      <c r="J156" s="19">
        <f t="shared" si="19"/>
        <v>50.617187499999943</v>
      </c>
      <c r="K156" s="19">
        <f t="shared" si="20"/>
        <v>64.058020019531966</v>
      </c>
      <c r="L156" s="20">
        <f t="shared" si="21"/>
        <v>1.265538904537753</v>
      </c>
      <c r="M156" s="20">
        <f t="shared" si="17"/>
        <v>1.2876444420507642</v>
      </c>
      <c r="N156" s="18"/>
      <c r="O156" s="18"/>
      <c r="P156" s="18">
        <f t="shared" si="22"/>
        <v>0.1032982036308729</v>
      </c>
    </row>
    <row r="157" spans="1:16" x14ac:dyDescent="0.15">
      <c r="A157" s="18">
        <v>78</v>
      </c>
      <c r="B157" s="18">
        <v>155</v>
      </c>
      <c r="D157">
        <v>592.19372558593795</v>
      </c>
      <c r="E157">
        <v>533.29528808593795</v>
      </c>
      <c r="F157">
        <v>491.587890625</v>
      </c>
      <c r="G157">
        <v>482.18420410156301</v>
      </c>
      <c r="I157" s="19">
        <f t="shared" si="18"/>
        <v>100.60583496093795</v>
      </c>
      <c r="J157" s="19">
        <f t="shared" si="19"/>
        <v>51.111083984374943</v>
      </c>
      <c r="K157" s="19">
        <f t="shared" si="20"/>
        <v>64.828076171875495</v>
      </c>
      <c r="L157" s="20">
        <f t="shared" si="21"/>
        <v>1.2683760765413221</v>
      </c>
      <c r="M157" s="20">
        <f t="shared" si="17"/>
        <v>1.2906242304253852</v>
      </c>
      <c r="N157" s="18"/>
      <c r="O157" s="18"/>
      <c r="P157" s="18">
        <f t="shared" si="22"/>
        <v>0.33495116193769503</v>
      </c>
    </row>
    <row r="158" spans="1:16" x14ac:dyDescent="0.15">
      <c r="A158" s="18">
        <v>78.5</v>
      </c>
      <c r="B158" s="18">
        <v>156</v>
      </c>
      <c r="D158">
        <v>592.44921875</v>
      </c>
      <c r="E158">
        <v>533.47937011718795</v>
      </c>
      <c r="F158">
        <v>490.63589477539102</v>
      </c>
      <c r="G158">
        <v>480.92715454101602</v>
      </c>
      <c r="I158" s="19">
        <f t="shared" si="18"/>
        <v>101.81332397460898</v>
      </c>
      <c r="J158" s="19">
        <f t="shared" si="19"/>
        <v>52.552215576171932</v>
      </c>
      <c r="K158" s="19">
        <f t="shared" si="20"/>
        <v>65.02677307128863</v>
      </c>
      <c r="L158" s="20">
        <f t="shared" si="21"/>
        <v>1.2373745304236587</v>
      </c>
      <c r="M158" s="20">
        <f t="shared" si="17"/>
        <v>1.2597653006787735</v>
      </c>
      <c r="N158" s="18"/>
      <c r="O158" s="18"/>
      <c r="P158" s="18">
        <f t="shared" si="22"/>
        <v>-2.0640656363254606</v>
      </c>
    </row>
    <row r="159" spans="1:16" x14ac:dyDescent="0.15">
      <c r="A159" s="18">
        <v>79</v>
      </c>
      <c r="B159" s="18">
        <v>157</v>
      </c>
      <c r="D159">
        <v>593.12322998046898</v>
      </c>
      <c r="E159">
        <v>534.47357177734398</v>
      </c>
      <c r="F159">
        <v>490.73995971679699</v>
      </c>
      <c r="G159">
        <v>481.34054565429699</v>
      </c>
      <c r="I159" s="19">
        <f t="shared" si="18"/>
        <v>102.38327026367199</v>
      </c>
      <c r="J159" s="19">
        <f t="shared" si="19"/>
        <v>53.133026123046989</v>
      </c>
      <c r="K159" s="19">
        <f t="shared" si="20"/>
        <v>65.190151977539102</v>
      </c>
      <c r="L159" s="20">
        <f t="shared" si="21"/>
        <v>1.2269233795675383</v>
      </c>
      <c r="M159" s="20">
        <f t="shared" ref="M159:M191" si="23">L159+ABS($N$2)*A159</f>
        <v>1.2494567661937046</v>
      </c>
      <c r="N159" s="18"/>
      <c r="O159" s="18"/>
      <c r="P159" s="18">
        <f t="shared" si="22"/>
        <v>-2.8654656718490692</v>
      </c>
    </row>
    <row r="160" spans="1:16" x14ac:dyDescent="0.15">
      <c r="A160" s="18">
        <v>79.5</v>
      </c>
      <c r="B160" s="18">
        <v>158</v>
      </c>
      <c r="D160">
        <v>591.29821777343795</v>
      </c>
      <c r="E160">
        <v>532.9423828125</v>
      </c>
      <c r="F160">
        <v>491.71325683593801</v>
      </c>
      <c r="G160">
        <v>482.15524291992199</v>
      </c>
      <c r="I160" s="19">
        <f t="shared" si="18"/>
        <v>99.584960937499943</v>
      </c>
      <c r="J160" s="19">
        <f t="shared" si="19"/>
        <v>50.787139892578011</v>
      </c>
      <c r="K160" s="19">
        <f t="shared" si="20"/>
        <v>64.033963012695338</v>
      </c>
      <c r="L160" s="20">
        <f t="shared" si="21"/>
        <v>1.2608302642782452</v>
      </c>
      <c r="M160" s="20">
        <f t="shared" si="23"/>
        <v>1.2835062672754634</v>
      </c>
      <c r="N160" s="18"/>
      <c r="O160" s="18"/>
      <c r="P160" s="18">
        <f t="shared" si="22"/>
        <v>-0.21840935011815751</v>
      </c>
    </row>
    <row r="161" spans="1:16" x14ac:dyDescent="0.15">
      <c r="A161" s="18">
        <v>80</v>
      </c>
      <c r="B161" s="18">
        <v>159</v>
      </c>
      <c r="D161">
        <v>587.23986816406295</v>
      </c>
      <c r="E161">
        <v>530.471923828125</v>
      </c>
      <c r="F161">
        <v>491.08480834960898</v>
      </c>
      <c r="G161">
        <v>481.86810302734398</v>
      </c>
      <c r="I161" s="19">
        <f t="shared" si="18"/>
        <v>96.155059814453978</v>
      </c>
      <c r="J161" s="19">
        <f t="shared" si="19"/>
        <v>48.603820800781023</v>
      </c>
      <c r="K161" s="19">
        <f t="shared" si="20"/>
        <v>62.132385253907266</v>
      </c>
      <c r="L161" s="20">
        <f t="shared" si="21"/>
        <v>1.278343641101336</v>
      </c>
      <c r="M161" s="20">
        <f t="shared" si="23"/>
        <v>1.3011622604696058</v>
      </c>
      <c r="N161" s="18"/>
      <c r="O161" s="18"/>
      <c r="P161" s="18">
        <f t="shared" si="22"/>
        <v>1.1541925064779361</v>
      </c>
    </row>
    <row r="162" spans="1:16" x14ac:dyDescent="0.15">
      <c r="A162" s="18">
        <v>80.5</v>
      </c>
      <c r="B162" s="18">
        <v>160</v>
      </c>
      <c r="D162">
        <v>589.295654296875</v>
      </c>
      <c r="E162">
        <v>531.75701904296898</v>
      </c>
      <c r="F162">
        <v>490.84140014648398</v>
      </c>
      <c r="G162">
        <v>481.47262573242199</v>
      </c>
      <c r="I162" s="19">
        <f t="shared" si="18"/>
        <v>98.454254150391023</v>
      </c>
      <c r="J162" s="19">
        <f t="shared" si="19"/>
        <v>50.284393310546989</v>
      </c>
      <c r="K162" s="19">
        <f t="shared" si="20"/>
        <v>63.255178833008131</v>
      </c>
      <c r="L162" s="20">
        <f t="shared" si="21"/>
        <v>1.2579485337002279</v>
      </c>
      <c r="M162" s="20">
        <f t="shared" si="23"/>
        <v>1.2809097694395493</v>
      </c>
      <c r="N162" s="18"/>
      <c r="O162" s="18"/>
      <c r="P162" s="18">
        <f t="shared" si="22"/>
        <v>-0.42026476040489213</v>
      </c>
    </row>
    <row r="163" spans="1:16" x14ac:dyDescent="0.15">
      <c r="A163" s="18">
        <v>81</v>
      </c>
      <c r="B163" s="18">
        <v>161</v>
      </c>
      <c r="D163">
        <v>589.69451904296898</v>
      </c>
      <c r="E163">
        <v>533.14318847656295</v>
      </c>
      <c r="F163">
        <v>491.15261840820301</v>
      </c>
      <c r="G163">
        <v>481.96524047851602</v>
      </c>
      <c r="I163" s="19">
        <f t="shared" si="18"/>
        <v>98.541900634765966</v>
      </c>
      <c r="J163" s="19">
        <f t="shared" si="19"/>
        <v>51.177947998046932</v>
      </c>
      <c r="K163" s="19">
        <f t="shared" si="20"/>
        <v>62.717337036133117</v>
      </c>
      <c r="L163" s="20">
        <f t="shared" si="21"/>
        <v>1.2254758052926733</v>
      </c>
      <c r="M163" s="20">
        <f t="shared" si="23"/>
        <v>1.2485796574030463</v>
      </c>
      <c r="N163" s="18"/>
      <c r="O163" s="18"/>
      <c r="P163" s="18">
        <f t="shared" si="22"/>
        <v>-2.933653348478539</v>
      </c>
    </row>
    <row r="164" spans="1:16" x14ac:dyDescent="0.15">
      <c r="A164" s="18">
        <v>81.5</v>
      </c>
      <c r="B164" s="18">
        <v>162</v>
      </c>
      <c r="D164">
        <v>588.85699462890602</v>
      </c>
      <c r="E164">
        <v>531.68981933593795</v>
      </c>
      <c r="F164">
        <v>491.34652709960898</v>
      </c>
      <c r="G164">
        <v>481.95852661132801</v>
      </c>
      <c r="I164" s="19">
        <f t="shared" si="18"/>
        <v>97.510467529297046</v>
      </c>
      <c r="J164" s="19">
        <f t="shared" si="19"/>
        <v>49.731292724609943</v>
      </c>
      <c r="K164" s="19">
        <f t="shared" si="20"/>
        <v>62.698562622070085</v>
      </c>
      <c r="L164" s="20">
        <f t="shared" si="21"/>
        <v>1.2607466885943863</v>
      </c>
      <c r="M164" s="20">
        <f t="shared" si="23"/>
        <v>1.2839931570758112</v>
      </c>
      <c r="N164" s="18"/>
      <c r="O164" s="18"/>
      <c r="P164" s="18">
        <f t="shared" si="22"/>
        <v>-0.18055784912546033</v>
      </c>
    </row>
    <row r="165" spans="1:16" x14ac:dyDescent="0.15">
      <c r="A165" s="18">
        <v>82</v>
      </c>
      <c r="B165" s="18">
        <v>163</v>
      </c>
      <c r="D165">
        <v>588.73742675781295</v>
      </c>
      <c r="E165">
        <v>531.140625</v>
      </c>
      <c r="F165">
        <v>490.84121704101602</v>
      </c>
      <c r="G165">
        <v>481.01306152343801</v>
      </c>
      <c r="I165" s="19">
        <f t="shared" si="18"/>
        <v>97.896209716796932</v>
      </c>
      <c r="J165" s="19">
        <f t="shared" si="19"/>
        <v>50.127563476561988</v>
      </c>
      <c r="K165" s="19">
        <f t="shared" si="20"/>
        <v>62.806915283203544</v>
      </c>
      <c r="L165" s="20">
        <f t="shared" si="21"/>
        <v>1.2529417136456273</v>
      </c>
      <c r="M165" s="20">
        <f t="shared" si="23"/>
        <v>1.2763307984981038</v>
      </c>
      <c r="N165" s="18"/>
      <c r="O165" s="18"/>
      <c r="P165" s="18">
        <f t="shared" si="22"/>
        <v>-0.77624043089918704</v>
      </c>
    </row>
    <row r="166" spans="1:16" x14ac:dyDescent="0.15">
      <c r="A166" s="18">
        <v>82.5</v>
      </c>
      <c r="B166" s="18">
        <v>164</v>
      </c>
      <c r="D166">
        <v>589.65948486328102</v>
      </c>
      <c r="E166">
        <v>531.51861572265602</v>
      </c>
      <c r="F166">
        <v>490.69699096679699</v>
      </c>
      <c r="G166">
        <v>480.90734863281301</v>
      </c>
      <c r="I166" s="19">
        <f t="shared" si="18"/>
        <v>98.962493896484034</v>
      </c>
      <c r="J166" s="19">
        <f t="shared" si="19"/>
        <v>50.611267089843011</v>
      </c>
      <c r="K166" s="19">
        <f t="shared" si="20"/>
        <v>63.534606933593928</v>
      </c>
      <c r="L166" s="20">
        <f t="shared" si="21"/>
        <v>1.2553451155611248</v>
      </c>
      <c r="M166" s="20">
        <f t="shared" si="23"/>
        <v>1.2788768167846529</v>
      </c>
      <c r="N166" s="18"/>
      <c r="O166" s="18"/>
      <c r="P166" s="18">
        <f t="shared" si="22"/>
        <v>-0.57830937210130018</v>
      </c>
    </row>
    <row r="167" spans="1:16" x14ac:dyDescent="0.15">
      <c r="A167" s="18">
        <v>83</v>
      </c>
      <c r="B167" s="18">
        <v>165</v>
      </c>
      <c r="D167">
        <v>589.93255615234398</v>
      </c>
      <c r="E167">
        <v>531.8876953125</v>
      </c>
      <c r="F167">
        <v>491.28338623046898</v>
      </c>
      <c r="G167">
        <v>481.97180175781301</v>
      </c>
      <c r="I167" s="19">
        <f t="shared" si="18"/>
        <v>98.649169921875</v>
      </c>
      <c r="J167" s="19">
        <f t="shared" si="19"/>
        <v>49.915893554686988</v>
      </c>
      <c r="K167" s="19">
        <f t="shared" si="20"/>
        <v>63.708044433594111</v>
      </c>
      <c r="L167" s="20">
        <f t="shared" si="21"/>
        <v>1.2763078029204602</v>
      </c>
      <c r="M167" s="20">
        <f t="shared" si="23"/>
        <v>1.2999821205150401</v>
      </c>
      <c r="N167" s="18"/>
      <c r="O167" s="18"/>
      <c r="P167" s="18">
        <f t="shared" si="22"/>
        <v>1.0624467590216287</v>
      </c>
    </row>
    <row r="168" spans="1:16" x14ac:dyDescent="0.15">
      <c r="A168" s="18">
        <v>83.5</v>
      </c>
      <c r="B168" s="18">
        <v>166</v>
      </c>
      <c r="D168">
        <v>588.68890380859398</v>
      </c>
      <c r="E168">
        <v>531.34783935546898</v>
      </c>
      <c r="F168">
        <v>491.33419799804699</v>
      </c>
      <c r="G168">
        <v>481.73098754882801</v>
      </c>
      <c r="I168" s="19">
        <f t="shared" si="18"/>
        <v>97.354705810546989</v>
      </c>
      <c r="J168" s="19">
        <f t="shared" si="19"/>
        <v>49.616851806640966</v>
      </c>
      <c r="K168" s="19">
        <f t="shared" si="20"/>
        <v>62.622909545898317</v>
      </c>
      <c r="L168" s="20">
        <f t="shared" si="21"/>
        <v>1.2621298463260531</v>
      </c>
      <c r="M168" s="20">
        <f t="shared" si="23"/>
        <v>1.2859467802916846</v>
      </c>
      <c r="N168" s="18"/>
      <c r="O168" s="18"/>
      <c r="P168" s="18">
        <f t="shared" si="22"/>
        <v>-2.8680420101147488E-2</v>
      </c>
    </row>
    <row r="169" spans="1:16" x14ac:dyDescent="0.15">
      <c r="A169" s="18">
        <v>84</v>
      </c>
      <c r="B169" s="18">
        <v>167</v>
      </c>
      <c r="D169">
        <v>588.28112792968795</v>
      </c>
      <c r="E169">
        <v>531.41632080078102</v>
      </c>
      <c r="F169">
        <v>490.50140380859398</v>
      </c>
      <c r="G169">
        <v>481.18084716796898</v>
      </c>
      <c r="I169" s="19">
        <f t="shared" si="18"/>
        <v>97.779724121093977</v>
      </c>
      <c r="J169" s="19">
        <f t="shared" si="19"/>
        <v>50.235473632812045</v>
      </c>
      <c r="K169" s="19">
        <f t="shared" si="20"/>
        <v>62.614892578125549</v>
      </c>
      <c r="L169" s="20">
        <f t="shared" si="21"/>
        <v>1.2464278337614338</v>
      </c>
      <c r="M169" s="20">
        <f t="shared" si="23"/>
        <v>1.270387384098117</v>
      </c>
      <c r="N169" s="18"/>
      <c r="O169" s="18"/>
      <c r="P169" s="18">
        <f t="shared" si="22"/>
        <v>-1.2382898636463811</v>
      </c>
    </row>
    <row r="170" spans="1:16" x14ac:dyDescent="0.15">
      <c r="A170" s="18">
        <v>84.5</v>
      </c>
      <c r="B170" s="18">
        <v>168</v>
      </c>
      <c r="D170">
        <v>588.09942626953102</v>
      </c>
      <c r="E170">
        <v>530.77410888671898</v>
      </c>
      <c r="F170">
        <v>490.74050903320301</v>
      </c>
      <c r="G170">
        <v>481.12216186523398</v>
      </c>
      <c r="I170" s="19">
        <f t="shared" si="18"/>
        <v>97.358917236328011</v>
      </c>
      <c r="J170" s="19">
        <f t="shared" si="19"/>
        <v>49.651947021485</v>
      </c>
      <c r="K170" s="19">
        <f t="shared" si="20"/>
        <v>62.602554321288515</v>
      </c>
      <c r="L170" s="20">
        <f t="shared" si="21"/>
        <v>1.2608277837362476</v>
      </c>
      <c r="M170" s="20">
        <f t="shared" si="23"/>
        <v>1.2849299504439826</v>
      </c>
      <c r="N170" s="18"/>
      <c r="O170" s="18"/>
      <c r="P170" s="18">
        <f t="shared" si="22"/>
        <v>-0.10773020911336506</v>
      </c>
    </row>
    <row r="171" spans="1:16" x14ac:dyDescent="0.15">
      <c r="A171" s="18">
        <v>85</v>
      </c>
      <c r="B171" s="18">
        <v>169</v>
      </c>
      <c r="D171">
        <v>588.28131103515602</v>
      </c>
      <c r="E171">
        <v>531.10430908203102</v>
      </c>
      <c r="F171">
        <v>491.32897949218801</v>
      </c>
      <c r="G171">
        <v>482.20343017578102</v>
      </c>
      <c r="I171" s="19">
        <f t="shared" si="18"/>
        <v>96.952331542968011</v>
      </c>
      <c r="J171" s="19">
        <f t="shared" si="19"/>
        <v>48.90087890625</v>
      </c>
      <c r="K171" s="19">
        <f t="shared" si="20"/>
        <v>62.721716308593017</v>
      </c>
      <c r="L171" s="20">
        <f t="shared" si="21"/>
        <v>1.2826296318485306</v>
      </c>
      <c r="M171" s="20">
        <f t="shared" si="23"/>
        <v>1.3068744149273173</v>
      </c>
      <c r="N171" s="18"/>
      <c r="O171" s="18"/>
      <c r="P171" s="18">
        <f t="shared" si="22"/>
        <v>1.5982634645716187</v>
      </c>
    </row>
    <row r="172" spans="1:16" x14ac:dyDescent="0.15">
      <c r="A172" s="18">
        <v>85.5</v>
      </c>
      <c r="B172" s="18">
        <v>170</v>
      </c>
      <c r="D172">
        <v>588.87518310546898</v>
      </c>
      <c r="E172">
        <v>530.62219238281295</v>
      </c>
      <c r="F172">
        <v>490.78329467773398</v>
      </c>
      <c r="G172">
        <v>481.20193481445301</v>
      </c>
      <c r="I172" s="19">
        <f t="shared" si="18"/>
        <v>98.091888427735</v>
      </c>
      <c r="J172" s="19">
        <f t="shared" si="19"/>
        <v>49.420257568359943</v>
      </c>
      <c r="K172" s="19">
        <f t="shared" si="20"/>
        <v>63.497708129883044</v>
      </c>
      <c r="L172" s="20">
        <f t="shared" si="21"/>
        <v>1.284851825024397</v>
      </c>
      <c r="M172" s="20">
        <f t="shared" si="23"/>
        <v>1.3092392244742352</v>
      </c>
      <c r="N172" s="18"/>
      <c r="O172" s="18"/>
      <c r="P172" s="18">
        <f t="shared" si="22"/>
        <v>1.7821070999255708</v>
      </c>
    </row>
    <row r="173" spans="1:16" x14ac:dyDescent="0.15">
      <c r="A173" s="18">
        <v>86</v>
      </c>
      <c r="B173" s="18">
        <v>171</v>
      </c>
      <c r="D173">
        <v>588.83465576171898</v>
      </c>
      <c r="E173">
        <v>530.85827636718795</v>
      </c>
      <c r="F173">
        <v>490.12347412109398</v>
      </c>
      <c r="G173">
        <v>480.86288452148398</v>
      </c>
      <c r="I173" s="19">
        <f t="shared" si="18"/>
        <v>98.711181640625</v>
      </c>
      <c r="J173" s="19">
        <f t="shared" si="19"/>
        <v>49.995391845703978</v>
      </c>
      <c r="K173" s="19">
        <f t="shared" si="20"/>
        <v>63.714407348632221</v>
      </c>
      <c r="L173" s="20">
        <f t="shared" si="21"/>
        <v>1.2744056001254662</v>
      </c>
      <c r="M173" s="20">
        <f t="shared" si="23"/>
        <v>1.2989356159463563</v>
      </c>
      <c r="N173" s="18"/>
      <c r="O173" s="18"/>
      <c r="P173" s="18">
        <f t="shared" si="22"/>
        <v>0.98109001527366091</v>
      </c>
    </row>
    <row r="174" spans="1:16" x14ac:dyDescent="0.15">
      <c r="A174" s="18">
        <v>86.5</v>
      </c>
      <c r="B174" s="18">
        <v>172</v>
      </c>
      <c r="D174">
        <v>589.18664550781295</v>
      </c>
      <c r="E174">
        <v>533.04595947265602</v>
      </c>
      <c r="F174">
        <v>491.37716674804699</v>
      </c>
      <c r="G174">
        <v>482.01663208007801</v>
      </c>
      <c r="I174" s="19">
        <f t="shared" si="18"/>
        <v>97.809478759765966</v>
      </c>
      <c r="J174" s="19">
        <f t="shared" si="19"/>
        <v>51.029327392578011</v>
      </c>
      <c r="K174" s="19">
        <f t="shared" si="20"/>
        <v>62.088949584961362</v>
      </c>
      <c r="L174" s="20">
        <f t="shared" si="21"/>
        <v>1.2167307067816051</v>
      </c>
      <c r="M174" s="20">
        <f t="shared" si="23"/>
        <v>1.2414033389735468</v>
      </c>
      <c r="N174" s="18"/>
      <c r="O174" s="18"/>
      <c r="P174" s="18">
        <f t="shared" si="22"/>
        <v>-3.4915504824173813</v>
      </c>
    </row>
    <row r="175" spans="1:16" x14ac:dyDescent="0.15">
      <c r="A175" s="18">
        <v>87</v>
      </c>
      <c r="B175" s="18">
        <v>173</v>
      </c>
      <c r="D175">
        <v>588.98547363281295</v>
      </c>
      <c r="E175">
        <v>531.88458251953102</v>
      </c>
      <c r="F175">
        <v>491.68521118164102</v>
      </c>
      <c r="G175">
        <v>482.171875</v>
      </c>
      <c r="I175" s="19">
        <f t="shared" si="18"/>
        <v>97.300262451171932</v>
      </c>
      <c r="J175" s="19">
        <f t="shared" si="19"/>
        <v>49.712707519531023</v>
      </c>
      <c r="K175" s="19">
        <f t="shared" si="20"/>
        <v>62.501367187500222</v>
      </c>
      <c r="L175" s="20">
        <f t="shared" si="21"/>
        <v>1.2572513207602869</v>
      </c>
      <c r="M175" s="20">
        <f t="shared" si="23"/>
        <v>1.2820665693232802</v>
      </c>
      <c r="N175" s="18"/>
      <c r="O175" s="18"/>
      <c r="P175" s="18">
        <f t="shared" si="22"/>
        <v>-0.330333503031841</v>
      </c>
    </row>
    <row r="176" spans="1:16" x14ac:dyDescent="0.15">
      <c r="A176" s="18">
        <v>87.5</v>
      </c>
      <c r="B176" s="18">
        <v>174</v>
      </c>
      <c r="D176">
        <v>589.58184814453102</v>
      </c>
      <c r="E176">
        <v>531.88458251953102</v>
      </c>
      <c r="F176">
        <v>491.07696533203102</v>
      </c>
      <c r="G176">
        <v>481.59274291992199</v>
      </c>
      <c r="I176" s="19">
        <f t="shared" si="18"/>
        <v>98.5048828125</v>
      </c>
      <c r="J176" s="19">
        <f t="shared" si="19"/>
        <v>50.291839599609034</v>
      </c>
      <c r="K176" s="19">
        <f t="shared" si="20"/>
        <v>63.300595092773676</v>
      </c>
      <c r="L176" s="20">
        <f t="shared" si="21"/>
        <v>1.2586653341124903</v>
      </c>
      <c r="M176" s="20">
        <f t="shared" si="23"/>
        <v>1.2836231990465352</v>
      </c>
      <c r="N176" s="18"/>
      <c r="O176" s="18"/>
      <c r="P176" s="18">
        <f t="shared" si="22"/>
        <v>-0.20931890902524003</v>
      </c>
    </row>
    <row r="177" spans="1:16" x14ac:dyDescent="0.15">
      <c r="A177" s="18">
        <v>88</v>
      </c>
      <c r="B177" s="18">
        <v>175</v>
      </c>
      <c r="D177">
        <v>591.20422363281295</v>
      </c>
      <c r="E177">
        <v>532.63055419921898</v>
      </c>
      <c r="F177">
        <v>491.04559326171898</v>
      </c>
      <c r="G177">
        <v>481.45956420898398</v>
      </c>
      <c r="I177" s="19">
        <f t="shared" si="18"/>
        <v>100.15863037109398</v>
      </c>
      <c r="J177" s="19">
        <f t="shared" si="19"/>
        <v>51.170989990235</v>
      </c>
      <c r="K177" s="19">
        <f t="shared" si="20"/>
        <v>64.338937377929483</v>
      </c>
      <c r="L177" s="20">
        <f t="shared" si="21"/>
        <v>1.257332277335407</v>
      </c>
      <c r="M177" s="20">
        <f t="shared" si="23"/>
        <v>1.2824327586405038</v>
      </c>
      <c r="N177" s="18"/>
      <c r="O177" s="18"/>
      <c r="P177" s="18">
        <f t="shared" si="22"/>
        <v>-0.3018654281317304</v>
      </c>
    </row>
    <row r="178" spans="1:16" x14ac:dyDescent="0.15">
      <c r="A178" s="18">
        <v>88.5</v>
      </c>
      <c r="B178" s="18">
        <v>176</v>
      </c>
      <c r="D178">
        <v>591.12359619140602</v>
      </c>
      <c r="E178">
        <v>532.96673583984398</v>
      </c>
      <c r="F178">
        <v>491.93200683593801</v>
      </c>
      <c r="G178">
        <v>482.23611450195301</v>
      </c>
      <c r="I178" s="19">
        <f t="shared" si="18"/>
        <v>99.191589355468011</v>
      </c>
      <c r="J178" s="19">
        <f t="shared" si="19"/>
        <v>50.730621337890966</v>
      </c>
      <c r="K178" s="19">
        <f t="shared" si="20"/>
        <v>63.68015441894434</v>
      </c>
      <c r="L178" s="20">
        <f t="shared" si="21"/>
        <v>1.2552606835781313</v>
      </c>
      <c r="M178" s="20">
        <f t="shared" si="23"/>
        <v>1.2805037812542797</v>
      </c>
      <c r="N178" s="18"/>
      <c r="O178" s="18"/>
      <c r="P178" s="18">
        <f t="shared" si="22"/>
        <v>-0.45182685553766611</v>
      </c>
    </row>
    <row r="179" spans="1:16" x14ac:dyDescent="0.15">
      <c r="A179" s="18">
        <v>89</v>
      </c>
      <c r="B179" s="18">
        <v>177</v>
      </c>
      <c r="D179">
        <v>590.27459716796898</v>
      </c>
      <c r="E179">
        <v>532.24298095703102</v>
      </c>
      <c r="F179">
        <v>491.735107421875</v>
      </c>
      <c r="G179">
        <v>482.39883422851602</v>
      </c>
      <c r="I179" s="19">
        <f t="shared" si="18"/>
        <v>98.539489746093977</v>
      </c>
      <c r="J179" s="19">
        <f t="shared" si="19"/>
        <v>49.844146728515</v>
      </c>
      <c r="K179" s="19">
        <f t="shared" si="20"/>
        <v>63.648587036133478</v>
      </c>
      <c r="L179" s="20">
        <f t="shared" si="21"/>
        <v>1.2769520839188364</v>
      </c>
      <c r="M179" s="20">
        <f t="shared" si="23"/>
        <v>1.3023377979660364</v>
      </c>
      <c r="N179" s="18"/>
      <c r="O179" s="18"/>
      <c r="P179" s="18">
        <f t="shared" si="22"/>
        <v>1.2455804523361336</v>
      </c>
    </row>
    <row r="180" spans="1:16" x14ac:dyDescent="0.15">
      <c r="A180" s="18">
        <v>89.5</v>
      </c>
      <c r="B180" s="18">
        <v>178</v>
      </c>
      <c r="D180">
        <v>591.02545166015602</v>
      </c>
      <c r="E180">
        <v>532.36236572265602</v>
      </c>
      <c r="F180">
        <v>490.74835205078102</v>
      </c>
      <c r="G180">
        <v>480.98953247070301</v>
      </c>
      <c r="I180" s="19">
        <f t="shared" si="18"/>
        <v>100.277099609375</v>
      </c>
      <c r="J180" s="19">
        <f t="shared" si="19"/>
        <v>51.372833251953011</v>
      </c>
      <c r="K180" s="19">
        <f t="shared" si="20"/>
        <v>64.316116333007898</v>
      </c>
      <c r="L180" s="20">
        <f t="shared" si="21"/>
        <v>1.2519480095165441</v>
      </c>
      <c r="M180" s="20">
        <f t="shared" si="23"/>
        <v>1.2774763399347959</v>
      </c>
      <c r="N180" s="18"/>
      <c r="O180" s="18"/>
      <c r="P180" s="18">
        <f t="shared" si="22"/>
        <v>-0.68718442110569766</v>
      </c>
    </row>
    <row r="181" spans="1:16" x14ac:dyDescent="0.15">
      <c r="A181" s="18">
        <v>90</v>
      </c>
      <c r="B181" s="18">
        <v>179</v>
      </c>
      <c r="D181">
        <v>591.93133544921898</v>
      </c>
      <c r="E181">
        <v>533.48211669921898</v>
      </c>
      <c r="F181">
        <v>491.60842895507801</v>
      </c>
      <c r="G181">
        <v>482.0126953125</v>
      </c>
      <c r="I181" s="19">
        <f t="shared" si="18"/>
        <v>100.32290649414097</v>
      </c>
      <c r="J181" s="19">
        <f t="shared" si="19"/>
        <v>51.469421386718977</v>
      </c>
      <c r="K181" s="19">
        <f t="shared" si="20"/>
        <v>64.294311523437685</v>
      </c>
      <c r="L181" s="20">
        <f t="shared" si="21"/>
        <v>1.2491749429308332</v>
      </c>
      <c r="M181" s="20">
        <f t="shared" si="23"/>
        <v>1.2748458897201367</v>
      </c>
      <c r="N181" s="18"/>
      <c r="O181" s="18"/>
      <c r="P181" s="18">
        <f t="shared" si="22"/>
        <v>-0.89167933728649362</v>
      </c>
    </row>
    <row r="182" spans="1:16" x14ac:dyDescent="0.15">
      <c r="A182" s="18">
        <v>90.5</v>
      </c>
      <c r="B182" s="18">
        <v>180</v>
      </c>
      <c r="D182">
        <v>593.016357421875</v>
      </c>
      <c r="E182">
        <v>533.39813232421898</v>
      </c>
      <c r="F182">
        <v>492.14236450195301</v>
      </c>
      <c r="G182">
        <v>482.79357910156301</v>
      </c>
      <c r="I182" s="19">
        <f t="shared" si="18"/>
        <v>100.87399291992199</v>
      </c>
      <c r="J182" s="19">
        <f t="shared" si="19"/>
        <v>50.604553222655966</v>
      </c>
      <c r="K182" s="19">
        <f t="shared" si="20"/>
        <v>65.450805664062813</v>
      </c>
      <c r="L182" s="20">
        <f t="shared" si="21"/>
        <v>1.2933777989518953</v>
      </c>
      <c r="M182" s="20">
        <f t="shared" si="23"/>
        <v>1.3191913621122504</v>
      </c>
      <c r="N182" s="18"/>
      <c r="O182" s="18"/>
      <c r="P182" s="18">
        <f t="shared" si="22"/>
        <v>2.5558003410155945</v>
      </c>
    </row>
    <row r="183" spans="1:16" x14ac:dyDescent="0.15">
      <c r="A183" s="18">
        <v>91</v>
      </c>
      <c r="B183" s="18">
        <v>181</v>
      </c>
      <c r="D183">
        <v>591.84136962890602</v>
      </c>
      <c r="E183">
        <v>533.31256103515602</v>
      </c>
      <c r="F183">
        <v>491.53594970703102</v>
      </c>
      <c r="G183">
        <v>481.99456787109398</v>
      </c>
      <c r="I183" s="19">
        <f t="shared" si="18"/>
        <v>100.305419921875</v>
      </c>
      <c r="J183" s="19">
        <f t="shared" si="19"/>
        <v>51.317993164062045</v>
      </c>
      <c r="K183" s="19">
        <f t="shared" si="20"/>
        <v>64.382824707031574</v>
      </c>
      <c r="L183" s="20">
        <f t="shared" si="21"/>
        <v>1.2545857843895349</v>
      </c>
      <c r="M183" s="20">
        <f t="shared" si="23"/>
        <v>1.2805419639209419</v>
      </c>
      <c r="N183" s="18"/>
      <c r="O183" s="18"/>
      <c r="P183" s="18">
        <f t="shared" si="22"/>
        <v>-0.44885848108407006</v>
      </c>
    </row>
    <row r="184" spans="1:16" x14ac:dyDescent="0.15">
      <c r="A184" s="18">
        <v>91.5</v>
      </c>
      <c r="B184" s="18">
        <v>182</v>
      </c>
      <c r="D184">
        <v>592.12249755859398</v>
      </c>
      <c r="E184">
        <v>532.84533691406295</v>
      </c>
      <c r="F184">
        <v>490.54867553710898</v>
      </c>
      <c r="G184">
        <v>481.16851806640602</v>
      </c>
      <c r="I184" s="19">
        <f t="shared" si="18"/>
        <v>101.573822021485</v>
      </c>
      <c r="J184" s="19">
        <f t="shared" si="19"/>
        <v>51.676818847656932</v>
      </c>
      <c r="K184" s="19">
        <f t="shared" si="20"/>
        <v>65.400048828125151</v>
      </c>
      <c r="L184" s="20">
        <f t="shared" si="21"/>
        <v>1.2655587221985209</v>
      </c>
      <c r="M184" s="20">
        <f t="shared" si="23"/>
        <v>1.2916575181009795</v>
      </c>
      <c r="N184" s="18"/>
      <c r="O184" s="18"/>
      <c r="P184" s="18">
        <f t="shared" si="22"/>
        <v>0.415280405743086</v>
      </c>
    </row>
    <row r="185" spans="1:16" x14ac:dyDescent="0.15">
      <c r="A185" s="18">
        <v>92</v>
      </c>
      <c r="B185" s="18">
        <v>183</v>
      </c>
      <c r="D185">
        <v>592.59368896484398</v>
      </c>
      <c r="E185">
        <v>533.86590576171898</v>
      </c>
      <c r="F185">
        <v>490.98693847656301</v>
      </c>
      <c r="G185">
        <v>481.79562377929699</v>
      </c>
      <c r="I185" s="19">
        <f t="shared" si="18"/>
        <v>101.60675048828097</v>
      </c>
      <c r="J185" s="19">
        <f t="shared" si="19"/>
        <v>52.070281982421989</v>
      </c>
      <c r="K185" s="19">
        <f t="shared" si="20"/>
        <v>65.157553100585574</v>
      </c>
      <c r="L185" s="20">
        <f t="shared" si="21"/>
        <v>1.2513385873842899</v>
      </c>
      <c r="M185" s="20">
        <f t="shared" si="23"/>
        <v>1.2775799996578001</v>
      </c>
      <c r="N185" s="18"/>
      <c r="O185" s="18"/>
      <c r="P185" s="18">
        <f t="shared" si="22"/>
        <v>-0.67912576778128475</v>
      </c>
    </row>
    <row r="186" spans="1:16" x14ac:dyDescent="0.15">
      <c r="A186" s="18">
        <v>92.5</v>
      </c>
      <c r="B186" s="18">
        <v>184</v>
      </c>
      <c r="D186">
        <v>592.13720703125</v>
      </c>
      <c r="E186">
        <v>533.54058837890602</v>
      </c>
      <c r="F186">
        <v>491.76107788085898</v>
      </c>
      <c r="G186">
        <v>482.41116333007801</v>
      </c>
      <c r="I186" s="19">
        <f t="shared" si="18"/>
        <v>100.37612915039102</v>
      </c>
      <c r="J186" s="19">
        <f t="shared" si="19"/>
        <v>51.129425048828011</v>
      </c>
      <c r="K186" s="19">
        <f t="shared" si="20"/>
        <v>64.585531616211426</v>
      </c>
      <c r="L186" s="20">
        <f t="shared" si="21"/>
        <v>1.2631773495307836</v>
      </c>
      <c r="M186" s="20">
        <f t="shared" si="23"/>
        <v>1.2895613781753454</v>
      </c>
      <c r="N186" s="18"/>
      <c r="O186" s="18"/>
      <c r="P186" s="18">
        <f t="shared" si="22"/>
        <v>0.25232352634391159</v>
      </c>
    </row>
    <row r="187" spans="1:16" x14ac:dyDescent="0.15">
      <c r="A187" s="18">
        <v>93</v>
      </c>
      <c r="B187" s="18">
        <v>185</v>
      </c>
      <c r="D187">
        <v>590.280029296875</v>
      </c>
      <c r="E187">
        <v>532.0234375</v>
      </c>
      <c r="F187">
        <v>491.597412109375</v>
      </c>
      <c r="G187">
        <v>482.18084716796898</v>
      </c>
      <c r="I187" s="19">
        <f t="shared" si="18"/>
        <v>98.6826171875</v>
      </c>
      <c r="J187" s="19">
        <f t="shared" si="19"/>
        <v>49.842590332031023</v>
      </c>
      <c r="K187" s="19">
        <f t="shared" si="20"/>
        <v>63.792803955078284</v>
      </c>
      <c r="L187" s="20">
        <f t="shared" si="21"/>
        <v>1.2798854058369884</v>
      </c>
      <c r="M187" s="20">
        <f t="shared" si="23"/>
        <v>1.306412050852602</v>
      </c>
      <c r="N187" s="18"/>
      <c r="O187" s="18"/>
      <c r="P187" s="18">
        <f t="shared" si="22"/>
        <v>1.5623186281413464</v>
      </c>
    </row>
    <row r="188" spans="1:16" x14ac:dyDescent="0.15">
      <c r="A188" s="18">
        <v>93.5</v>
      </c>
      <c r="B188" s="18">
        <v>186</v>
      </c>
      <c r="D188">
        <v>589.239501953125</v>
      </c>
      <c r="E188">
        <v>531.65167236328102</v>
      </c>
      <c r="F188">
        <v>490.56903076171898</v>
      </c>
      <c r="G188">
        <v>480.7294921875</v>
      </c>
      <c r="I188" s="19">
        <f t="shared" si="18"/>
        <v>98.670471191406023</v>
      </c>
      <c r="J188" s="19">
        <f t="shared" si="19"/>
        <v>50.922180175781023</v>
      </c>
      <c r="K188" s="19">
        <f t="shared" si="20"/>
        <v>63.024945068359308</v>
      </c>
      <c r="L188" s="20">
        <f t="shared" si="21"/>
        <v>1.2376717738871372</v>
      </c>
      <c r="M188" s="20">
        <f t="shared" si="23"/>
        <v>1.2643410352738025</v>
      </c>
      <c r="N188" s="18"/>
      <c r="O188" s="18"/>
      <c r="P188" s="18">
        <f t="shared" si="22"/>
        <v>-1.7083415639741255</v>
      </c>
    </row>
    <row r="189" spans="1:16" x14ac:dyDescent="0.15">
      <c r="A189" s="18">
        <v>94</v>
      </c>
      <c r="B189" s="18">
        <v>187</v>
      </c>
      <c r="D189">
        <v>590.27746582031295</v>
      </c>
      <c r="E189">
        <v>532.193359375</v>
      </c>
      <c r="F189">
        <v>491.45675659179699</v>
      </c>
      <c r="G189">
        <v>481.76144409179699</v>
      </c>
      <c r="I189" s="19">
        <f t="shared" si="18"/>
        <v>98.820709228515966</v>
      </c>
      <c r="J189" s="19">
        <f t="shared" si="19"/>
        <v>50.431915283203011</v>
      </c>
      <c r="K189" s="19">
        <f t="shared" si="20"/>
        <v>63.518368530273861</v>
      </c>
      <c r="L189" s="20">
        <f t="shared" si="21"/>
        <v>1.2594875323212136</v>
      </c>
      <c r="M189" s="20">
        <f t="shared" si="23"/>
        <v>1.2862994100789304</v>
      </c>
      <c r="N189" s="18"/>
      <c r="O189" s="18"/>
      <c r="P189" s="18">
        <f t="shared" si="22"/>
        <v>-1.2664822194047307E-3</v>
      </c>
    </row>
    <row r="190" spans="1:16" x14ac:dyDescent="0.15">
      <c r="A190" s="18">
        <v>94.5</v>
      </c>
      <c r="B190" s="18">
        <v>188</v>
      </c>
      <c r="D190">
        <v>591.02490234375</v>
      </c>
      <c r="E190">
        <v>532.29455566406295</v>
      </c>
      <c r="F190">
        <v>492.04595947265602</v>
      </c>
      <c r="G190">
        <v>482.53277587890602</v>
      </c>
      <c r="I190" s="19">
        <f t="shared" si="18"/>
        <v>98.978942871093977</v>
      </c>
      <c r="J190" s="19">
        <f t="shared" si="19"/>
        <v>49.761779785156932</v>
      </c>
      <c r="K190" s="19">
        <f t="shared" si="20"/>
        <v>64.145697021484125</v>
      </c>
      <c r="L190" s="20">
        <f t="shared" si="21"/>
        <v>1.2890555220980593</v>
      </c>
      <c r="M190" s="20">
        <f t="shared" si="23"/>
        <v>1.316010016226828</v>
      </c>
      <c r="N190" s="18"/>
      <c r="O190" s="18"/>
      <c r="P190" s="18">
        <f t="shared" si="22"/>
        <v>2.3084780170438206</v>
      </c>
    </row>
    <row r="191" spans="1:16" x14ac:dyDescent="0.15">
      <c r="A191" s="18">
        <v>95</v>
      </c>
      <c r="B191" s="18">
        <v>189</v>
      </c>
      <c r="I191" s="19">
        <f t="shared" si="18"/>
        <v>0</v>
      </c>
      <c r="J191" s="19">
        <f t="shared" si="19"/>
        <v>0</v>
      </c>
      <c r="K191" s="19">
        <f t="shared" si="20"/>
        <v>0</v>
      </c>
      <c r="L191" s="20" t="e">
        <f t="shared" si="21"/>
        <v>#DIV/0!</v>
      </c>
      <c r="M191" s="20" t="e">
        <f t="shared" si="23"/>
        <v>#DIV/0!</v>
      </c>
      <c r="N191" s="18"/>
      <c r="O191" s="18"/>
      <c r="P191" s="18" t="e">
        <f t="shared" si="22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40</v>
      </c>
      <c r="F1" t="s">
        <v>41</v>
      </c>
      <c r="G1" t="s">
        <v>42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618.346923828125</v>
      </c>
      <c r="E2">
        <v>544.51818847656295</v>
      </c>
      <c r="F2">
        <v>496.18765258789102</v>
      </c>
      <c r="G2">
        <v>485.59933471679699</v>
      </c>
      <c r="I2" s="19">
        <f t="shared" ref="I2:J65" si="0">D2-F2</f>
        <v>122.15927124023398</v>
      </c>
      <c r="J2" s="19">
        <f t="shared" si="0"/>
        <v>58.918853759765966</v>
      </c>
      <c r="K2" s="19">
        <f t="shared" ref="K2:K65" si="1">I2-0.7*J2</f>
        <v>80.916073608397795</v>
      </c>
      <c r="L2" s="20">
        <f t="shared" ref="L2:L65" si="2">K2/J2</f>
        <v>1.3733477222473245</v>
      </c>
      <c r="M2" s="20"/>
      <c r="N2" s="18">
        <f>LINEST(V64:V104,U64:U104)</f>
        <v>-4.4429298091657245E-5</v>
      </c>
      <c r="O2" s="21">
        <f>AVERAGE(M38:M45)</f>
        <v>1.2362992889401938</v>
      </c>
    </row>
    <row r="3" spans="1:16" x14ac:dyDescent="0.15">
      <c r="A3" s="18">
        <v>1</v>
      </c>
      <c r="B3" s="18">
        <v>1</v>
      </c>
      <c r="C3" s="18" t="s">
        <v>7</v>
      </c>
      <c r="D3">
        <v>617.80407714843795</v>
      </c>
      <c r="E3">
        <v>544.10748291015602</v>
      </c>
      <c r="F3">
        <v>494.98956298828102</v>
      </c>
      <c r="G3">
        <v>484.41076660156301</v>
      </c>
      <c r="I3" s="19">
        <f t="shared" si="0"/>
        <v>122.81451416015693</v>
      </c>
      <c r="J3" s="19">
        <f t="shared" si="0"/>
        <v>59.696716308593011</v>
      </c>
      <c r="K3" s="19">
        <f t="shared" si="1"/>
        <v>81.026812744141836</v>
      </c>
      <c r="L3" s="20">
        <f t="shared" si="2"/>
        <v>1.3573077005657423</v>
      </c>
      <c r="M3" s="20"/>
    </row>
    <row r="4" spans="1:16" ht="15" x14ac:dyDescent="0.15">
      <c r="A4" s="18">
        <v>1.5</v>
      </c>
      <c r="B4" s="18">
        <v>2</v>
      </c>
      <c r="D4">
        <v>616.50750732421898</v>
      </c>
      <c r="E4">
        <v>543.14373779296898</v>
      </c>
      <c r="F4">
        <v>494.23773193359398</v>
      </c>
      <c r="G4">
        <v>483.96701049804699</v>
      </c>
      <c r="I4" s="19">
        <f t="shared" si="0"/>
        <v>122.269775390625</v>
      </c>
      <c r="J4" s="19">
        <f t="shared" si="0"/>
        <v>59.176727294921989</v>
      </c>
      <c r="K4" s="19">
        <f t="shared" si="1"/>
        <v>80.846066284179614</v>
      </c>
      <c r="L4" s="20">
        <f t="shared" si="2"/>
        <v>1.3661800842967045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615.94903564453102</v>
      </c>
      <c r="E5">
        <v>543.03039550781295</v>
      </c>
      <c r="F5">
        <v>494.60385131835898</v>
      </c>
      <c r="G5">
        <v>484.22637939453102</v>
      </c>
      <c r="I5" s="19">
        <f t="shared" si="0"/>
        <v>121.34518432617205</v>
      </c>
      <c r="J5" s="19">
        <f t="shared" si="0"/>
        <v>58.804016113281932</v>
      </c>
      <c r="K5" s="19">
        <f t="shared" si="1"/>
        <v>80.182373046874687</v>
      </c>
      <c r="L5" s="20">
        <f t="shared" si="2"/>
        <v>1.3635526677703238</v>
      </c>
      <c r="M5" s="20"/>
      <c r="N5" s="18">
        <f>RSQ(V64:V104,U64:U104)</f>
        <v>6.0257759702242175E-3</v>
      </c>
    </row>
    <row r="6" spans="1:16" x14ac:dyDescent="0.15">
      <c r="A6" s="18">
        <v>2.5</v>
      </c>
      <c r="B6" s="18">
        <v>4</v>
      </c>
      <c r="C6" s="18" t="s">
        <v>5</v>
      </c>
      <c r="D6">
        <v>615.92462158203102</v>
      </c>
      <c r="E6">
        <v>543.41638183593795</v>
      </c>
      <c r="F6">
        <v>494.99472045898398</v>
      </c>
      <c r="G6">
        <v>484.51702880859398</v>
      </c>
      <c r="I6" s="19">
        <f t="shared" si="0"/>
        <v>120.92990112304705</v>
      </c>
      <c r="J6" s="19">
        <f t="shared" si="0"/>
        <v>58.899353027343977</v>
      </c>
      <c r="K6" s="19">
        <f t="shared" si="1"/>
        <v>79.700354003906256</v>
      </c>
      <c r="L6" s="20">
        <f t="shared" si="2"/>
        <v>1.3531617905362294</v>
      </c>
      <c r="M6" s="20">
        <f t="shared" ref="M6:M22" si="3">L6+ABS($N$2)*A6</f>
        <v>1.3532728637814586</v>
      </c>
      <c r="P6" s="18">
        <f t="shared" ref="P6:P69" si="4">(M6-$O$2)/$O$2*100</f>
        <v>9.4615904002937121</v>
      </c>
    </row>
    <row r="7" spans="1:16" x14ac:dyDescent="0.15">
      <c r="A7" s="18">
        <v>3</v>
      </c>
      <c r="B7" s="18">
        <v>5</v>
      </c>
      <c r="C7" s="18" t="s">
        <v>8</v>
      </c>
      <c r="D7">
        <v>616.34197998046898</v>
      </c>
      <c r="E7">
        <v>544.06286621093795</v>
      </c>
      <c r="F7">
        <v>494.68835449218801</v>
      </c>
      <c r="G7">
        <v>484.19247436523398</v>
      </c>
      <c r="I7" s="19">
        <f t="shared" si="0"/>
        <v>121.65362548828097</v>
      </c>
      <c r="J7" s="19">
        <f t="shared" si="0"/>
        <v>59.870391845703978</v>
      </c>
      <c r="K7" s="19">
        <f t="shared" si="1"/>
        <v>79.744351196288193</v>
      </c>
      <c r="L7" s="20">
        <f t="shared" si="2"/>
        <v>1.3319497123353181</v>
      </c>
      <c r="M7" s="20">
        <f t="shared" si="3"/>
        <v>1.3320830002295931</v>
      </c>
      <c r="P7" s="18">
        <f t="shared" si="4"/>
        <v>7.7476151726584783</v>
      </c>
    </row>
    <row r="8" spans="1:16" x14ac:dyDescent="0.15">
      <c r="A8" s="18">
        <v>3.5</v>
      </c>
      <c r="B8" s="18">
        <v>6</v>
      </c>
      <c r="D8">
        <v>616.18292236328102</v>
      </c>
      <c r="E8">
        <v>543.05010986328102</v>
      </c>
      <c r="F8">
        <v>493.84906005859398</v>
      </c>
      <c r="G8">
        <v>483.39273071289102</v>
      </c>
      <c r="I8" s="19">
        <f t="shared" si="0"/>
        <v>122.33386230468705</v>
      </c>
      <c r="J8" s="19">
        <f t="shared" si="0"/>
        <v>59.65737915039</v>
      </c>
      <c r="K8" s="19">
        <f t="shared" si="1"/>
        <v>80.573696899414045</v>
      </c>
      <c r="L8" s="20">
        <f t="shared" si="2"/>
        <v>1.3506073858239096</v>
      </c>
      <c r="M8" s="20">
        <f t="shared" si="3"/>
        <v>1.3507628883672305</v>
      </c>
      <c r="P8" s="18">
        <f t="shared" si="4"/>
        <v>9.2585671164754544</v>
      </c>
    </row>
    <row r="9" spans="1:16" x14ac:dyDescent="0.15">
      <c r="A9" s="18">
        <v>4</v>
      </c>
      <c r="B9" s="18">
        <v>7</v>
      </c>
      <c r="D9">
        <v>617.9609375</v>
      </c>
      <c r="E9">
        <v>544.63067626953102</v>
      </c>
      <c r="F9">
        <v>494.13211059570301</v>
      </c>
      <c r="G9">
        <v>484.07421875</v>
      </c>
      <c r="I9" s="19">
        <f t="shared" si="0"/>
        <v>123.82882690429699</v>
      </c>
      <c r="J9" s="19">
        <f t="shared" si="0"/>
        <v>60.556457519531023</v>
      </c>
      <c r="K9" s="19">
        <f t="shared" si="1"/>
        <v>81.439306640625276</v>
      </c>
      <c r="L9" s="20">
        <f t="shared" si="2"/>
        <v>1.3448492526888483</v>
      </c>
      <c r="M9" s="20">
        <f t="shared" si="3"/>
        <v>1.345026969881215</v>
      </c>
      <c r="P9" s="18">
        <f t="shared" si="4"/>
        <v>8.7946083859861268</v>
      </c>
    </row>
    <row r="10" spans="1:16" x14ac:dyDescent="0.15">
      <c r="A10" s="18">
        <v>4.5</v>
      </c>
      <c r="B10" s="18">
        <v>8</v>
      </c>
      <c r="D10">
        <v>614.46978759765602</v>
      </c>
      <c r="E10">
        <v>543.26654052734398</v>
      </c>
      <c r="F10">
        <v>494.20910644531301</v>
      </c>
      <c r="G10">
        <v>484.32269287109398</v>
      </c>
      <c r="I10" s="19">
        <f t="shared" si="0"/>
        <v>120.26068115234301</v>
      </c>
      <c r="J10" s="19">
        <f t="shared" si="0"/>
        <v>58.94384765625</v>
      </c>
      <c r="K10" s="19">
        <f t="shared" si="1"/>
        <v>78.999987792968014</v>
      </c>
      <c r="L10" s="20">
        <f t="shared" si="2"/>
        <v>1.3402584143078315</v>
      </c>
      <c r="M10" s="20">
        <f t="shared" si="3"/>
        <v>1.3404583461492441</v>
      </c>
      <c r="P10" s="18">
        <f t="shared" si="4"/>
        <v>8.4250681158556411</v>
      </c>
    </row>
    <row r="11" spans="1:16" x14ac:dyDescent="0.15">
      <c r="A11" s="18">
        <v>5</v>
      </c>
      <c r="B11" s="18">
        <v>9</v>
      </c>
      <c r="D11">
        <v>614.66522216796898</v>
      </c>
      <c r="E11">
        <v>543.52404785156295</v>
      </c>
      <c r="F11">
        <v>493.74996948242199</v>
      </c>
      <c r="G11">
        <v>483.60012817382801</v>
      </c>
      <c r="I11" s="19">
        <f t="shared" si="0"/>
        <v>120.91525268554699</v>
      </c>
      <c r="J11" s="19">
        <f t="shared" si="0"/>
        <v>59.923919677734943</v>
      </c>
      <c r="K11" s="19">
        <f t="shared" si="1"/>
        <v>78.968508911132531</v>
      </c>
      <c r="L11" s="20">
        <f t="shared" si="2"/>
        <v>1.3178128089053178</v>
      </c>
      <c r="M11" s="20">
        <f t="shared" si="3"/>
        <v>1.3180349553957762</v>
      </c>
      <c r="P11" s="18">
        <f t="shared" si="4"/>
        <v>6.6113171128367743</v>
      </c>
    </row>
    <row r="12" spans="1:16" x14ac:dyDescent="0.15">
      <c r="A12" s="18">
        <v>5.5</v>
      </c>
      <c r="B12" s="18">
        <v>10</v>
      </c>
      <c r="D12">
        <v>615.04876708984398</v>
      </c>
      <c r="E12">
        <v>543.65606689453102</v>
      </c>
      <c r="F12">
        <v>493.35848999023398</v>
      </c>
      <c r="G12">
        <v>483.100830078125</v>
      </c>
      <c r="I12" s="19">
        <f t="shared" si="0"/>
        <v>121.69027709961</v>
      </c>
      <c r="J12" s="19">
        <f t="shared" si="0"/>
        <v>60.555236816406023</v>
      </c>
      <c r="K12" s="19">
        <f t="shared" si="1"/>
        <v>79.301611328125787</v>
      </c>
      <c r="L12" s="20">
        <f t="shared" si="2"/>
        <v>1.3095747865466341</v>
      </c>
      <c r="M12" s="20">
        <f t="shared" si="3"/>
        <v>1.3098191476861383</v>
      </c>
      <c r="P12" s="18">
        <f t="shared" si="4"/>
        <v>5.9467686670732203</v>
      </c>
    </row>
    <row r="13" spans="1:16" x14ac:dyDescent="0.15">
      <c r="A13" s="18">
        <v>6</v>
      </c>
      <c r="B13" s="18">
        <v>11</v>
      </c>
      <c r="D13">
        <v>615.64904785156295</v>
      </c>
      <c r="E13">
        <v>544.61962890625</v>
      </c>
      <c r="F13">
        <v>493.53836059570301</v>
      </c>
      <c r="G13">
        <v>483.1591796875</v>
      </c>
      <c r="I13" s="19">
        <f t="shared" si="0"/>
        <v>122.11068725585994</v>
      </c>
      <c r="J13" s="19">
        <f t="shared" si="0"/>
        <v>61.46044921875</v>
      </c>
      <c r="K13" s="19">
        <f t="shared" si="1"/>
        <v>79.088372802734938</v>
      </c>
      <c r="L13" s="20">
        <f t="shared" si="2"/>
        <v>1.2868173566588106</v>
      </c>
      <c r="M13" s="20">
        <f t="shared" si="3"/>
        <v>1.2870839324473606</v>
      </c>
      <c r="P13" s="18">
        <f t="shared" si="4"/>
        <v>4.1077952532595479</v>
      </c>
    </row>
    <row r="14" spans="1:16" x14ac:dyDescent="0.15">
      <c r="A14" s="18">
        <v>6.5</v>
      </c>
      <c r="B14" s="18">
        <v>12</v>
      </c>
      <c r="D14">
        <v>616.41198730468795</v>
      </c>
      <c r="E14">
        <v>545.02844238281295</v>
      </c>
      <c r="F14">
        <v>494.28036499023398</v>
      </c>
      <c r="G14">
        <v>483.83709716796898</v>
      </c>
      <c r="I14" s="19">
        <f t="shared" si="0"/>
        <v>122.13162231445398</v>
      </c>
      <c r="J14" s="19">
        <f t="shared" si="0"/>
        <v>61.191345214843977</v>
      </c>
      <c r="K14" s="19">
        <f t="shared" si="1"/>
        <v>79.297680664063193</v>
      </c>
      <c r="L14" s="20">
        <f t="shared" si="2"/>
        <v>1.2958969995780862</v>
      </c>
      <c r="M14" s="20">
        <f t="shared" si="3"/>
        <v>1.2961857900156819</v>
      </c>
      <c r="P14" s="18">
        <f t="shared" si="4"/>
        <v>4.8440132265080607</v>
      </c>
    </row>
    <row r="15" spans="1:16" x14ac:dyDescent="0.15">
      <c r="A15" s="18">
        <v>7</v>
      </c>
      <c r="B15" s="18">
        <v>13</v>
      </c>
      <c r="D15">
        <v>614.552734375</v>
      </c>
      <c r="E15">
        <v>544.15759277343795</v>
      </c>
      <c r="F15">
        <v>494.54177856445301</v>
      </c>
      <c r="G15">
        <v>484.20819091796898</v>
      </c>
      <c r="I15" s="19">
        <f t="shared" si="0"/>
        <v>120.01095581054699</v>
      </c>
      <c r="J15" s="19">
        <f t="shared" si="0"/>
        <v>59.949401855468977</v>
      </c>
      <c r="K15" s="19">
        <f t="shared" si="1"/>
        <v>78.04637451171871</v>
      </c>
      <c r="L15" s="20">
        <f t="shared" si="2"/>
        <v>1.3018707792928348</v>
      </c>
      <c r="M15" s="20">
        <f t="shared" si="3"/>
        <v>1.3021817843794763</v>
      </c>
      <c r="P15" s="18">
        <f t="shared" si="4"/>
        <v>5.3290086008024522</v>
      </c>
    </row>
    <row r="16" spans="1:16" x14ac:dyDescent="0.15">
      <c r="A16" s="18">
        <v>7.5</v>
      </c>
      <c r="B16" s="18">
        <v>14</v>
      </c>
      <c r="D16">
        <v>614.78350830078102</v>
      </c>
      <c r="E16">
        <v>544.48986816406295</v>
      </c>
      <c r="F16">
        <v>494.21969604492199</v>
      </c>
      <c r="G16">
        <v>483.79974365234398</v>
      </c>
      <c r="I16" s="19">
        <f t="shared" si="0"/>
        <v>120.56381225585903</v>
      </c>
      <c r="J16" s="19">
        <f t="shared" si="0"/>
        <v>60.690124511718977</v>
      </c>
      <c r="K16" s="19">
        <f t="shared" si="1"/>
        <v>78.080725097655744</v>
      </c>
      <c r="L16" s="20">
        <f t="shared" si="2"/>
        <v>1.2865474527503848</v>
      </c>
      <c r="M16" s="20">
        <f t="shared" si="3"/>
        <v>1.2868806724860722</v>
      </c>
      <c r="P16" s="18">
        <f t="shared" si="4"/>
        <v>4.0913542536483058</v>
      </c>
    </row>
    <row r="17" spans="1:16" x14ac:dyDescent="0.15">
      <c r="A17" s="18">
        <v>8</v>
      </c>
      <c r="B17" s="18">
        <v>15</v>
      </c>
      <c r="D17">
        <v>614.47619628906295</v>
      </c>
      <c r="E17">
        <v>543.84167480468795</v>
      </c>
      <c r="F17">
        <v>493.76428222656301</v>
      </c>
      <c r="G17">
        <v>483.46786499023398</v>
      </c>
      <c r="I17" s="19">
        <f t="shared" si="0"/>
        <v>120.71191406249994</v>
      </c>
      <c r="J17" s="19">
        <f t="shared" si="0"/>
        <v>60.373809814453978</v>
      </c>
      <c r="K17" s="19">
        <f t="shared" si="1"/>
        <v>78.450247192382164</v>
      </c>
      <c r="L17" s="20">
        <f t="shared" si="2"/>
        <v>1.2994085917963809</v>
      </c>
      <c r="M17" s="20">
        <f t="shared" si="3"/>
        <v>1.2997640261811141</v>
      </c>
      <c r="P17" s="18">
        <f t="shared" si="4"/>
        <v>5.1334444506010222</v>
      </c>
    </row>
    <row r="18" spans="1:16" x14ac:dyDescent="0.15">
      <c r="A18" s="18">
        <v>8.5</v>
      </c>
      <c r="B18" s="18">
        <v>16</v>
      </c>
      <c r="D18">
        <v>615.48547363281295</v>
      </c>
      <c r="E18">
        <v>544.89166259765602</v>
      </c>
      <c r="F18">
        <v>493.73098754882801</v>
      </c>
      <c r="G18">
        <v>483.40966796875</v>
      </c>
      <c r="I18" s="19">
        <f t="shared" si="0"/>
        <v>121.75448608398494</v>
      </c>
      <c r="J18" s="19">
        <f t="shared" si="0"/>
        <v>61.481994628906023</v>
      </c>
      <c r="K18" s="19">
        <f t="shared" si="1"/>
        <v>78.717089843750728</v>
      </c>
      <c r="L18" s="20">
        <f t="shared" si="2"/>
        <v>1.280327522209918</v>
      </c>
      <c r="M18" s="20">
        <f t="shared" si="3"/>
        <v>1.280705171243697</v>
      </c>
      <c r="P18" s="18">
        <f t="shared" si="4"/>
        <v>3.5918391849573661</v>
      </c>
    </row>
    <row r="19" spans="1:16" x14ac:dyDescent="0.15">
      <c r="A19" s="18">
        <v>9</v>
      </c>
      <c r="B19" s="18">
        <v>17</v>
      </c>
      <c r="D19">
        <v>616.63055419921898</v>
      </c>
      <c r="E19">
        <v>545.59552001953102</v>
      </c>
      <c r="F19">
        <v>494.54675292968801</v>
      </c>
      <c r="G19">
        <v>484.12042236328102</v>
      </c>
      <c r="I19" s="19">
        <f t="shared" si="0"/>
        <v>122.08380126953097</v>
      </c>
      <c r="J19" s="19">
        <f t="shared" si="0"/>
        <v>61.47509765625</v>
      </c>
      <c r="K19" s="19">
        <f t="shared" si="1"/>
        <v>79.05123291015596</v>
      </c>
      <c r="L19" s="20">
        <f t="shared" si="2"/>
        <v>1.2859065853329157</v>
      </c>
      <c r="M19" s="20">
        <f t="shared" si="3"/>
        <v>1.2863064490157405</v>
      </c>
      <c r="P19" s="18">
        <f t="shared" si="4"/>
        <v>4.0449072908886743</v>
      </c>
    </row>
    <row r="20" spans="1:16" x14ac:dyDescent="0.15">
      <c r="A20" s="18">
        <v>9.5</v>
      </c>
      <c r="B20" s="18">
        <v>18</v>
      </c>
      <c r="D20">
        <v>607.89361572265602</v>
      </c>
      <c r="E20">
        <v>540.9658203125</v>
      </c>
      <c r="F20">
        <v>494.54736328125</v>
      </c>
      <c r="G20">
        <v>484.22732543945301</v>
      </c>
      <c r="I20" s="19">
        <f t="shared" si="0"/>
        <v>113.34625244140602</v>
      </c>
      <c r="J20" s="19">
        <f t="shared" si="0"/>
        <v>56.738494873046989</v>
      </c>
      <c r="K20" s="19">
        <f t="shared" si="1"/>
        <v>73.629306030273142</v>
      </c>
      <c r="L20" s="20">
        <f t="shared" si="2"/>
        <v>1.297695791808005</v>
      </c>
      <c r="M20" s="20">
        <f t="shared" si="3"/>
        <v>1.2981178701398757</v>
      </c>
      <c r="P20" s="18">
        <f t="shared" si="4"/>
        <v>5.0002925466919317</v>
      </c>
    </row>
    <row r="21" spans="1:16" x14ac:dyDescent="0.15">
      <c r="A21" s="18">
        <v>10</v>
      </c>
      <c r="B21" s="18">
        <v>19</v>
      </c>
      <c r="D21">
        <v>607.24700927734398</v>
      </c>
      <c r="E21">
        <v>541.02276611328102</v>
      </c>
      <c r="F21">
        <v>493.82962036132801</v>
      </c>
      <c r="G21">
        <v>483.55624389648398</v>
      </c>
      <c r="I21" s="19">
        <f t="shared" si="0"/>
        <v>113.41738891601597</v>
      </c>
      <c r="J21" s="19">
        <f t="shared" si="0"/>
        <v>57.466522216797046</v>
      </c>
      <c r="K21" s="19">
        <f t="shared" si="1"/>
        <v>73.190823364258037</v>
      </c>
      <c r="L21" s="20">
        <f t="shared" si="2"/>
        <v>1.2736254177369533</v>
      </c>
      <c r="M21" s="20">
        <f t="shared" si="3"/>
        <v>1.2740697107178698</v>
      </c>
      <c r="P21" s="18">
        <f t="shared" si="4"/>
        <v>3.0551195908277458</v>
      </c>
    </row>
    <row r="22" spans="1:16" x14ac:dyDescent="0.15">
      <c r="A22" s="18">
        <v>10.5</v>
      </c>
      <c r="B22" s="18">
        <v>20</v>
      </c>
      <c r="D22">
        <v>618.78399658203102</v>
      </c>
      <c r="E22">
        <v>547.18884277343795</v>
      </c>
      <c r="F22">
        <v>493.56979370117199</v>
      </c>
      <c r="G22">
        <v>483.73098754882801</v>
      </c>
      <c r="I22" s="19">
        <f t="shared" si="0"/>
        <v>125.21420288085903</v>
      </c>
      <c r="J22" s="19">
        <f t="shared" si="0"/>
        <v>63.457855224609943</v>
      </c>
      <c r="K22" s="19">
        <f t="shared" si="1"/>
        <v>80.793704223632076</v>
      </c>
      <c r="L22" s="20">
        <f t="shared" si="2"/>
        <v>1.2731868093817804</v>
      </c>
      <c r="M22" s="20">
        <f t="shared" si="3"/>
        <v>1.2736533170117428</v>
      </c>
      <c r="P22" s="18">
        <f t="shared" si="4"/>
        <v>3.0214389351926561</v>
      </c>
    </row>
    <row r="23" spans="1:16" x14ac:dyDescent="0.15">
      <c r="A23" s="18">
        <v>11</v>
      </c>
      <c r="B23" s="18">
        <v>21</v>
      </c>
      <c r="D23">
        <v>612.23944091796898</v>
      </c>
      <c r="E23">
        <v>543.94348144531295</v>
      </c>
      <c r="F23">
        <v>494.17037963867199</v>
      </c>
      <c r="G23">
        <v>483.81576538085898</v>
      </c>
      <c r="I23" s="19">
        <f t="shared" si="0"/>
        <v>118.06906127929699</v>
      </c>
      <c r="J23" s="19">
        <f t="shared" si="0"/>
        <v>60.127716064453978</v>
      </c>
      <c r="K23" s="19">
        <f t="shared" si="1"/>
        <v>75.979660034179204</v>
      </c>
      <c r="L23" s="20">
        <f t="shared" si="2"/>
        <v>1.2636378862741555</v>
      </c>
      <c r="M23" s="20">
        <f>L23+ABS($N$2)*A23</f>
        <v>1.2641266085531637</v>
      </c>
      <c r="P23" s="18">
        <f t="shared" si="4"/>
        <v>2.2508562337542575</v>
      </c>
    </row>
    <row r="24" spans="1:16" x14ac:dyDescent="0.15">
      <c r="A24" s="18">
        <v>11.5</v>
      </c>
      <c r="B24" s="18">
        <v>22</v>
      </c>
      <c r="D24">
        <v>604.79718017578102</v>
      </c>
      <c r="E24">
        <v>540.34210205078102</v>
      </c>
      <c r="F24">
        <v>494.45791625976602</v>
      </c>
      <c r="G24">
        <v>484.43954467773398</v>
      </c>
      <c r="I24" s="19">
        <f t="shared" si="0"/>
        <v>110.339263916015</v>
      </c>
      <c r="J24" s="19">
        <f t="shared" si="0"/>
        <v>55.902557373047046</v>
      </c>
      <c r="K24" s="19">
        <f t="shared" si="1"/>
        <v>71.207473754882074</v>
      </c>
      <c r="L24" s="20">
        <f t="shared" si="2"/>
        <v>1.2737784656201465</v>
      </c>
      <c r="M24" s="20">
        <f t="shared" ref="M24:M87" si="5">L24+ABS($N$2)*A24</f>
        <v>1.2742894025482006</v>
      </c>
      <c r="P24" s="18">
        <f t="shared" si="4"/>
        <v>3.0728897078452113</v>
      </c>
    </row>
    <row r="25" spans="1:16" x14ac:dyDescent="0.15">
      <c r="A25" s="18">
        <v>12</v>
      </c>
      <c r="B25" s="18">
        <v>23</v>
      </c>
      <c r="D25">
        <v>599.5234375</v>
      </c>
      <c r="E25">
        <v>536.85894775390602</v>
      </c>
      <c r="F25">
        <v>493.75555419921898</v>
      </c>
      <c r="G25">
        <v>483.59188842773398</v>
      </c>
      <c r="I25" s="19">
        <f t="shared" si="0"/>
        <v>105.76788330078102</v>
      </c>
      <c r="J25" s="19">
        <f t="shared" si="0"/>
        <v>53.267059326172046</v>
      </c>
      <c r="K25" s="19">
        <f t="shared" si="1"/>
        <v>68.480941772460596</v>
      </c>
      <c r="L25" s="20">
        <f t="shared" si="2"/>
        <v>1.2856152120793614</v>
      </c>
      <c r="M25" s="20">
        <f t="shared" si="5"/>
        <v>1.2861483636564612</v>
      </c>
      <c r="P25" s="18">
        <f t="shared" si="4"/>
        <v>4.0321203095570883</v>
      </c>
    </row>
    <row r="26" spans="1:16" x14ac:dyDescent="0.15">
      <c r="A26" s="18">
        <v>12.5</v>
      </c>
      <c r="B26" s="18">
        <v>24</v>
      </c>
      <c r="D26">
        <v>615.6171875</v>
      </c>
      <c r="E26">
        <v>545.541259765625</v>
      </c>
      <c r="F26">
        <v>493.16680908203102</v>
      </c>
      <c r="G26">
        <v>483.13272094726602</v>
      </c>
      <c r="I26" s="19">
        <f t="shared" si="0"/>
        <v>122.45037841796898</v>
      </c>
      <c r="J26" s="19">
        <f t="shared" si="0"/>
        <v>62.408538818358977</v>
      </c>
      <c r="K26" s="19">
        <f t="shared" si="1"/>
        <v>78.764401245117696</v>
      </c>
      <c r="L26" s="20">
        <f t="shared" si="2"/>
        <v>1.2620773172460056</v>
      </c>
      <c r="M26" s="20">
        <f t="shared" si="5"/>
        <v>1.2626326834721513</v>
      </c>
      <c r="P26" s="18">
        <f t="shared" si="4"/>
        <v>2.1300177689604229</v>
      </c>
    </row>
    <row r="27" spans="1:16" x14ac:dyDescent="0.15">
      <c r="A27" s="18">
        <v>13</v>
      </c>
      <c r="B27" s="18">
        <v>25</v>
      </c>
      <c r="D27">
        <v>617.75189208984398</v>
      </c>
      <c r="E27">
        <v>546.83837890625</v>
      </c>
      <c r="F27">
        <v>494.19976806640602</v>
      </c>
      <c r="G27">
        <v>483.79849243164102</v>
      </c>
      <c r="I27" s="19">
        <f t="shared" si="0"/>
        <v>123.55212402343795</v>
      </c>
      <c r="J27" s="19">
        <f t="shared" si="0"/>
        <v>63.039886474608977</v>
      </c>
      <c r="K27" s="19">
        <f t="shared" si="1"/>
        <v>79.424203491211671</v>
      </c>
      <c r="L27" s="20">
        <f t="shared" si="2"/>
        <v>1.2599039740213036</v>
      </c>
      <c r="M27" s="20">
        <f t="shared" si="5"/>
        <v>1.2604815548964952</v>
      </c>
      <c r="P27" s="18">
        <f t="shared" si="4"/>
        <v>1.9560203724642904</v>
      </c>
    </row>
    <row r="28" spans="1:16" x14ac:dyDescent="0.15">
      <c r="A28" s="18">
        <v>13.5</v>
      </c>
      <c r="B28" s="18">
        <v>26</v>
      </c>
      <c r="D28">
        <v>622.13171386718795</v>
      </c>
      <c r="E28">
        <v>549.59014892578102</v>
      </c>
      <c r="F28">
        <v>494.13055419921898</v>
      </c>
      <c r="G28">
        <v>483.75228881835898</v>
      </c>
      <c r="I28" s="19">
        <f t="shared" si="0"/>
        <v>128.00115966796898</v>
      </c>
      <c r="J28" s="19">
        <f t="shared" si="0"/>
        <v>65.837860107422046</v>
      </c>
      <c r="K28" s="19">
        <f t="shared" si="1"/>
        <v>81.914657592773551</v>
      </c>
      <c r="L28" s="20">
        <f t="shared" si="2"/>
        <v>1.2441877281418376</v>
      </c>
      <c r="M28" s="20">
        <f t="shared" si="5"/>
        <v>1.244787523666075</v>
      </c>
      <c r="P28" s="18">
        <f t="shared" si="4"/>
        <v>0.6865841307049273</v>
      </c>
    </row>
    <row r="29" spans="1:16" x14ac:dyDescent="0.15">
      <c r="A29" s="18">
        <v>14</v>
      </c>
      <c r="B29" s="18">
        <v>27</v>
      </c>
      <c r="D29">
        <v>626.97180175781295</v>
      </c>
      <c r="E29">
        <v>553.01080322265602</v>
      </c>
      <c r="F29">
        <v>493.68353271484398</v>
      </c>
      <c r="G29">
        <v>483.51718139648398</v>
      </c>
      <c r="I29" s="19">
        <f t="shared" si="0"/>
        <v>133.28826904296898</v>
      </c>
      <c r="J29" s="19">
        <f t="shared" si="0"/>
        <v>69.493621826172046</v>
      </c>
      <c r="K29" s="19">
        <f t="shared" si="1"/>
        <v>84.64273376464854</v>
      </c>
      <c r="L29" s="20">
        <f t="shared" si="2"/>
        <v>1.2179928393481885</v>
      </c>
      <c r="M29" s="20">
        <f t="shared" si="5"/>
        <v>1.2186148495214717</v>
      </c>
      <c r="P29" s="18">
        <f t="shared" si="4"/>
        <v>-1.4304335185602131</v>
      </c>
    </row>
    <row r="30" spans="1:16" x14ac:dyDescent="0.15">
      <c r="A30" s="18">
        <v>14.5</v>
      </c>
      <c r="B30" s="18">
        <v>28</v>
      </c>
      <c r="D30">
        <v>629.02624511718795</v>
      </c>
      <c r="E30">
        <v>553.76806640625</v>
      </c>
      <c r="F30">
        <v>493.32611083984398</v>
      </c>
      <c r="G30">
        <v>482.65878295898398</v>
      </c>
      <c r="I30" s="19">
        <f t="shared" si="0"/>
        <v>135.70013427734398</v>
      </c>
      <c r="J30" s="19">
        <f t="shared" si="0"/>
        <v>71.109283447266023</v>
      </c>
      <c r="K30" s="19">
        <f t="shared" si="1"/>
        <v>85.923635864257761</v>
      </c>
      <c r="L30" s="20">
        <f t="shared" si="2"/>
        <v>1.2083321853183617</v>
      </c>
      <c r="M30" s="20">
        <f t="shared" si="5"/>
        <v>1.2089764101406908</v>
      </c>
      <c r="P30" s="18">
        <f t="shared" si="4"/>
        <v>-2.2100537502472641</v>
      </c>
    </row>
    <row r="31" spans="1:16" x14ac:dyDescent="0.15">
      <c r="A31" s="18">
        <v>15</v>
      </c>
      <c r="B31" s="18">
        <v>29</v>
      </c>
      <c r="D31">
        <v>628.08898925781295</v>
      </c>
      <c r="E31">
        <v>553.123291015625</v>
      </c>
      <c r="F31">
        <v>494.00732421875</v>
      </c>
      <c r="G31">
        <v>483.45199584960898</v>
      </c>
      <c r="I31" s="19">
        <f t="shared" si="0"/>
        <v>134.08166503906295</v>
      </c>
      <c r="J31" s="19">
        <f t="shared" si="0"/>
        <v>69.671295166016023</v>
      </c>
      <c r="K31" s="19">
        <f t="shared" si="1"/>
        <v>85.311758422851739</v>
      </c>
      <c r="L31" s="20">
        <f t="shared" si="2"/>
        <v>1.2244893426994128</v>
      </c>
      <c r="M31" s="20">
        <f t="shared" si="5"/>
        <v>1.2251557821707877</v>
      </c>
      <c r="P31" s="18">
        <f t="shared" si="4"/>
        <v>-0.90135995944467373</v>
      </c>
    </row>
    <row r="32" spans="1:16" x14ac:dyDescent="0.15">
      <c r="A32" s="18">
        <v>15.5</v>
      </c>
      <c r="B32" s="18">
        <v>30</v>
      </c>
      <c r="D32">
        <v>623.16931152343795</v>
      </c>
      <c r="E32">
        <v>549.82952880859398</v>
      </c>
      <c r="F32">
        <v>493.71478271484398</v>
      </c>
      <c r="G32">
        <v>483.48171997070301</v>
      </c>
      <c r="I32" s="19">
        <f t="shared" si="0"/>
        <v>129.45452880859398</v>
      </c>
      <c r="J32" s="19">
        <f t="shared" si="0"/>
        <v>66.347808837890966</v>
      </c>
      <c r="K32" s="19">
        <f t="shared" si="1"/>
        <v>83.011062622070312</v>
      </c>
      <c r="L32" s="20">
        <f t="shared" si="2"/>
        <v>1.2511500240330926</v>
      </c>
      <c r="M32" s="20">
        <f t="shared" si="5"/>
        <v>1.2518386781535134</v>
      </c>
      <c r="P32" s="18">
        <f t="shared" si="4"/>
        <v>1.2569277805409516</v>
      </c>
    </row>
    <row r="33" spans="1:16" x14ac:dyDescent="0.15">
      <c r="A33" s="18">
        <v>16</v>
      </c>
      <c r="B33" s="18">
        <v>31</v>
      </c>
      <c r="D33">
        <v>622.24871826171898</v>
      </c>
      <c r="E33">
        <v>549.26159667968795</v>
      </c>
      <c r="F33">
        <v>493.29888916015602</v>
      </c>
      <c r="G33">
        <v>483.26840209960898</v>
      </c>
      <c r="I33" s="19">
        <f t="shared" si="0"/>
        <v>128.94982910156295</v>
      </c>
      <c r="J33" s="19">
        <f t="shared" si="0"/>
        <v>65.993194580078978</v>
      </c>
      <c r="K33" s="19">
        <f t="shared" si="1"/>
        <v>82.75459289550767</v>
      </c>
      <c r="L33" s="20">
        <f t="shared" si="2"/>
        <v>1.2539867697280467</v>
      </c>
      <c r="M33" s="20">
        <f t="shared" si="5"/>
        <v>1.2546976384975133</v>
      </c>
      <c r="P33" s="18">
        <f t="shared" si="4"/>
        <v>1.488179255776428</v>
      </c>
    </row>
    <row r="34" spans="1:16" x14ac:dyDescent="0.15">
      <c r="A34" s="18">
        <v>16.5</v>
      </c>
      <c r="B34" s="18">
        <v>32</v>
      </c>
      <c r="D34">
        <v>622.8984375</v>
      </c>
      <c r="E34">
        <v>549.328125</v>
      </c>
      <c r="F34">
        <v>492.98864746093801</v>
      </c>
      <c r="G34">
        <v>482.35989379882801</v>
      </c>
      <c r="I34" s="19">
        <f t="shared" si="0"/>
        <v>129.90979003906199</v>
      </c>
      <c r="J34" s="19">
        <f t="shared" si="0"/>
        <v>66.968231201171989</v>
      </c>
      <c r="K34" s="19">
        <f t="shared" si="1"/>
        <v>83.032028198241591</v>
      </c>
      <c r="L34" s="20">
        <f t="shared" si="2"/>
        <v>1.239871902078675</v>
      </c>
      <c r="M34" s="20">
        <f t="shared" si="5"/>
        <v>1.2406049854971875</v>
      </c>
      <c r="P34" s="18">
        <f t="shared" si="4"/>
        <v>0.34827299469569878</v>
      </c>
    </row>
    <row r="35" spans="1:16" x14ac:dyDescent="0.15">
      <c r="A35" s="18">
        <v>17</v>
      </c>
      <c r="B35" s="18">
        <v>33</v>
      </c>
      <c r="D35">
        <v>624.72283935546898</v>
      </c>
      <c r="E35">
        <v>550.47271728515602</v>
      </c>
      <c r="F35">
        <v>493.4384765625</v>
      </c>
      <c r="G35">
        <v>483.19744873046898</v>
      </c>
      <c r="I35" s="19">
        <f t="shared" si="0"/>
        <v>131.28436279296898</v>
      </c>
      <c r="J35" s="19">
        <f t="shared" si="0"/>
        <v>67.275268554687045</v>
      </c>
      <c r="K35" s="19">
        <f t="shared" si="1"/>
        <v>84.191674804688049</v>
      </c>
      <c r="L35" s="20">
        <f t="shared" si="2"/>
        <v>1.251450594154818</v>
      </c>
      <c r="M35" s="20">
        <f t="shared" si="5"/>
        <v>1.2522058922223762</v>
      </c>
      <c r="P35" s="18">
        <f t="shared" si="4"/>
        <v>1.2866304643609556</v>
      </c>
    </row>
    <row r="36" spans="1:16" x14ac:dyDescent="0.15">
      <c r="A36" s="18">
        <v>17.5</v>
      </c>
      <c r="B36" s="18">
        <v>34</v>
      </c>
      <c r="D36">
        <v>624.04217529296898</v>
      </c>
      <c r="E36">
        <v>550.17279052734398</v>
      </c>
      <c r="F36">
        <v>493.89343261718801</v>
      </c>
      <c r="G36">
        <v>483.76675415039102</v>
      </c>
      <c r="I36" s="19">
        <f t="shared" si="0"/>
        <v>130.14874267578097</v>
      </c>
      <c r="J36" s="19">
        <f t="shared" si="0"/>
        <v>66.406036376952954</v>
      </c>
      <c r="K36" s="19">
        <f t="shared" si="1"/>
        <v>83.664517211913903</v>
      </c>
      <c r="L36" s="20">
        <f t="shared" si="2"/>
        <v>1.2598932533330769</v>
      </c>
      <c r="M36" s="20">
        <f t="shared" si="5"/>
        <v>1.260670766049681</v>
      </c>
      <c r="P36" s="18">
        <f t="shared" si="4"/>
        <v>1.9713250122775201</v>
      </c>
    </row>
    <row r="37" spans="1:16" x14ac:dyDescent="0.15">
      <c r="A37" s="18">
        <v>18</v>
      </c>
      <c r="B37" s="18">
        <v>35</v>
      </c>
      <c r="D37">
        <v>624.555908203125</v>
      </c>
      <c r="E37">
        <v>550.36883544921898</v>
      </c>
      <c r="F37">
        <v>493.17318725585898</v>
      </c>
      <c r="G37">
        <v>482.874755859375</v>
      </c>
      <c r="I37" s="19">
        <f t="shared" si="0"/>
        <v>131.38272094726602</v>
      </c>
      <c r="J37" s="19">
        <f t="shared" si="0"/>
        <v>67.494079589843977</v>
      </c>
      <c r="K37" s="19">
        <f t="shared" si="1"/>
        <v>84.13686523437525</v>
      </c>
      <c r="L37" s="20">
        <f t="shared" si="2"/>
        <v>1.2465814149280667</v>
      </c>
      <c r="M37" s="20">
        <f t="shared" si="5"/>
        <v>1.2473811422937167</v>
      </c>
      <c r="P37" s="18">
        <f t="shared" si="4"/>
        <v>0.89637302655271034</v>
      </c>
    </row>
    <row r="38" spans="1:16" x14ac:dyDescent="0.15">
      <c r="A38" s="18">
        <v>18.5</v>
      </c>
      <c r="B38" s="18">
        <v>36</v>
      </c>
      <c r="D38">
        <v>624.15020751953102</v>
      </c>
      <c r="E38">
        <v>550.56585693359398</v>
      </c>
      <c r="F38">
        <v>493.06704711914102</v>
      </c>
      <c r="G38">
        <v>482.55111694335898</v>
      </c>
      <c r="I38" s="19">
        <f t="shared" si="0"/>
        <v>131.08316040039</v>
      </c>
      <c r="J38" s="19">
        <f t="shared" si="0"/>
        <v>68.014739990235</v>
      </c>
      <c r="K38" s="19">
        <f t="shared" si="1"/>
        <v>83.4728424072255</v>
      </c>
      <c r="L38" s="20">
        <f t="shared" si="2"/>
        <v>1.2272757702111314</v>
      </c>
      <c r="M38" s="20">
        <f t="shared" si="5"/>
        <v>1.2280977122258272</v>
      </c>
      <c r="P38" s="18">
        <f t="shared" si="4"/>
        <v>-0.66339734947169116</v>
      </c>
    </row>
    <row r="39" spans="1:16" x14ac:dyDescent="0.15">
      <c r="A39" s="18">
        <v>19</v>
      </c>
      <c r="B39" s="18">
        <v>37</v>
      </c>
      <c r="D39">
        <v>626.51110839843795</v>
      </c>
      <c r="E39">
        <v>552.12414550781295</v>
      </c>
      <c r="F39">
        <v>494.04931640625</v>
      </c>
      <c r="G39">
        <v>483.55001831054699</v>
      </c>
      <c r="I39" s="19">
        <f t="shared" si="0"/>
        <v>132.46179199218795</v>
      </c>
      <c r="J39" s="19">
        <f t="shared" si="0"/>
        <v>68.574127197265966</v>
      </c>
      <c r="K39" s="19">
        <f t="shared" si="1"/>
        <v>84.459902954101779</v>
      </c>
      <c r="L39" s="20">
        <f t="shared" si="2"/>
        <v>1.231658446211608</v>
      </c>
      <c r="M39" s="20">
        <f t="shared" si="5"/>
        <v>1.2325026028753494</v>
      </c>
      <c r="P39" s="18">
        <f t="shared" si="4"/>
        <v>-0.3071008855872655</v>
      </c>
    </row>
    <row r="40" spans="1:16" x14ac:dyDescent="0.15">
      <c r="A40" s="18">
        <v>19.5</v>
      </c>
      <c r="B40" s="18">
        <v>38</v>
      </c>
      <c r="D40">
        <v>625.97650146484398</v>
      </c>
      <c r="E40">
        <v>552.25891113281295</v>
      </c>
      <c r="F40">
        <v>493.26885986328102</v>
      </c>
      <c r="G40">
        <v>482.56231689453102</v>
      </c>
      <c r="I40" s="19">
        <f t="shared" si="0"/>
        <v>132.70764160156295</v>
      </c>
      <c r="J40" s="19">
        <f t="shared" si="0"/>
        <v>69.696594238281932</v>
      </c>
      <c r="K40" s="19">
        <f t="shared" si="1"/>
        <v>83.920025634765608</v>
      </c>
      <c r="L40" s="20">
        <f t="shared" si="2"/>
        <v>1.2040764193994322</v>
      </c>
      <c r="M40" s="20">
        <f t="shared" si="5"/>
        <v>1.2049427907122194</v>
      </c>
      <c r="P40" s="18">
        <f t="shared" si="4"/>
        <v>-2.5363193612166874</v>
      </c>
    </row>
    <row r="41" spans="1:16" x14ac:dyDescent="0.15">
      <c r="A41" s="18">
        <v>20</v>
      </c>
      <c r="B41" s="18">
        <v>39</v>
      </c>
      <c r="D41">
        <v>624.99499511718795</v>
      </c>
      <c r="E41">
        <v>550.68646240234398</v>
      </c>
      <c r="F41">
        <v>493.19915771484398</v>
      </c>
      <c r="G41">
        <v>482.87365722656301</v>
      </c>
      <c r="I41" s="19">
        <f t="shared" si="0"/>
        <v>131.79583740234398</v>
      </c>
      <c r="J41" s="19">
        <f t="shared" si="0"/>
        <v>67.812805175780966</v>
      </c>
      <c r="K41" s="19">
        <f t="shared" si="1"/>
        <v>84.326873779297301</v>
      </c>
      <c r="L41" s="20">
        <f t="shared" si="2"/>
        <v>1.2435243396982236</v>
      </c>
      <c r="M41" s="20">
        <f t="shared" si="5"/>
        <v>1.2444129256600567</v>
      </c>
      <c r="P41" s="18">
        <f t="shared" si="4"/>
        <v>0.65628418558892898</v>
      </c>
    </row>
    <row r="42" spans="1:16" x14ac:dyDescent="0.15">
      <c r="A42" s="18">
        <v>20.5</v>
      </c>
      <c r="B42" s="18">
        <v>40</v>
      </c>
      <c r="D42">
        <v>625.4775390625</v>
      </c>
      <c r="E42">
        <v>551.85711669921898</v>
      </c>
      <c r="F42">
        <v>493.91473388671898</v>
      </c>
      <c r="G42">
        <v>483.34231567382801</v>
      </c>
      <c r="I42" s="19">
        <f t="shared" si="0"/>
        <v>131.56280517578102</v>
      </c>
      <c r="J42" s="19">
        <f t="shared" si="0"/>
        <v>68.514801025390966</v>
      </c>
      <c r="K42" s="19">
        <f t="shared" si="1"/>
        <v>83.602444458007341</v>
      </c>
      <c r="L42" s="20">
        <f t="shared" si="2"/>
        <v>1.220209986846857</v>
      </c>
      <c r="M42" s="20">
        <f t="shared" si="5"/>
        <v>1.2211207874577359</v>
      </c>
      <c r="P42" s="18">
        <f t="shared" si="4"/>
        <v>-1.2277368124565975</v>
      </c>
    </row>
    <row r="43" spans="1:16" x14ac:dyDescent="0.15">
      <c r="A43" s="18">
        <v>21</v>
      </c>
      <c r="B43" s="18">
        <v>41</v>
      </c>
      <c r="D43">
        <v>625.81298828125</v>
      </c>
      <c r="E43">
        <v>551.53521728515602</v>
      </c>
      <c r="F43">
        <v>493.17691040039102</v>
      </c>
      <c r="G43">
        <v>482.61148071289102</v>
      </c>
      <c r="I43" s="19">
        <f t="shared" si="0"/>
        <v>132.63607788085898</v>
      </c>
      <c r="J43" s="19">
        <f t="shared" si="0"/>
        <v>68.923736572265</v>
      </c>
      <c r="K43" s="19">
        <f t="shared" si="1"/>
        <v>84.389462280273477</v>
      </c>
      <c r="L43" s="20">
        <f t="shared" si="2"/>
        <v>1.2243889620202615</v>
      </c>
      <c r="M43" s="20">
        <f t="shared" si="5"/>
        <v>1.2253219772801862</v>
      </c>
      <c r="P43" s="18">
        <f t="shared" si="4"/>
        <v>-0.88791700830126596</v>
      </c>
    </row>
    <row r="44" spans="1:16" x14ac:dyDescent="0.15">
      <c r="A44" s="18">
        <v>21.5</v>
      </c>
      <c r="B44" s="18">
        <v>42</v>
      </c>
      <c r="D44">
        <v>620.02783203125</v>
      </c>
      <c r="E44">
        <v>547.35095214843795</v>
      </c>
      <c r="F44">
        <v>493.04650878906301</v>
      </c>
      <c r="G44">
        <v>482.48886108398398</v>
      </c>
      <c r="I44" s="19">
        <f t="shared" si="0"/>
        <v>126.98132324218699</v>
      </c>
      <c r="J44" s="19">
        <f t="shared" si="0"/>
        <v>64.862091064453978</v>
      </c>
      <c r="K44" s="19">
        <f t="shared" si="1"/>
        <v>81.577859497069198</v>
      </c>
      <c r="L44" s="20">
        <f t="shared" si="2"/>
        <v>1.257712450497543</v>
      </c>
      <c r="M44" s="20">
        <f t="shared" si="5"/>
        <v>1.2586676804065136</v>
      </c>
      <c r="P44" s="18">
        <f t="shared" si="4"/>
        <v>1.8093022997283164</v>
      </c>
    </row>
    <row r="45" spans="1:16" x14ac:dyDescent="0.15">
      <c r="A45" s="18">
        <v>22</v>
      </c>
      <c r="B45" s="18">
        <v>43</v>
      </c>
      <c r="D45">
        <v>621.58941650390602</v>
      </c>
      <c r="E45">
        <v>548.00769042968795</v>
      </c>
      <c r="F45">
        <v>493.26513671875</v>
      </c>
      <c r="G45">
        <v>483.01199340820301</v>
      </c>
      <c r="I45" s="19">
        <f t="shared" si="0"/>
        <v>128.32427978515602</v>
      </c>
      <c r="J45" s="19">
        <f t="shared" si="0"/>
        <v>64.995697021484943</v>
      </c>
      <c r="K45" s="19">
        <f t="shared" si="1"/>
        <v>82.827291870116568</v>
      </c>
      <c r="L45" s="20">
        <f t="shared" si="2"/>
        <v>1.2743503903456443</v>
      </c>
      <c r="M45" s="20">
        <f t="shared" si="5"/>
        <v>1.2753278349036608</v>
      </c>
      <c r="P45" s="18">
        <f t="shared" si="4"/>
        <v>3.1568849317161551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620.04083251953102</v>
      </c>
      <c r="E46">
        <v>547.13464355468795</v>
      </c>
      <c r="F46">
        <v>493.42462158203102</v>
      </c>
      <c r="G46">
        <v>483.03375244140602</v>
      </c>
      <c r="I46" s="19">
        <f t="shared" si="0"/>
        <v>126.6162109375</v>
      </c>
      <c r="J46" s="19">
        <f t="shared" si="0"/>
        <v>64.100891113281932</v>
      </c>
      <c r="K46" s="19">
        <f t="shared" si="1"/>
        <v>81.745587158202653</v>
      </c>
      <c r="L46" s="20">
        <f t="shared" si="2"/>
        <v>1.275264442326367</v>
      </c>
      <c r="M46" s="20">
        <f t="shared" si="5"/>
        <v>1.2762641015334293</v>
      </c>
      <c r="P46" s="18">
        <f t="shared" si="4"/>
        <v>3.2326163212060846</v>
      </c>
    </row>
    <row r="47" spans="1:16" x14ac:dyDescent="0.15">
      <c r="A47" s="18">
        <v>23</v>
      </c>
      <c r="B47" s="18">
        <v>45</v>
      </c>
      <c r="D47">
        <v>619.33978271484398</v>
      </c>
      <c r="E47">
        <v>546.88800048828102</v>
      </c>
      <c r="F47">
        <v>493.545654296875</v>
      </c>
      <c r="G47">
        <v>483.318359375</v>
      </c>
      <c r="I47" s="19">
        <f t="shared" si="0"/>
        <v>125.79412841796898</v>
      </c>
      <c r="J47" s="19">
        <f t="shared" si="0"/>
        <v>63.569641113281023</v>
      </c>
      <c r="K47" s="19">
        <f t="shared" si="1"/>
        <v>81.295379638672273</v>
      </c>
      <c r="L47" s="20">
        <f t="shared" si="2"/>
        <v>1.2788396821967896</v>
      </c>
      <c r="M47" s="20">
        <f t="shared" si="5"/>
        <v>1.2798615560528976</v>
      </c>
      <c r="P47" s="18">
        <f t="shared" si="4"/>
        <v>3.5236020518985485</v>
      </c>
    </row>
    <row r="48" spans="1:16" x14ac:dyDescent="0.15">
      <c r="A48" s="18">
        <v>23.5</v>
      </c>
      <c r="B48" s="18">
        <v>46</v>
      </c>
      <c r="D48">
        <v>617.5185546875</v>
      </c>
      <c r="E48">
        <v>546.04852294921898</v>
      </c>
      <c r="F48">
        <v>493.75665283203102</v>
      </c>
      <c r="G48">
        <v>482.98709106445301</v>
      </c>
      <c r="I48" s="19">
        <f t="shared" si="0"/>
        <v>123.76190185546898</v>
      </c>
      <c r="J48" s="19">
        <f t="shared" si="0"/>
        <v>63.061431884765966</v>
      </c>
      <c r="K48" s="19">
        <f t="shared" si="1"/>
        <v>79.618899536132801</v>
      </c>
      <c r="L48" s="20">
        <f t="shared" si="2"/>
        <v>1.2625609212556859</v>
      </c>
      <c r="M48" s="20">
        <f t="shared" si="5"/>
        <v>1.2636050097608398</v>
      </c>
      <c r="P48" s="18">
        <f t="shared" si="4"/>
        <v>2.2086659003139562</v>
      </c>
    </row>
    <row r="49" spans="1:22" x14ac:dyDescent="0.15">
      <c r="A49" s="18">
        <v>24</v>
      </c>
      <c r="B49" s="18">
        <v>47</v>
      </c>
      <c r="D49">
        <v>617.7353515625</v>
      </c>
      <c r="E49">
        <v>546.39013671875</v>
      </c>
      <c r="F49">
        <v>493.50320434570301</v>
      </c>
      <c r="G49">
        <v>482.86898803710898</v>
      </c>
      <c r="I49" s="19">
        <f t="shared" si="0"/>
        <v>124.23214721679699</v>
      </c>
      <c r="J49" s="19">
        <f t="shared" si="0"/>
        <v>63.521148681641023</v>
      </c>
      <c r="K49" s="19">
        <f t="shared" si="1"/>
        <v>79.767343139648275</v>
      </c>
      <c r="L49" s="20">
        <f t="shared" si="2"/>
        <v>1.2557604009875651</v>
      </c>
      <c r="M49" s="20">
        <f t="shared" si="5"/>
        <v>1.2568267041417649</v>
      </c>
      <c r="P49" s="18">
        <f t="shared" si="4"/>
        <v>1.6603920575872875</v>
      </c>
    </row>
    <row r="50" spans="1:22" x14ac:dyDescent="0.15">
      <c r="A50" s="18">
        <v>24.5</v>
      </c>
      <c r="B50" s="18">
        <v>48</v>
      </c>
      <c r="D50">
        <v>617.08514404296898</v>
      </c>
      <c r="E50">
        <v>545.51794433593795</v>
      </c>
      <c r="F50">
        <v>493.7841796875</v>
      </c>
      <c r="G50">
        <v>483.54302978515602</v>
      </c>
      <c r="I50" s="19">
        <f t="shared" si="0"/>
        <v>123.30096435546898</v>
      </c>
      <c r="J50" s="19">
        <f t="shared" si="0"/>
        <v>61.974914550781932</v>
      </c>
      <c r="K50" s="19">
        <f t="shared" si="1"/>
        <v>79.918524169921625</v>
      </c>
      <c r="L50" s="20">
        <f t="shared" si="2"/>
        <v>1.2895302034573486</v>
      </c>
      <c r="M50" s="20">
        <f t="shared" si="5"/>
        <v>1.2906187212605942</v>
      </c>
      <c r="P50" s="18">
        <f t="shared" si="4"/>
        <v>4.3937121703730178</v>
      </c>
    </row>
    <row r="51" spans="1:22" x14ac:dyDescent="0.15">
      <c r="A51" s="18">
        <v>25</v>
      </c>
      <c r="B51" s="18">
        <v>49</v>
      </c>
      <c r="D51">
        <v>616.58544921875</v>
      </c>
      <c r="E51">
        <v>545.18280029296898</v>
      </c>
      <c r="F51">
        <v>492.71728515625</v>
      </c>
      <c r="G51">
        <v>482.5126953125</v>
      </c>
      <c r="I51" s="19">
        <f t="shared" si="0"/>
        <v>123.8681640625</v>
      </c>
      <c r="J51" s="19">
        <f t="shared" si="0"/>
        <v>62.670104980468977</v>
      </c>
      <c r="K51" s="19">
        <f t="shared" si="1"/>
        <v>79.99909057617171</v>
      </c>
      <c r="L51" s="20">
        <f t="shared" si="2"/>
        <v>1.2765111946294534</v>
      </c>
      <c r="M51" s="20">
        <f t="shared" si="5"/>
        <v>1.2776219270817448</v>
      </c>
      <c r="P51" s="18">
        <f t="shared" si="4"/>
        <v>3.3424461626095789</v>
      </c>
    </row>
    <row r="52" spans="1:22" x14ac:dyDescent="0.15">
      <c r="A52" s="18">
        <v>25.5</v>
      </c>
      <c r="B52" s="18">
        <v>50</v>
      </c>
      <c r="D52">
        <v>618.20330810546898</v>
      </c>
      <c r="E52">
        <v>546.14251708984398</v>
      </c>
      <c r="F52">
        <v>492.947265625</v>
      </c>
      <c r="G52">
        <v>482.50457763671898</v>
      </c>
      <c r="I52" s="19">
        <f t="shared" si="0"/>
        <v>125.25604248046898</v>
      </c>
      <c r="J52" s="19">
        <f t="shared" si="0"/>
        <v>63.637939453125</v>
      </c>
      <c r="K52" s="19">
        <f t="shared" si="1"/>
        <v>80.709484863281489</v>
      </c>
      <c r="L52" s="20">
        <f t="shared" si="2"/>
        <v>1.2682604992691695</v>
      </c>
      <c r="M52" s="20">
        <f t="shared" si="5"/>
        <v>1.2693934463705068</v>
      </c>
      <c r="P52" s="18">
        <f t="shared" si="4"/>
        <v>2.676872641306995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616.479248046875</v>
      </c>
      <c r="E53">
        <v>545.80615234375</v>
      </c>
      <c r="F53">
        <v>493.96746826171898</v>
      </c>
      <c r="G53">
        <v>483.76599121093801</v>
      </c>
      <c r="I53" s="19">
        <f t="shared" si="0"/>
        <v>122.51177978515602</v>
      </c>
      <c r="J53" s="19">
        <f t="shared" si="0"/>
        <v>62.040161132811988</v>
      </c>
      <c r="K53" s="19">
        <f t="shared" si="1"/>
        <v>79.083666992187631</v>
      </c>
      <c r="L53" s="20">
        <f t="shared" si="2"/>
        <v>1.2747173048582174</v>
      </c>
      <c r="M53" s="20">
        <f t="shared" si="5"/>
        <v>1.2758724666086005</v>
      </c>
      <c r="P53" s="18">
        <f t="shared" si="4"/>
        <v>3.2009383182878373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617.002197265625</v>
      </c>
      <c r="E54">
        <v>545.46319580078102</v>
      </c>
      <c r="F54">
        <v>493.450439453125</v>
      </c>
      <c r="G54">
        <v>482.65847778320301</v>
      </c>
      <c r="I54" s="19">
        <f t="shared" si="0"/>
        <v>123.5517578125</v>
      </c>
      <c r="J54" s="19">
        <f t="shared" si="0"/>
        <v>62.804718017578011</v>
      </c>
      <c r="K54" s="19">
        <f t="shared" si="1"/>
        <v>79.588455200195398</v>
      </c>
      <c r="L54" s="20">
        <f t="shared" si="2"/>
        <v>1.2672368846225834</v>
      </c>
      <c r="M54" s="20">
        <f t="shared" si="5"/>
        <v>1.2684142610220124</v>
      </c>
      <c r="P54" s="18">
        <f t="shared" si="4"/>
        <v>2.5976697041821351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616.70178222656295</v>
      </c>
      <c r="E55">
        <v>544.90881347656295</v>
      </c>
      <c r="F55">
        <v>493.09896850585898</v>
      </c>
      <c r="G55">
        <v>482.36114501953102</v>
      </c>
      <c r="I55" s="19">
        <f t="shared" si="0"/>
        <v>123.60281372070398</v>
      </c>
      <c r="J55" s="19">
        <f t="shared" si="0"/>
        <v>62.547668457031932</v>
      </c>
      <c r="K55" s="19">
        <f t="shared" si="1"/>
        <v>79.819445800781637</v>
      </c>
      <c r="L55" s="20">
        <f t="shared" si="2"/>
        <v>1.2761378284726124</v>
      </c>
      <c r="M55" s="20">
        <f t="shared" si="5"/>
        <v>1.2773374195210871</v>
      </c>
      <c r="P55" s="18">
        <f t="shared" si="4"/>
        <v>3.3194333239545015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617.51708984375</v>
      </c>
      <c r="E56">
        <v>545.6728515625</v>
      </c>
      <c r="F56">
        <v>494.02722167968801</v>
      </c>
      <c r="G56">
        <v>483.29376220703102</v>
      </c>
      <c r="I56" s="19">
        <f t="shared" si="0"/>
        <v>123.48986816406199</v>
      </c>
      <c r="J56" s="19">
        <f t="shared" si="0"/>
        <v>62.379089355468977</v>
      </c>
      <c r="K56" s="19">
        <f t="shared" si="1"/>
        <v>79.824505615233704</v>
      </c>
      <c r="L56" s="20">
        <f t="shared" si="2"/>
        <v>1.2796676969801777</v>
      </c>
      <c r="M56" s="20">
        <f t="shared" si="5"/>
        <v>1.2808895026776983</v>
      </c>
      <c r="P56" s="18">
        <f t="shared" si="4"/>
        <v>3.6067491210586264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616.30963134765602</v>
      </c>
      <c r="E57">
        <v>544.80480957031295</v>
      </c>
      <c r="F57">
        <v>493.17178344726602</v>
      </c>
      <c r="G57">
        <v>482.79586791992199</v>
      </c>
      <c r="I57" s="19">
        <f t="shared" si="0"/>
        <v>123.13784790039</v>
      </c>
      <c r="J57" s="19">
        <f t="shared" si="0"/>
        <v>62.008941650390966</v>
      </c>
      <c r="K57" s="19">
        <f t="shared" si="1"/>
        <v>79.731588745116326</v>
      </c>
      <c r="L57" s="20">
        <f t="shared" si="2"/>
        <v>1.2858079274219256</v>
      </c>
      <c r="M57" s="20">
        <f t="shared" si="5"/>
        <v>1.2870519477684921</v>
      </c>
      <c r="P57" s="18">
        <f t="shared" si="4"/>
        <v>4.1052081225255357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618.51037597656295</v>
      </c>
      <c r="E58">
        <v>546.27349853515602</v>
      </c>
      <c r="F58">
        <v>493.11935424804699</v>
      </c>
      <c r="G58">
        <v>482.43441772460898</v>
      </c>
      <c r="I58" s="19">
        <f t="shared" si="0"/>
        <v>125.39102172851597</v>
      </c>
      <c r="J58" s="19">
        <f t="shared" si="0"/>
        <v>63.839080810547046</v>
      </c>
      <c r="K58" s="19">
        <f t="shared" si="1"/>
        <v>80.703665161133046</v>
      </c>
      <c r="L58" s="20">
        <f t="shared" si="2"/>
        <v>1.2641733580192738</v>
      </c>
      <c r="M58" s="20">
        <f t="shared" si="5"/>
        <v>1.2654395930148861</v>
      </c>
      <c r="P58" s="18">
        <f t="shared" si="4"/>
        <v>2.3570590337937114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621.66937255859398</v>
      </c>
      <c r="E59">
        <v>548.15319824218795</v>
      </c>
      <c r="F59">
        <v>493.81982421875</v>
      </c>
      <c r="G59">
        <v>483.15280151367199</v>
      </c>
      <c r="I59" s="19">
        <f t="shared" si="0"/>
        <v>127.84954833984398</v>
      </c>
      <c r="J59" s="19">
        <f t="shared" si="0"/>
        <v>65.000396728515966</v>
      </c>
      <c r="K59" s="19">
        <f t="shared" si="1"/>
        <v>82.349270629882795</v>
      </c>
      <c r="L59" s="20">
        <f t="shared" si="2"/>
        <v>1.2669041232752323</v>
      </c>
      <c r="M59" s="20">
        <f t="shared" si="5"/>
        <v>1.2681925729198904</v>
      </c>
      <c r="P59" s="18">
        <f t="shared" si="4"/>
        <v>2.5797381156011845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619.01019287109398</v>
      </c>
      <c r="E60">
        <v>546.252197265625</v>
      </c>
      <c r="F60">
        <v>493.42819213867199</v>
      </c>
      <c r="G60">
        <v>482.85171508789102</v>
      </c>
      <c r="I60" s="19">
        <f t="shared" si="0"/>
        <v>125.58200073242199</v>
      </c>
      <c r="J60" s="19">
        <f t="shared" si="0"/>
        <v>63.400482177733977</v>
      </c>
      <c r="K60" s="19">
        <f t="shared" si="1"/>
        <v>81.201663208008199</v>
      </c>
      <c r="L60" s="20">
        <f t="shared" si="2"/>
        <v>1.2807735906545823</v>
      </c>
      <c r="M60" s="20">
        <f t="shared" si="5"/>
        <v>1.2820842549482863</v>
      </c>
      <c r="P60" s="18">
        <f t="shared" si="4"/>
        <v>3.703388525552028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619.48547363281295</v>
      </c>
      <c r="E61">
        <v>546.25927734375</v>
      </c>
      <c r="F61">
        <v>492.93075561523398</v>
      </c>
      <c r="G61">
        <v>482.41979980468801</v>
      </c>
      <c r="I61" s="19">
        <f t="shared" si="0"/>
        <v>126.55471801757898</v>
      </c>
      <c r="J61" s="19">
        <f t="shared" si="0"/>
        <v>63.839477539061988</v>
      </c>
      <c r="K61" s="19">
        <f t="shared" si="1"/>
        <v>81.867083740235586</v>
      </c>
      <c r="L61" s="20">
        <f t="shared" si="2"/>
        <v>1.2823896262331236</v>
      </c>
      <c r="M61" s="20">
        <f t="shared" si="5"/>
        <v>1.2837225051758734</v>
      </c>
      <c r="P61" s="18">
        <f t="shared" si="4"/>
        <v>3.8359009553692043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617.08111572265602</v>
      </c>
      <c r="E62">
        <v>545.42840576171898</v>
      </c>
      <c r="F62">
        <v>493.685546875</v>
      </c>
      <c r="G62">
        <v>483.41326904296898</v>
      </c>
      <c r="I62" s="19">
        <f t="shared" si="0"/>
        <v>123.39556884765602</v>
      </c>
      <c r="J62" s="19">
        <f t="shared" si="0"/>
        <v>62.01513671875</v>
      </c>
      <c r="K62" s="19">
        <f t="shared" si="1"/>
        <v>79.984973144531025</v>
      </c>
      <c r="L62" s="20">
        <f t="shared" si="2"/>
        <v>1.2897653278953092</v>
      </c>
      <c r="M62" s="20">
        <f t="shared" si="5"/>
        <v>1.2911204214871048</v>
      </c>
      <c r="P62" s="18">
        <f t="shared" si="4"/>
        <v>4.4342929772212294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616.23455810546898</v>
      </c>
      <c r="E63">
        <v>545.00769042968795</v>
      </c>
      <c r="F63">
        <v>492.87536621093801</v>
      </c>
      <c r="G63">
        <v>482.30245971679699</v>
      </c>
      <c r="I63" s="19">
        <f t="shared" si="0"/>
        <v>123.35919189453097</v>
      </c>
      <c r="J63" s="19">
        <f t="shared" si="0"/>
        <v>62.705230712890966</v>
      </c>
      <c r="K63" s="19">
        <f t="shared" si="1"/>
        <v>79.465530395507301</v>
      </c>
      <c r="L63" s="20">
        <f t="shared" si="2"/>
        <v>1.2672871065470899</v>
      </c>
      <c r="M63" s="20">
        <f t="shared" si="5"/>
        <v>1.2686644147879313</v>
      </c>
      <c r="P63" s="18">
        <f t="shared" si="4"/>
        <v>2.6179037824637308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616.29382324218795</v>
      </c>
      <c r="E64">
        <v>544.79656982421898</v>
      </c>
      <c r="F64">
        <v>492.55795288085898</v>
      </c>
      <c r="G64">
        <v>481.80349731445301</v>
      </c>
      <c r="I64" s="19">
        <f t="shared" si="0"/>
        <v>123.73587036132898</v>
      </c>
      <c r="J64" s="19">
        <f t="shared" si="0"/>
        <v>62.993072509765966</v>
      </c>
      <c r="K64" s="19">
        <f t="shared" si="1"/>
        <v>79.640719604492801</v>
      </c>
      <c r="L64" s="20">
        <f t="shared" si="2"/>
        <v>1.264277426571722</v>
      </c>
      <c r="M64" s="20">
        <f t="shared" si="5"/>
        <v>1.2656769494616091</v>
      </c>
      <c r="P64" s="18">
        <f t="shared" si="4"/>
        <v>2.3762579809132669</v>
      </c>
      <c r="R64" s="29"/>
      <c r="S64" s="29"/>
      <c r="T64" s="29"/>
      <c r="U64" s="18">
        <v>12.5</v>
      </c>
      <c r="V64" s="20">
        <f t="shared" ref="V64:V83" si="6">L26</f>
        <v>1.2620773172460056</v>
      </c>
    </row>
    <row r="65" spans="1:22" x14ac:dyDescent="0.15">
      <c r="A65" s="18">
        <v>32</v>
      </c>
      <c r="B65" s="18">
        <v>63</v>
      </c>
      <c r="D65">
        <v>617.869140625</v>
      </c>
      <c r="E65">
        <v>545.77795410156295</v>
      </c>
      <c r="F65">
        <v>493.48825073242199</v>
      </c>
      <c r="G65">
        <v>482.81967163085898</v>
      </c>
      <c r="I65" s="19">
        <f t="shared" si="0"/>
        <v>124.38088989257801</v>
      </c>
      <c r="J65" s="19">
        <f t="shared" si="0"/>
        <v>62.958282470703978</v>
      </c>
      <c r="K65" s="19">
        <f t="shared" si="1"/>
        <v>80.31009216308523</v>
      </c>
      <c r="L65" s="20">
        <f t="shared" si="2"/>
        <v>1.275608053641798</v>
      </c>
      <c r="M65" s="20">
        <f t="shared" si="5"/>
        <v>1.2770297911807309</v>
      </c>
      <c r="P65" s="18">
        <f t="shared" si="4"/>
        <v>3.2945503249017425</v>
      </c>
      <c r="R65" s="29"/>
      <c r="S65" s="29"/>
      <c r="T65" s="29"/>
      <c r="U65" s="18">
        <v>13</v>
      </c>
      <c r="V65" s="20">
        <f t="shared" si="6"/>
        <v>1.2599039740213036</v>
      </c>
    </row>
    <row r="66" spans="1:22" x14ac:dyDescent="0.15">
      <c r="A66" s="18">
        <v>32.5</v>
      </c>
      <c r="B66" s="18">
        <v>64</v>
      </c>
      <c r="D66">
        <v>616.49615478515602</v>
      </c>
      <c r="E66">
        <v>545.37615966796898</v>
      </c>
      <c r="F66">
        <v>493.46228027343801</v>
      </c>
      <c r="G66">
        <v>482.77392578125</v>
      </c>
      <c r="I66" s="19">
        <f t="shared" ref="I66:J129" si="7">D66-F66</f>
        <v>123.03387451171801</v>
      </c>
      <c r="J66" s="19">
        <f t="shared" si="7"/>
        <v>62.602233886718977</v>
      </c>
      <c r="K66" s="19">
        <f t="shared" ref="K66:K129" si="8">I66-0.7*J66</f>
        <v>79.21231079101473</v>
      </c>
      <c r="L66" s="20">
        <f t="shared" ref="L66:L129" si="9">K66/J66</f>
        <v>1.2653272235357014</v>
      </c>
      <c r="M66" s="20">
        <f t="shared" si="5"/>
        <v>1.2667711757236801</v>
      </c>
      <c r="P66" s="18">
        <f t="shared" si="4"/>
        <v>2.4647661821117826</v>
      </c>
      <c r="R66" s="29"/>
      <c r="S66" s="29"/>
      <c r="T66" s="29"/>
      <c r="U66" s="18">
        <v>13.5</v>
      </c>
      <c r="V66" s="20">
        <f t="shared" si="6"/>
        <v>1.2441877281418376</v>
      </c>
    </row>
    <row r="67" spans="1:22" x14ac:dyDescent="0.15">
      <c r="A67" s="18">
        <v>33</v>
      </c>
      <c r="B67" s="18">
        <v>65</v>
      </c>
      <c r="D67">
        <v>616.34948730468795</v>
      </c>
      <c r="E67">
        <v>544.97497558593795</v>
      </c>
      <c r="F67">
        <v>493.32955932617199</v>
      </c>
      <c r="G67">
        <v>482.37374877929699</v>
      </c>
      <c r="I67" s="19">
        <f t="shared" si="7"/>
        <v>123.01992797851597</v>
      </c>
      <c r="J67" s="19">
        <f t="shared" si="7"/>
        <v>62.601226806640966</v>
      </c>
      <c r="K67" s="19">
        <f t="shared" si="8"/>
        <v>79.19906921386729</v>
      </c>
      <c r="L67" s="20">
        <f t="shared" si="9"/>
        <v>1.2651360564944323</v>
      </c>
      <c r="M67" s="20">
        <f t="shared" si="5"/>
        <v>1.2666022233314569</v>
      </c>
      <c r="P67" s="18">
        <f t="shared" si="4"/>
        <v>2.4511002038381817</v>
      </c>
      <c r="R67" s="29"/>
      <c r="S67" s="29"/>
      <c r="T67" s="29"/>
      <c r="U67" s="18">
        <v>14</v>
      </c>
      <c r="V67" s="20">
        <f t="shared" si="6"/>
        <v>1.2179928393481885</v>
      </c>
    </row>
    <row r="68" spans="1:22" x14ac:dyDescent="0.15">
      <c r="A68" s="18">
        <v>33.5</v>
      </c>
      <c r="B68" s="18">
        <v>66</v>
      </c>
      <c r="D68">
        <v>615.909912109375</v>
      </c>
      <c r="E68">
        <v>544.62518310546898</v>
      </c>
      <c r="F68">
        <v>493.27478027343801</v>
      </c>
      <c r="G68">
        <v>482.63372802734398</v>
      </c>
      <c r="I68" s="19">
        <f t="shared" si="7"/>
        <v>122.63513183593699</v>
      </c>
      <c r="J68" s="19">
        <f t="shared" si="7"/>
        <v>61.991455078125</v>
      </c>
      <c r="K68" s="19">
        <f t="shared" si="8"/>
        <v>79.241113281249483</v>
      </c>
      <c r="L68" s="20">
        <f t="shared" si="9"/>
        <v>1.2782586435724976</v>
      </c>
      <c r="M68" s="20">
        <f t="shared" si="5"/>
        <v>1.2797470250585681</v>
      </c>
      <c r="P68" s="18">
        <f t="shared" si="4"/>
        <v>3.5143380334400613</v>
      </c>
      <c r="U68" s="18">
        <v>14.5</v>
      </c>
      <c r="V68" s="20">
        <f t="shared" si="6"/>
        <v>1.2083321853183617</v>
      </c>
    </row>
    <row r="69" spans="1:22" x14ac:dyDescent="0.15">
      <c r="A69" s="18">
        <v>34</v>
      </c>
      <c r="B69" s="18">
        <v>67</v>
      </c>
      <c r="D69">
        <v>617.40667724609398</v>
      </c>
      <c r="E69">
        <v>545.49108886718795</v>
      </c>
      <c r="F69">
        <v>493.49151611328102</v>
      </c>
      <c r="G69">
        <v>482.95440673828102</v>
      </c>
      <c r="I69" s="19">
        <f t="shared" si="7"/>
        <v>123.91516113281295</v>
      </c>
      <c r="J69" s="19">
        <f t="shared" si="7"/>
        <v>62.536682128906932</v>
      </c>
      <c r="K69" s="19">
        <f t="shared" si="8"/>
        <v>80.139483642578114</v>
      </c>
      <c r="L69" s="20">
        <f t="shared" si="9"/>
        <v>1.2814796198715261</v>
      </c>
      <c r="M69" s="20">
        <f t="shared" si="5"/>
        <v>1.2829902160066424</v>
      </c>
      <c r="P69" s="18">
        <f t="shared" si="4"/>
        <v>3.7766686015385473</v>
      </c>
      <c r="U69" s="18">
        <v>15</v>
      </c>
      <c r="V69" s="20">
        <f t="shared" si="6"/>
        <v>1.2244893426994128</v>
      </c>
    </row>
    <row r="70" spans="1:22" x14ac:dyDescent="0.15">
      <c r="A70" s="18">
        <v>34.5</v>
      </c>
      <c r="B70" s="18">
        <v>68</v>
      </c>
      <c r="D70">
        <v>621.86340332031295</v>
      </c>
      <c r="E70">
        <v>548.79486083984398</v>
      </c>
      <c r="F70">
        <v>493.68493652343801</v>
      </c>
      <c r="G70">
        <v>483.023193359375</v>
      </c>
      <c r="I70" s="19">
        <f t="shared" si="7"/>
        <v>128.17846679687494</v>
      </c>
      <c r="J70" s="19">
        <f t="shared" si="7"/>
        <v>65.771667480468977</v>
      </c>
      <c r="K70" s="19">
        <f t="shared" si="8"/>
        <v>82.13829956054667</v>
      </c>
      <c r="L70" s="20">
        <f t="shared" si="9"/>
        <v>1.2488401572749817</v>
      </c>
      <c r="M70" s="20">
        <f t="shared" si="5"/>
        <v>1.2503729680591438</v>
      </c>
      <c r="P70" s="18">
        <f t="shared" ref="P70:P133" si="10">(M70-$O$2)/$O$2*100</f>
        <v>1.1383715290344054</v>
      </c>
      <c r="U70" s="18">
        <v>15.5</v>
      </c>
      <c r="V70" s="20">
        <f t="shared" si="6"/>
        <v>1.2511500240330926</v>
      </c>
    </row>
    <row r="71" spans="1:22" x14ac:dyDescent="0.15">
      <c r="A71" s="18">
        <v>35</v>
      </c>
      <c r="B71" s="18">
        <v>69</v>
      </c>
      <c r="D71">
        <v>624.04229736328102</v>
      </c>
      <c r="E71">
        <v>550.580322265625</v>
      </c>
      <c r="F71">
        <v>493.12710571289102</v>
      </c>
      <c r="G71">
        <v>482.33016967773398</v>
      </c>
      <c r="I71" s="19">
        <f t="shared" si="7"/>
        <v>130.91519165039</v>
      </c>
      <c r="J71" s="19">
        <f t="shared" si="7"/>
        <v>68.250152587891023</v>
      </c>
      <c r="K71" s="19">
        <f t="shared" si="8"/>
        <v>83.140084838866287</v>
      </c>
      <c r="L71" s="20">
        <f t="shared" si="9"/>
        <v>1.218167017748427</v>
      </c>
      <c r="M71" s="20">
        <f t="shared" si="5"/>
        <v>1.2197220431816349</v>
      </c>
      <c r="P71" s="18">
        <f t="shared" si="10"/>
        <v>-1.3408764291023407</v>
      </c>
      <c r="U71" s="18">
        <v>16</v>
      </c>
      <c r="V71" s="20">
        <f t="shared" si="6"/>
        <v>1.2539867697280467</v>
      </c>
    </row>
    <row r="72" spans="1:22" x14ac:dyDescent="0.15">
      <c r="A72" s="18">
        <v>35.5</v>
      </c>
      <c r="B72" s="18">
        <v>70</v>
      </c>
      <c r="D72">
        <v>624.44445800781295</v>
      </c>
      <c r="E72">
        <v>550.65728759765602</v>
      </c>
      <c r="F72">
        <v>493.73751831054699</v>
      </c>
      <c r="G72">
        <v>483.12930297851602</v>
      </c>
      <c r="I72" s="19">
        <f t="shared" si="7"/>
        <v>130.70693969726597</v>
      </c>
      <c r="J72" s="19">
        <f t="shared" si="7"/>
        <v>67.52798461914</v>
      </c>
      <c r="K72" s="19">
        <f t="shared" si="8"/>
        <v>83.437350463867972</v>
      </c>
      <c r="L72" s="20">
        <f t="shared" si="9"/>
        <v>1.2355966335210107</v>
      </c>
      <c r="M72" s="20">
        <f t="shared" si="5"/>
        <v>1.2371738736032645</v>
      </c>
      <c r="P72" s="18">
        <f t="shared" si="10"/>
        <v>7.0742147220710219E-2</v>
      </c>
      <c r="U72" s="18">
        <v>16.5</v>
      </c>
      <c r="V72" s="20">
        <f t="shared" si="6"/>
        <v>1.239871902078675</v>
      </c>
    </row>
    <row r="73" spans="1:22" x14ac:dyDescent="0.15">
      <c r="A73" s="18">
        <v>36</v>
      </c>
      <c r="B73" s="18">
        <v>71</v>
      </c>
      <c r="D73">
        <v>622.88275146484398</v>
      </c>
      <c r="E73">
        <v>549.53912353515602</v>
      </c>
      <c r="F73">
        <v>492.61227416992199</v>
      </c>
      <c r="G73">
        <v>481.95892333984398</v>
      </c>
      <c r="I73" s="19">
        <f t="shared" si="7"/>
        <v>130.27047729492199</v>
      </c>
      <c r="J73" s="19">
        <f t="shared" si="7"/>
        <v>67.580200195312045</v>
      </c>
      <c r="K73" s="19">
        <f t="shared" si="8"/>
        <v>82.964337158203563</v>
      </c>
      <c r="L73" s="20">
        <f t="shared" si="9"/>
        <v>1.2276426663198712</v>
      </c>
      <c r="M73" s="20">
        <f t="shared" si="5"/>
        <v>1.2292421210511708</v>
      </c>
      <c r="P73" s="18">
        <f t="shared" si="10"/>
        <v>-0.570830053220583</v>
      </c>
      <c r="U73" s="18">
        <v>17</v>
      </c>
      <c r="V73" s="20">
        <f t="shared" si="6"/>
        <v>1.251450594154818</v>
      </c>
    </row>
    <row r="74" spans="1:22" x14ac:dyDescent="0.15">
      <c r="A74" s="18">
        <v>36.5</v>
      </c>
      <c r="B74" s="18">
        <v>72</v>
      </c>
      <c r="D74">
        <v>623.166015625</v>
      </c>
      <c r="E74">
        <v>550.04937744140602</v>
      </c>
      <c r="F74">
        <v>494.02676391601602</v>
      </c>
      <c r="G74">
        <v>483.19900512695301</v>
      </c>
      <c r="I74" s="19">
        <f t="shared" si="7"/>
        <v>129.13925170898398</v>
      </c>
      <c r="J74" s="19">
        <f t="shared" si="7"/>
        <v>66.850372314453011</v>
      </c>
      <c r="K74" s="19">
        <f t="shared" si="8"/>
        <v>82.343991088866872</v>
      </c>
      <c r="L74" s="20">
        <f t="shared" si="9"/>
        <v>1.2317656317833872</v>
      </c>
      <c r="M74" s="20">
        <f t="shared" si="5"/>
        <v>1.2333873011637326</v>
      </c>
      <c r="P74" s="18">
        <f t="shared" si="10"/>
        <v>-0.23554068197818448</v>
      </c>
      <c r="U74" s="18">
        <v>17.5</v>
      </c>
      <c r="V74" s="20">
        <f t="shared" si="6"/>
        <v>1.2598932533330769</v>
      </c>
    </row>
    <row r="75" spans="1:22" x14ac:dyDescent="0.15">
      <c r="A75" s="18">
        <v>37</v>
      </c>
      <c r="B75" s="18">
        <v>73</v>
      </c>
      <c r="D75">
        <v>621.90808105468795</v>
      </c>
      <c r="E75">
        <v>549.43487548828102</v>
      </c>
      <c r="F75">
        <v>493.50476074218801</v>
      </c>
      <c r="G75">
        <v>482.45962524414102</v>
      </c>
      <c r="I75" s="19">
        <f t="shared" si="7"/>
        <v>128.40332031249994</v>
      </c>
      <c r="J75" s="19">
        <f t="shared" si="7"/>
        <v>66.97525024414</v>
      </c>
      <c r="K75" s="19">
        <f t="shared" si="8"/>
        <v>81.520645141601946</v>
      </c>
      <c r="L75" s="20">
        <f t="shared" si="9"/>
        <v>1.2171756707804851</v>
      </c>
      <c r="M75" s="20">
        <f t="shared" si="5"/>
        <v>1.2188195548098764</v>
      </c>
      <c r="P75" s="18">
        <f t="shared" si="10"/>
        <v>-1.4138756114065056</v>
      </c>
      <c r="U75" s="18">
        <v>18</v>
      </c>
      <c r="V75" s="20">
        <f t="shared" si="6"/>
        <v>1.2465814149280667</v>
      </c>
    </row>
    <row r="76" spans="1:22" x14ac:dyDescent="0.15">
      <c r="A76" s="18">
        <v>37.5</v>
      </c>
      <c r="B76" s="18">
        <v>74</v>
      </c>
      <c r="D76">
        <v>622.52062988281295</v>
      </c>
      <c r="E76">
        <v>549.05810546875</v>
      </c>
      <c r="F76">
        <v>493.51080322265602</v>
      </c>
      <c r="G76">
        <v>482.31646728515602</v>
      </c>
      <c r="I76" s="19">
        <f t="shared" si="7"/>
        <v>129.00982666015693</v>
      </c>
      <c r="J76" s="19">
        <f t="shared" si="7"/>
        <v>66.741638183593977</v>
      </c>
      <c r="K76" s="19">
        <f t="shared" si="8"/>
        <v>82.290679931641151</v>
      </c>
      <c r="L76" s="20">
        <f t="shared" si="9"/>
        <v>1.2329736304235539</v>
      </c>
      <c r="M76" s="20">
        <f t="shared" si="5"/>
        <v>1.234639729101991</v>
      </c>
      <c r="P76" s="18">
        <f t="shared" si="10"/>
        <v>-0.13423609097319827</v>
      </c>
      <c r="U76" s="18">
        <v>18.5</v>
      </c>
      <c r="V76" s="20">
        <f t="shared" si="6"/>
        <v>1.2272757702111314</v>
      </c>
    </row>
    <row r="77" spans="1:22" x14ac:dyDescent="0.15">
      <c r="A77" s="18">
        <v>38</v>
      </c>
      <c r="B77" s="18">
        <v>75</v>
      </c>
      <c r="D77">
        <v>622.1689453125</v>
      </c>
      <c r="E77">
        <v>549.68841552734398</v>
      </c>
      <c r="F77">
        <v>493.63638305664102</v>
      </c>
      <c r="G77">
        <v>483.00918579101602</v>
      </c>
      <c r="I77" s="19">
        <f t="shared" si="7"/>
        <v>128.53256225585898</v>
      </c>
      <c r="J77" s="19">
        <f t="shared" si="7"/>
        <v>66.679229736327954</v>
      </c>
      <c r="K77" s="19">
        <f t="shared" si="8"/>
        <v>81.857101440429403</v>
      </c>
      <c r="L77" s="20">
        <f t="shared" si="9"/>
        <v>1.227625180496533</v>
      </c>
      <c r="M77" s="20">
        <f t="shared" si="5"/>
        <v>1.229313493824016</v>
      </c>
      <c r="P77" s="18">
        <f t="shared" si="10"/>
        <v>-0.56505695495192876</v>
      </c>
      <c r="U77" s="18">
        <v>19</v>
      </c>
      <c r="V77" s="20">
        <f t="shared" si="6"/>
        <v>1.231658446211608</v>
      </c>
    </row>
    <row r="78" spans="1:22" x14ac:dyDescent="0.15">
      <c r="A78" s="18">
        <v>38.5</v>
      </c>
      <c r="B78" s="18">
        <v>76</v>
      </c>
      <c r="D78">
        <v>622.94610595703102</v>
      </c>
      <c r="E78">
        <v>549.84771728515602</v>
      </c>
      <c r="F78">
        <v>493.12930297851602</v>
      </c>
      <c r="G78">
        <v>482.45309448242199</v>
      </c>
      <c r="I78" s="19">
        <f t="shared" si="7"/>
        <v>129.816802978515</v>
      </c>
      <c r="J78" s="19">
        <f t="shared" si="7"/>
        <v>67.394622802734034</v>
      </c>
      <c r="K78" s="19">
        <f t="shared" si="8"/>
        <v>82.640567016601182</v>
      </c>
      <c r="L78" s="20">
        <f t="shared" si="9"/>
        <v>1.226219000564666</v>
      </c>
      <c r="M78" s="20">
        <f t="shared" si="5"/>
        <v>1.2279295285411949</v>
      </c>
      <c r="P78" s="18">
        <f t="shared" si="10"/>
        <v>-0.67700114963051128</v>
      </c>
      <c r="U78" s="18">
        <v>19.5</v>
      </c>
      <c r="V78" s="20">
        <f t="shared" si="6"/>
        <v>1.2040764193994322</v>
      </c>
    </row>
    <row r="79" spans="1:22" x14ac:dyDescent="0.15">
      <c r="A79" s="18">
        <v>39</v>
      </c>
      <c r="B79" s="18">
        <v>77</v>
      </c>
      <c r="D79">
        <v>622.73400878906295</v>
      </c>
      <c r="E79">
        <v>549.76104736328102</v>
      </c>
      <c r="F79">
        <v>494.20367431640602</v>
      </c>
      <c r="G79">
        <v>483.03439331054699</v>
      </c>
      <c r="I79" s="19">
        <f t="shared" si="7"/>
        <v>128.53033447265693</v>
      </c>
      <c r="J79" s="19">
        <f t="shared" si="7"/>
        <v>66.726654052734034</v>
      </c>
      <c r="K79" s="19">
        <f t="shared" si="8"/>
        <v>81.821676635743103</v>
      </c>
      <c r="L79" s="20">
        <f t="shared" si="9"/>
        <v>1.2262217819445806</v>
      </c>
      <c r="M79" s="20">
        <f t="shared" si="5"/>
        <v>1.2279545245701553</v>
      </c>
      <c r="P79" s="18">
        <f t="shared" si="10"/>
        <v>-0.67497930676575713</v>
      </c>
      <c r="U79" s="18">
        <v>20</v>
      </c>
      <c r="V79" s="20">
        <f t="shared" si="6"/>
        <v>1.2435243396982236</v>
      </c>
    </row>
    <row r="80" spans="1:22" x14ac:dyDescent="0.15">
      <c r="A80" s="18">
        <v>39.5</v>
      </c>
      <c r="B80" s="18">
        <v>78</v>
      </c>
      <c r="D80">
        <v>623.41131591796898</v>
      </c>
      <c r="E80">
        <v>549.79547119140602</v>
      </c>
      <c r="F80">
        <v>493.5478515625</v>
      </c>
      <c r="G80">
        <v>482.88531494140602</v>
      </c>
      <c r="I80" s="19">
        <f t="shared" si="7"/>
        <v>129.86346435546898</v>
      </c>
      <c r="J80" s="19">
        <f t="shared" si="7"/>
        <v>66.91015625</v>
      </c>
      <c r="K80" s="19">
        <f t="shared" si="8"/>
        <v>83.02635498046898</v>
      </c>
      <c r="L80" s="20">
        <f t="shared" si="9"/>
        <v>1.2408632655146277</v>
      </c>
      <c r="M80" s="20">
        <f t="shared" si="5"/>
        <v>1.2426182227892482</v>
      </c>
      <c r="P80" s="18">
        <f t="shared" si="10"/>
        <v>0.51111683923002182</v>
      </c>
      <c r="U80" s="18">
        <v>20.5</v>
      </c>
      <c r="V80" s="20">
        <f t="shared" si="6"/>
        <v>1.220209986846857</v>
      </c>
    </row>
    <row r="81" spans="1:22" x14ac:dyDescent="0.15">
      <c r="A81" s="18">
        <v>40</v>
      </c>
      <c r="B81" s="18">
        <v>79</v>
      </c>
      <c r="D81">
        <v>623.53424072265602</v>
      </c>
      <c r="E81">
        <v>550.69671630859398</v>
      </c>
      <c r="F81">
        <v>494.32284545898398</v>
      </c>
      <c r="G81">
        <v>483.40127563476602</v>
      </c>
      <c r="I81" s="19">
        <f t="shared" si="7"/>
        <v>129.21139526367205</v>
      </c>
      <c r="J81" s="19">
        <f t="shared" si="7"/>
        <v>67.295440673827954</v>
      </c>
      <c r="K81" s="19">
        <f t="shared" si="8"/>
        <v>82.104586791992489</v>
      </c>
      <c r="L81" s="20">
        <f t="shared" si="9"/>
        <v>1.2200616560331701</v>
      </c>
      <c r="M81" s="20">
        <f t="shared" si="5"/>
        <v>1.2218388279568364</v>
      </c>
      <c r="P81" s="18">
        <f t="shared" si="10"/>
        <v>-1.1696569845764049</v>
      </c>
      <c r="U81" s="18">
        <v>21</v>
      </c>
      <c r="V81" s="20">
        <f t="shared" si="6"/>
        <v>1.2243889620202615</v>
      </c>
    </row>
    <row r="82" spans="1:22" x14ac:dyDescent="0.15">
      <c r="A82" s="18">
        <v>40.5</v>
      </c>
      <c r="B82" s="18">
        <v>80</v>
      </c>
      <c r="D82">
        <v>621.37884521484398</v>
      </c>
      <c r="E82">
        <v>549.25305175781295</v>
      </c>
      <c r="F82">
        <v>493.26373291015602</v>
      </c>
      <c r="G82">
        <v>482.485595703125</v>
      </c>
      <c r="I82" s="19">
        <f t="shared" si="7"/>
        <v>128.11511230468795</v>
      </c>
      <c r="J82" s="19">
        <f t="shared" si="7"/>
        <v>66.767456054687955</v>
      </c>
      <c r="K82" s="19">
        <f t="shared" si="8"/>
        <v>81.377893066406386</v>
      </c>
      <c r="L82" s="20">
        <f t="shared" si="9"/>
        <v>1.2188257255114123</v>
      </c>
      <c r="M82" s="20">
        <f t="shared" si="5"/>
        <v>1.2206251120841245</v>
      </c>
      <c r="P82" s="18">
        <f t="shared" si="10"/>
        <v>-1.2678302896627769</v>
      </c>
      <c r="U82" s="18">
        <v>21.5</v>
      </c>
      <c r="V82" s="20">
        <f t="shared" si="6"/>
        <v>1.257712450497543</v>
      </c>
    </row>
    <row r="83" spans="1:22" x14ac:dyDescent="0.15">
      <c r="A83" s="18">
        <v>41</v>
      </c>
      <c r="B83" s="18">
        <v>81</v>
      </c>
      <c r="D83">
        <v>621.419677734375</v>
      </c>
      <c r="E83">
        <v>548.767822265625</v>
      </c>
      <c r="F83">
        <v>493.397705078125</v>
      </c>
      <c r="G83">
        <v>482.64617919921898</v>
      </c>
      <c r="I83" s="19">
        <f t="shared" si="7"/>
        <v>128.02197265625</v>
      </c>
      <c r="J83" s="19">
        <f t="shared" si="7"/>
        <v>66.121643066406023</v>
      </c>
      <c r="K83" s="19">
        <f t="shared" si="8"/>
        <v>81.736822509765787</v>
      </c>
      <c r="L83" s="20">
        <f t="shared" si="9"/>
        <v>1.2361583699255239</v>
      </c>
      <c r="M83" s="20">
        <f t="shared" si="5"/>
        <v>1.2379799711472819</v>
      </c>
      <c r="P83" s="18">
        <f t="shared" si="10"/>
        <v>0.13594460678925144</v>
      </c>
      <c r="U83" s="18">
        <v>22</v>
      </c>
      <c r="V83" s="20">
        <f t="shared" si="6"/>
        <v>1.2743503903456443</v>
      </c>
    </row>
    <row r="84" spans="1:22" x14ac:dyDescent="0.15">
      <c r="A84" s="18">
        <v>41.5</v>
      </c>
      <c r="B84" s="18">
        <v>82</v>
      </c>
      <c r="D84">
        <v>622.13659667968795</v>
      </c>
      <c r="E84">
        <v>549.40277099609398</v>
      </c>
      <c r="F84">
        <v>493.87240600585898</v>
      </c>
      <c r="G84">
        <v>483.00482177734398</v>
      </c>
      <c r="I84" s="19">
        <f t="shared" si="7"/>
        <v>128.26419067382898</v>
      </c>
      <c r="J84" s="19">
        <f t="shared" si="7"/>
        <v>66.39794921875</v>
      </c>
      <c r="K84" s="19">
        <f t="shared" si="8"/>
        <v>81.785626220703989</v>
      </c>
      <c r="L84" s="20">
        <f t="shared" si="9"/>
        <v>1.231749281160158</v>
      </c>
      <c r="M84" s="20">
        <f t="shared" si="5"/>
        <v>1.2335930970309619</v>
      </c>
      <c r="P84" s="18">
        <f t="shared" si="10"/>
        <v>-0.21889456165196003</v>
      </c>
      <c r="U84" s="18">
        <v>65</v>
      </c>
      <c r="V84" s="20">
        <f t="shared" ref="V84:V104" si="11">L131</f>
        <v>1.2358231705104834</v>
      </c>
    </row>
    <row r="85" spans="1:22" x14ac:dyDescent="0.15">
      <c r="A85" s="18">
        <v>42</v>
      </c>
      <c r="B85" s="18">
        <v>83</v>
      </c>
      <c r="D85">
        <v>623.51306152343795</v>
      </c>
      <c r="E85">
        <v>549.92083740234398</v>
      </c>
      <c r="F85">
        <v>492.71044921875</v>
      </c>
      <c r="G85">
        <v>481.90274047851602</v>
      </c>
      <c r="I85" s="19">
        <f t="shared" si="7"/>
        <v>130.80261230468795</v>
      </c>
      <c r="J85" s="19">
        <f t="shared" si="7"/>
        <v>68.018096923827954</v>
      </c>
      <c r="K85" s="19">
        <f t="shared" si="8"/>
        <v>83.189944458008398</v>
      </c>
      <c r="L85" s="20">
        <f t="shared" si="9"/>
        <v>1.2230560427347899</v>
      </c>
      <c r="M85" s="20">
        <f t="shared" si="5"/>
        <v>1.2249220732546395</v>
      </c>
      <c r="P85" s="18">
        <f t="shared" si="10"/>
        <v>-0.9202638703535363</v>
      </c>
      <c r="U85" s="18">
        <v>65.5</v>
      </c>
      <c r="V85" s="20">
        <f t="shared" si="11"/>
        <v>1.2309231335652924</v>
      </c>
    </row>
    <row r="86" spans="1:22" x14ac:dyDescent="0.15">
      <c r="A86" s="18">
        <v>42.5</v>
      </c>
      <c r="B86" s="18">
        <v>84</v>
      </c>
      <c r="D86">
        <v>622.71905517578102</v>
      </c>
      <c r="E86">
        <v>549.804443359375</v>
      </c>
      <c r="F86">
        <v>494.20834350585898</v>
      </c>
      <c r="G86">
        <v>483.24133300781301</v>
      </c>
      <c r="I86" s="19">
        <f t="shared" si="7"/>
        <v>128.51071166992205</v>
      </c>
      <c r="J86" s="19">
        <f t="shared" si="7"/>
        <v>66.563110351561988</v>
      </c>
      <c r="K86" s="19">
        <f t="shared" si="8"/>
        <v>81.916534423828665</v>
      </c>
      <c r="L86" s="20">
        <f t="shared" si="9"/>
        <v>1.2306596550427933</v>
      </c>
      <c r="M86" s="20">
        <f t="shared" si="5"/>
        <v>1.2325479002116888</v>
      </c>
      <c r="P86" s="18">
        <f t="shared" si="10"/>
        <v>-0.30343693974950392</v>
      </c>
      <c r="U86" s="18">
        <v>66</v>
      </c>
      <c r="V86" s="20">
        <f t="shared" si="11"/>
        <v>1.2237014340654047</v>
      </c>
    </row>
    <row r="87" spans="1:22" x14ac:dyDescent="0.15">
      <c r="A87" s="18">
        <v>43</v>
      </c>
      <c r="B87" s="18">
        <v>85</v>
      </c>
      <c r="C87" s="18" t="s">
        <v>10</v>
      </c>
      <c r="D87">
        <v>620.93493652343795</v>
      </c>
      <c r="E87">
        <v>548.45300292968795</v>
      </c>
      <c r="F87">
        <v>494.14050292968801</v>
      </c>
      <c r="G87">
        <v>483.19775390625</v>
      </c>
      <c r="I87" s="19">
        <f t="shared" si="7"/>
        <v>126.79443359374994</v>
      </c>
      <c r="J87" s="19">
        <f t="shared" si="7"/>
        <v>65.255249023437955</v>
      </c>
      <c r="K87" s="19">
        <f t="shared" si="8"/>
        <v>81.115759277343386</v>
      </c>
      <c r="L87" s="20">
        <f t="shared" si="9"/>
        <v>1.2430534016996664</v>
      </c>
      <c r="M87" s="20">
        <f t="shared" si="5"/>
        <v>1.2449638615176077</v>
      </c>
      <c r="P87" s="18">
        <f t="shared" si="10"/>
        <v>0.70084749339632446</v>
      </c>
      <c r="U87" s="18">
        <v>66.5</v>
      </c>
      <c r="V87" s="20">
        <f t="shared" si="11"/>
        <v>1.2239127966819985</v>
      </c>
    </row>
    <row r="88" spans="1:22" x14ac:dyDescent="0.15">
      <c r="A88" s="18">
        <v>43.5</v>
      </c>
      <c r="B88" s="18">
        <v>86</v>
      </c>
      <c r="D88">
        <v>622.062744140625</v>
      </c>
      <c r="E88">
        <v>549.841796875</v>
      </c>
      <c r="F88">
        <v>493.79556274414102</v>
      </c>
      <c r="G88">
        <v>483.00030517578102</v>
      </c>
      <c r="I88" s="19">
        <f t="shared" si="7"/>
        <v>128.26718139648398</v>
      </c>
      <c r="J88" s="19">
        <f t="shared" si="7"/>
        <v>66.841491699218977</v>
      </c>
      <c r="K88" s="19">
        <f t="shared" si="8"/>
        <v>81.478137207030699</v>
      </c>
      <c r="L88" s="20">
        <f t="shared" si="9"/>
        <v>1.2189754467730221</v>
      </c>
      <c r="M88" s="20">
        <f t="shared" ref="M88:M151" si="12">L88+ABS($N$2)*A88</f>
        <v>1.2209081212400092</v>
      </c>
      <c r="P88" s="18">
        <f t="shared" si="10"/>
        <v>-1.2449386518193744</v>
      </c>
      <c r="U88" s="18">
        <v>67</v>
      </c>
      <c r="V88" s="20">
        <f t="shared" si="11"/>
        <v>1.2544609741244588</v>
      </c>
    </row>
    <row r="89" spans="1:22" x14ac:dyDescent="0.15">
      <c r="A89" s="18">
        <v>44</v>
      </c>
      <c r="B89" s="18">
        <v>87</v>
      </c>
      <c r="D89">
        <v>622.650390625</v>
      </c>
      <c r="E89">
        <v>550.54602050781295</v>
      </c>
      <c r="F89">
        <v>494.78356933593801</v>
      </c>
      <c r="G89">
        <v>483.64773559570301</v>
      </c>
      <c r="I89" s="19">
        <f t="shared" si="7"/>
        <v>127.86682128906199</v>
      </c>
      <c r="J89" s="19">
        <f t="shared" si="7"/>
        <v>66.898284912109943</v>
      </c>
      <c r="K89" s="19">
        <f t="shared" si="8"/>
        <v>81.038021850585039</v>
      </c>
      <c r="L89" s="20">
        <f t="shared" si="9"/>
        <v>1.2113617255965783</v>
      </c>
      <c r="M89" s="20">
        <f t="shared" si="12"/>
        <v>1.2133166147126111</v>
      </c>
      <c r="P89" s="18">
        <f t="shared" si="10"/>
        <v>-1.8589895208371749</v>
      </c>
      <c r="U89" s="18">
        <v>67.5</v>
      </c>
      <c r="V89" s="20">
        <f t="shared" si="11"/>
        <v>1.250516613006184</v>
      </c>
    </row>
    <row r="90" spans="1:22" x14ac:dyDescent="0.15">
      <c r="A90" s="18">
        <v>44.5</v>
      </c>
      <c r="B90" s="18">
        <v>88</v>
      </c>
      <c r="D90">
        <v>621.87921142578102</v>
      </c>
      <c r="E90">
        <v>549.479248046875</v>
      </c>
      <c r="F90">
        <v>493.98724365234398</v>
      </c>
      <c r="G90">
        <v>482.79943847656301</v>
      </c>
      <c r="I90" s="19">
        <f t="shared" si="7"/>
        <v>127.89196777343705</v>
      </c>
      <c r="J90" s="19">
        <f t="shared" si="7"/>
        <v>66.679809570311988</v>
      </c>
      <c r="K90" s="19">
        <f t="shared" si="8"/>
        <v>81.216101074218656</v>
      </c>
      <c r="L90" s="20">
        <f t="shared" si="9"/>
        <v>1.2180013949886668</v>
      </c>
      <c r="M90" s="20">
        <f t="shared" si="12"/>
        <v>1.2199784987537454</v>
      </c>
      <c r="P90" s="18">
        <f t="shared" si="10"/>
        <v>-1.3201326193788587</v>
      </c>
      <c r="U90" s="18">
        <v>68</v>
      </c>
      <c r="V90" s="20">
        <f t="shared" si="11"/>
        <v>1.2380463399545414</v>
      </c>
    </row>
    <row r="91" spans="1:22" x14ac:dyDescent="0.15">
      <c r="A91" s="18">
        <v>45</v>
      </c>
      <c r="B91" s="18">
        <v>89</v>
      </c>
      <c r="D91">
        <v>624.40216064453102</v>
      </c>
      <c r="E91">
        <v>551.44244384765602</v>
      </c>
      <c r="F91">
        <v>495.03921508789102</v>
      </c>
      <c r="G91">
        <v>483.84628295898398</v>
      </c>
      <c r="I91" s="19">
        <f t="shared" si="7"/>
        <v>129.36294555664</v>
      </c>
      <c r="J91" s="19">
        <f t="shared" si="7"/>
        <v>67.596160888672046</v>
      </c>
      <c r="K91" s="19">
        <f t="shared" si="8"/>
        <v>82.045632934569568</v>
      </c>
      <c r="L91" s="20">
        <f t="shared" si="9"/>
        <v>1.2137617263456009</v>
      </c>
      <c r="M91" s="20">
        <f t="shared" si="12"/>
        <v>1.2157610447597254</v>
      </c>
      <c r="P91" s="18">
        <f t="shared" si="10"/>
        <v>-1.661267976468277</v>
      </c>
      <c r="U91" s="18">
        <v>68.5</v>
      </c>
      <c r="V91" s="20">
        <f t="shared" si="11"/>
        <v>1.2545218291490576</v>
      </c>
    </row>
    <row r="92" spans="1:22" x14ac:dyDescent="0.15">
      <c r="A92" s="18">
        <v>45.5</v>
      </c>
      <c r="B92" s="18">
        <v>90</v>
      </c>
      <c r="D92">
        <v>622.39440917968795</v>
      </c>
      <c r="E92">
        <v>550.2578125</v>
      </c>
      <c r="F92">
        <v>493.63140869140602</v>
      </c>
      <c r="G92">
        <v>482.77111816406301</v>
      </c>
      <c r="I92" s="19">
        <f t="shared" si="7"/>
        <v>128.76300048828193</v>
      </c>
      <c r="J92" s="19">
        <f t="shared" si="7"/>
        <v>67.486694335936988</v>
      </c>
      <c r="K92" s="19">
        <f t="shared" si="8"/>
        <v>81.522314453126043</v>
      </c>
      <c r="L92" s="20">
        <f t="shared" si="9"/>
        <v>1.2079761092952959</v>
      </c>
      <c r="M92" s="20">
        <f t="shared" si="12"/>
        <v>1.2099976423584662</v>
      </c>
      <c r="P92" s="18">
        <f t="shared" si="10"/>
        <v>-2.1274497863922956</v>
      </c>
      <c r="U92" s="18">
        <v>69</v>
      </c>
      <c r="V92" s="20">
        <f t="shared" si="11"/>
        <v>1.2318585149762202</v>
      </c>
    </row>
    <row r="93" spans="1:22" x14ac:dyDescent="0.15">
      <c r="A93" s="18">
        <v>46</v>
      </c>
      <c r="B93" s="18">
        <v>91</v>
      </c>
      <c r="D93">
        <v>622.01629638671898</v>
      </c>
      <c r="E93">
        <v>549.66510009765602</v>
      </c>
      <c r="F93">
        <v>494.08432006835898</v>
      </c>
      <c r="G93">
        <v>483.20834350585898</v>
      </c>
      <c r="I93" s="19">
        <f t="shared" si="7"/>
        <v>127.93197631836</v>
      </c>
      <c r="J93" s="19">
        <f t="shared" si="7"/>
        <v>66.456756591797046</v>
      </c>
      <c r="K93" s="19">
        <f t="shared" si="8"/>
        <v>81.412246704102074</v>
      </c>
      <c r="L93" s="20">
        <f t="shared" si="9"/>
        <v>1.2250409270522695</v>
      </c>
      <c r="M93" s="20">
        <f t="shared" si="12"/>
        <v>1.2270846747644857</v>
      </c>
      <c r="P93" s="18">
        <f t="shared" si="10"/>
        <v>-0.74533846764623379</v>
      </c>
      <c r="U93" s="18">
        <v>69.5</v>
      </c>
      <c r="V93" s="20">
        <f t="shared" si="11"/>
        <v>1.2193496181732821</v>
      </c>
    </row>
    <row r="94" spans="1:22" x14ac:dyDescent="0.15">
      <c r="A94" s="18">
        <v>46.5</v>
      </c>
      <c r="B94" s="18">
        <v>92</v>
      </c>
      <c r="D94">
        <v>621.64892578125</v>
      </c>
      <c r="E94">
        <v>550.02264404296898</v>
      </c>
      <c r="F94">
        <v>495.18389892578102</v>
      </c>
      <c r="G94">
        <v>484.16897583007801</v>
      </c>
      <c r="I94" s="19">
        <f t="shared" si="7"/>
        <v>126.46502685546898</v>
      </c>
      <c r="J94" s="19">
        <f t="shared" si="7"/>
        <v>65.853668212890966</v>
      </c>
      <c r="K94" s="19">
        <f t="shared" si="8"/>
        <v>80.367459106445295</v>
      </c>
      <c r="L94" s="20">
        <f t="shared" si="9"/>
        <v>1.2203945700736718</v>
      </c>
      <c r="M94" s="20">
        <f t="shared" si="12"/>
        <v>1.2224605324349338</v>
      </c>
      <c r="P94" s="18">
        <f t="shared" si="10"/>
        <v>-1.1193694463031807</v>
      </c>
      <c r="U94" s="18">
        <v>70</v>
      </c>
      <c r="V94" s="20">
        <f t="shared" si="11"/>
        <v>1.2409583446543651</v>
      </c>
    </row>
    <row r="95" spans="1:22" x14ac:dyDescent="0.15">
      <c r="A95" s="18">
        <v>47</v>
      </c>
      <c r="B95" s="18">
        <v>93</v>
      </c>
      <c r="D95">
        <v>622.08135986328102</v>
      </c>
      <c r="E95">
        <v>549.68878173828102</v>
      </c>
      <c r="F95">
        <v>494.17208862304699</v>
      </c>
      <c r="G95">
        <v>483.08853149414102</v>
      </c>
      <c r="I95" s="19">
        <f t="shared" si="7"/>
        <v>127.90927124023403</v>
      </c>
      <c r="J95" s="19">
        <f t="shared" si="7"/>
        <v>66.60025024414</v>
      </c>
      <c r="K95" s="19">
        <f t="shared" si="8"/>
        <v>81.28909606933604</v>
      </c>
      <c r="L95" s="20">
        <f t="shared" si="9"/>
        <v>1.2205524119106215</v>
      </c>
      <c r="M95" s="20">
        <f t="shared" si="12"/>
        <v>1.2226405889209293</v>
      </c>
      <c r="P95" s="18">
        <f t="shared" si="10"/>
        <v>-1.1048052960520018</v>
      </c>
      <c r="U95" s="18">
        <v>70.5</v>
      </c>
      <c r="V95" s="20">
        <f t="shared" si="11"/>
        <v>1.2578685339079405</v>
      </c>
    </row>
    <row r="96" spans="1:22" x14ac:dyDescent="0.15">
      <c r="A96" s="18">
        <v>47.5</v>
      </c>
      <c r="B96" s="18">
        <v>94</v>
      </c>
      <c r="D96">
        <v>623.46759033203102</v>
      </c>
      <c r="E96">
        <v>550.52581787109398</v>
      </c>
      <c r="F96">
        <v>494.71963500976602</v>
      </c>
      <c r="G96">
        <v>483.72567749023398</v>
      </c>
      <c r="I96" s="19">
        <f t="shared" si="7"/>
        <v>128.747955322265</v>
      </c>
      <c r="J96" s="19">
        <f t="shared" si="7"/>
        <v>66.80014038086</v>
      </c>
      <c r="K96" s="19">
        <f t="shared" si="8"/>
        <v>81.987857055663</v>
      </c>
      <c r="L96" s="20">
        <f t="shared" si="9"/>
        <v>1.2273605502654703</v>
      </c>
      <c r="M96" s="20">
        <f t="shared" si="12"/>
        <v>1.229470941924824</v>
      </c>
      <c r="P96" s="18">
        <f t="shared" si="10"/>
        <v>-0.55232151926766593</v>
      </c>
      <c r="U96" s="18">
        <v>71</v>
      </c>
      <c r="V96" s="20">
        <f t="shared" si="11"/>
        <v>1.2367977711613516</v>
      </c>
    </row>
    <row r="97" spans="1:22" x14ac:dyDescent="0.15">
      <c r="A97" s="18">
        <v>48</v>
      </c>
      <c r="B97" s="18">
        <v>95</v>
      </c>
      <c r="D97">
        <v>621.44641113281295</v>
      </c>
      <c r="E97">
        <v>549.708984375</v>
      </c>
      <c r="F97">
        <v>494.33935546875</v>
      </c>
      <c r="G97">
        <v>483.37170410156301</v>
      </c>
      <c r="I97" s="19">
        <f t="shared" si="7"/>
        <v>127.10705566406295</v>
      </c>
      <c r="J97" s="19">
        <f t="shared" si="7"/>
        <v>66.337280273436988</v>
      </c>
      <c r="K97" s="19">
        <f t="shared" si="8"/>
        <v>80.670959472657074</v>
      </c>
      <c r="L97" s="20">
        <f t="shared" si="9"/>
        <v>1.2160727593916694</v>
      </c>
      <c r="M97" s="20">
        <f t="shared" si="12"/>
        <v>1.2182053657000689</v>
      </c>
      <c r="P97" s="18">
        <f t="shared" si="10"/>
        <v>-1.4635552573710351</v>
      </c>
      <c r="U97" s="18">
        <v>71.5</v>
      </c>
      <c r="V97" s="20">
        <f t="shared" si="11"/>
        <v>1.2383172938275999</v>
      </c>
    </row>
    <row r="98" spans="1:22" x14ac:dyDescent="0.15">
      <c r="A98" s="18">
        <v>48.5</v>
      </c>
      <c r="B98" s="18">
        <v>96</v>
      </c>
      <c r="D98">
        <v>625.262939453125</v>
      </c>
      <c r="E98">
        <v>551.72723388671898</v>
      </c>
      <c r="F98">
        <v>494.28146362304699</v>
      </c>
      <c r="G98">
        <v>483.23696899414102</v>
      </c>
      <c r="I98" s="19">
        <f t="shared" si="7"/>
        <v>130.98147583007801</v>
      </c>
      <c r="J98" s="19">
        <f t="shared" si="7"/>
        <v>68.490264892577954</v>
      </c>
      <c r="K98" s="19">
        <f t="shared" si="8"/>
        <v>83.038290405273443</v>
      </c>
      <c r="L98" s="20">
        <f t="shared" si="9"/>
        <v>1.2124101218693346</v>
      </c>
      <c r="M98" s="20">
        <f t="shared" si="12"/>
        <v>1.21456494282678</v>
      </c>
      <c r="P98" s="18">
        <f t="shared" si="10"/>
        <v>-1.7580165505106307</v>
      </c>
      <c r="U98" s="18">
        <v>72</v>
      </c>
      <c r="V98" s="20">
        <f t="shared" si="11"/>
        <v>1.2364147140168649</v>
      </c>
    </row>
    <row r="99" spans="1:22" x14ac:dyDescent="0.15">
      <c r="A99" s="18">
        <v>49</v>
      </c>
      <c r="B99" s="18">
        <v>97</v>
      </c>
      <c r="D99">
        <v>628.13714599609398</v>
      </c>
      <c r="E99">
        <v>553.35070800781295</v>
      </c>
      <c r="F99">
        <v>495.16043090820301</v>
      </c>
      <c r="G99">
        <v>484.19650268554699</v>
      </c>
      <c r="I99" s="19">
        <f t="shared" si="7"/>
        <v>132.97671508789097</v>
      </c>
      <c r="J99" s="19">
        <f t="shared" si="7"/>
        <v>69.154205322265966</v>
      </c>
      <c r="K99" s="19">
        <f t="shared" si="8"/>
        <v>84.568771362304801</v>
      </c>
      <c r="L99" s="20">
        <f t="shared" si="9"/>
        <v>1.2229013545626808</v>
      </c>
      <c r="M99" s="20">
        <f t="shared" si="12"/>
        <v>1.225078390169172</v>
      </c>
      <c r="P99" s="18">
        <f t="shared" si="10"/>
        <v>-0.90761993243892014</v>
      </c>
      <c r="U99" s="18">
        <v>72.5</v>
      </c>
      <c r="V99" s="20">
        <f t="shared" si="11"/>
        <v>1.2416694018999126</v>
      </c>
    </row>
    <row r="100" spans="1:22" x14ac:dyDescent="0.15">
      <c r="A100" s="18">
        <v>49.5</v>
      </c>
      <c r="B100" s="18">
        <v>98</v>
      </c>
      <c r="D100">
        <v>625.60003662109398</v>
      </c>
      <c r="E100">
        <v>552.03454589843795</v>
      </c>
      <c r="F100">
        <v>494.41574096679699</v>
      </c>
      <c r="G100">
        <v>483.10159301757801</v>
      </c>
      <c r="I100" s="19">
        <f t="shared" si="7"/>
        <v>131.18429565429699</v>
      </c>
      <c r="J100" s="19">
        <f t="shared" si="7"/>
        <v>68.932952880859943</v>
      </c>
      <c r="K100" s="19">
        <f t="shared" si="8"/>
        <v>82.931228637695028</v>
      </c>
      <c r="L100" s="20">
        <f t="shared" si="9"/>
        <v>1.2030708851400718</v>
      </c>
      <c r="M100" s="20">
        <f t="shared" si="12"/>
        <v>1.2052701353956088</v>
      </c>
      <c r="P100" s="18">
        <f t="shared" si="10"/>
        <v>-2.5098415749461829</v>
      </c>
      <c r="U100" s="18">
        <v>73</v>
      </c>
      <c r="V100" s="20">
        <f t="shared" si="11"/>
        <v>1.2345708503383255</v>
      </c>
    </row>
    <row r="101" spans="1:22" x14ac:dyDescent="0.15">
      <c r="A101" s="18">
        <v>50</v>
      </c>
      <c r="B101" s="18">
        <v>99</v>
      </c>
      <c r="D101">
        <v>626.79632568359398</v>
      </c>
      <c r="E101">
        <v>552.79827880859398</v>
      </c>
      <c r="F101">
        <v>495.05880737304699</v>
      </c>
      <c r="G101">
        <v>483.83474731445301</v>
      </c>
      <c r="I101" s="19">
        <f t="shared" si="7"/>
        <v>131.73751831054699</v>
      </c>
      <c r="J101" s="19">
        <f t="shared" si="7"/>
        <v>68.963531494140966</v>
      </c>
      <c r="K101" s="19">
        <f t="shared" si="8"/>
        <v>83.463046264648312</v>
      </c>
      <c r="L101" s="20">
        <f t="shared" si="9"/>
        <v>1.2102490179427543</v>
      </c>
      <c r="M101" s="20">
        <f t="shared" si="12"/>
        <v>1.2124704828473372</v>
      </c>
      <c r="P101" s="18">
        <f t="shared" si="10"/>
        <v>-1.927430219043778</v>
      </c>
      <c r="U101" s="18">
        <v>73.5</v>
      </c>
      <c r="V101" s="20">
        <f t="shared" si="11"/>
        <v>1.2393338108606713</v>
      </c>
    </row>
    <row r="102" spans="1:22" x14ac:dyDescent="0.15">
      <c r="A102" s="18">
        <v>50.5</v>
      </c>
      <c r="B102" s="18">
        <v>100</v>
      </c>
      <c r="D102">
        <v>626.71630859375</v>
      </c>
      <c r="E102">
        <v>553.08685302734398</v>
      </c>
      <c r="F102">
        <v>494.56808471679699</v>
      </c>
      <c r="G102">
        <v>483.13226318359398</v>
      </c>
      <c r="I102" s="19">
        <f t="shared" si="7"/>
        <v>132.14822387695301</v>
      </c>
      <c r="J102" s="19">
        <f t="shared" si="7"/>
        <v>69.95458984375</v>
      </c>
      <c r="K102" s="19">
        <f t="shared" si="8"/>
        <v>83.180010986328014</v>
      </c>
      <c r="L102" s="20">
        <f t="shared" si="9"/>
        <v>1.1890572323005282</v>
      </c>
      <c r="M102" s="20">
        <f t="shared" si="12"/>
        <v>1.1913009118541569</v>
      </c>
      <c r="P102" s="18">
        <f t="shared" si="10"/>
        <v>-3.6397640513577723</v>
      </c>
      <c r="U102" s="18">
        <v>74</v>
      </c>
      <c r="V102" s="20">
        <f t="shared" si="11"/>
        <v>1.2287830886522817</v>
      </c>
    </row>
    <row r="103" spans="1:22" x14ac:dyDescent="0.15">
      <c r="A103" s="18">
        <v>51</v>
      </c>
      <c r="B103" s="18">
        <v>101</v>
      </c>
      <c r="D103">
        <v>627.31353759765602</v>
      </c>
      <c r="E103">
        <v>553.27349853515602</v>
      </c>
      <c r="F103">
        <v>495.53976440429699</v>
      </c>
      <c r="G103">
        <v>484.45169067382801</v>
      </c>
      <c r="I103" s="19">
        <f t="shared" si="7"/>
        <v>131.77377319335903</v>
      </c>
      <c r="J103" s="19">
        <f t="shared" si="7"/>
        <v>68.821807861328011</v>
      </c>
      <c r="K103" s="19">
        <f t="shared" si="8"/>
        <v>83.598507690429429</v>
      </c>
      <c r="L103" s="20">
        <f t="shared" si="9"/>
        <v>1.2147095562917443</v>
      </c>
      <c r="M103" s="20">
        <f t="shared" si="12"/>
        <v>1.2169754504944188</v>
      </c>
      <c r="P103" s="18">
        <f t="shared" si="10"/>
        <v>-1.5630388708174534</v>
      </c>
      <c r="U103" s="18">
        <v>74.5</v>
      </c>
      <c r="V103" s="20">
        <f t="shared" si="11"/>
        <v>1.2465854426599654</v>
      </c>
    </row>
    <row r="104" spans="1:22" x14ac:dyDescent="0.15">
      <c r="A104" s="18">
        <v>51.5</v>
      </c>
      <c r="B104" s="18">
        <v>102</v>
      </c>
      <c r="D104">
        <v>627.93688964843795</v>
      </c>
      <c r="E104">
        <v>553.43194580078102</v>
      </c>
      <c r="F104">
        <v>494.52200317382801</v>
      </c>
      <c r="G104">
        <v>483.25595092773398</v>
      </c>
      <c r="I104" s="19">
        <f t="shared" si="7"/>
        <v>133.41488647460994</v>
      </c>
      <c r="J104" s="19">
        <f t="shared" si="7"/>
        <v>70.175994873047046</v>
      </c>
      <c r="K104" s="19">
        <f t="shared" si="8"/>
        <v>84.291690063477006</v>
      </c>
      <c r="L104" s="20">
        <f t="shared" si="9"/>
        <v>1.2011470619827502</v>
      </c>
      <c r="M104" s="20">
        <f t="shared" si="12"/>
        <v>1.2034351708344706</v>
      </c>
      <c r="P104" s="18">
        <f t="shared" si="10"/>
        <v>-2.6582655510459503</v>
      </c>
      <c r="U104" s="18">
        <v>75</v>
      </c>
      <c r="V104" s="20">
        <f t="shared" si="11"/>
        <v>1.2290838551751675</v>
      </c>
    </row>
    <row r="105" spans="1:22" x14ac:dyDescent="0.15">
      <c r="A105" s="18">
        <v>52</v>
      </c>
      <c r="B105" s="18">
        <v>103</v>
      </c>
      <c r="D105">
        <v>626.33746337890602</v>
      </c>
      <c r="E105">
        <v>553.08612060546898</v>
      </c>
      <c r="F105">
        <v>495.94259643554699</v>
      </c>
      <c r="G105">
        <v>484.61398315429699</v>
      </c>
      <c r="I105" s="19">
        <f t="shared" si="7"/>
        <v>130.39486694335903</v>
      </c>
      <c r="J105" s="19">
        <f t="shared" si="7"/>
        <v>68.472137451171989</v>
      </c>
      <c r="K105" s="19">
        <f t="shared" si="8"/>
        <v>82.464370727538636</v>
      </c>
      <c r="L105" s="20">
        <f t="shared" si="9"/>
        <v>1.2043492988128874</v>
      </c>
      <c r="M105" s="20">
        <f t="shared" si="12"/>
        <v>1.2066596223136536</v>
      </c>
      <c r="P105" s="18">
        <f t="shared" si="10"/>
        <v>-2.3974507541736512</v>
      </c>
      <c r="V105" s="20"/>
    </row>
    <row r="106" spans="1:22" x14ac:dyDescent="0.15">
      <c r="A106" s="18">
        <v>52.5</v>
      </c>
      <c r="B106" s="18">
        <v>104</v>
      </c>
      <c r="D106">
        <v>623.92401123046898</v>
      </c>
      <c r="E106">
        <v>551.57629394531295</v>
      </c>
      <c r="F106">
        <v>495.27337646484398</v>
      </c>
      <c r="G106">
        <v>483.96902465820301</v>
      </c>
      <c r="I106" s="19">
        <f t="shared" si="7"/>
        <v>128.650634765625</v>
      </c>
      <c r="J106" s="19">
        <f t="shared" si="7"/>
        <v>67.607269287109943</v>
      </c>
      <c r="K106" s="19">
        <f t="shared" si="8"/>
        <v>81.32554626464804</v>
      </c>
      <c r="L106" s="20">
        <f t="shared" si="9"/>
        <v>1.2029112715569128</v>
      </c>
      <c r="M106" s="20">
        <f t="shared" si="12"/>
        <v>1.2052438097067248</v>
      </c>
      <c r="P106" s="18">
        <f t="shared" si="10"/>
        <v>-2.5119709694317618</v>
      </c>
    </row>
    <row r="107" spans="1:22" x14ac:dyDescent="0.15">
      <c r="A107" s="18">
        <v>53</v>
      </c>
      <c r="B107" s="18">
        <v>105</v>
      </c>
      <c r="D107">
        <v>625.37445068359398</v>
      </c>
      <c r="E107">
        <v>552.30657958984398</v>
      </c>
      <c r="F107">
        <v>495.86633300781301</v>
      </c>
      <c r="G107">
        <v>484.12960815429699</v>
      </c>
      <c r="I107" s="19">
        <f t="shared" si="7"/>
        <v>129.50811767578097</v>
      </c>
      <c r="J107" s="19">
        <f t="shared" si="7"/>
        <v>68.176971435546989</v>
      </c>
      <c r="K107" s="19">
        <f t="shared" si="8"/>
        <v>81.784237670898079</v>
      </c>
      <c r="L107" s="20">
        <f t="shared" si="9"/>
        <v>1.1995874259127968</v>
      </c>
      <c r="M107" s="20">
        <f t="shared" si="12"/>
        <v>1.2019421787116547</v>
      </c>
      <c r="P107" s="18">
        <f t="shared" si="10"/>
        <v>-2.779028552058092</v>
      </c>
    </row>
    <row r="108" spans="1:22" x14ac:dyDescent="0.15">
      <c r="A108" s="18">
        <v>53.5</v>
      </c>
      <c r="B108" s="18">
        <v>106</v>
      </c>
      <c r="D108">
        <v>625.78643798828102</v>
      </c>
      <c r="E108">
        <v>552.40167236328102</v>
      </c>
      <c r="F108">
        <v>495.48498535156301</v>
      </c>
      <c r="G108">
        <v>484.316162109375</v>
      </c>
      <c r="I108" s="19">
        <f t="shared" si="7"/>
        <v>130.30145263671801</v>
      </c>
      <c r="J108" s="19">
        <f t="shared" si="7"/>
        <v>68.085510253906023</v>
      </c>
      <c r="K108" s="19">
        <f t="shared" si="8"/>
        <v>82.641595458983801</v>
      </c>
      <c r="L108" s="20">
        <f t="shared" si="9"/>
        <v>1.2137912332711454</v>
      </c>
      <c r="M108" s="20">
        <f t="shared" si="12"/>
        <v>1.2161682007190491</v>
      </c>
      <c r="P108" s="18">
        <f t="shared" si="10"/>
        <v>-1.6283345304195656</v>
      </c>
    </row>
    <row r="109" spans="1:22" x14ac:dyDescent="0.15">
      <c r="A109" s="18">
        <v>54</v>
      </c>
      <c r="B109" s="18">
        <v>107</v>
      </c>
      <c r="D109">
        <v>622.54602050781295</v>
      </c>
      <c r="E109">
        <v>550.478515625</v>
      </c>
      <c r="F109">
        <v>495.44189453125</v>
      </c>
      <c r="G109">
        <v>483.73687744140602</v>
      </c>
      <c r="I109" s="19">
        <f t="shared" si="7"/>
        <v>127.10412597656295</v>
      </c>
      <c r="J109" s="19">
        <f t="shared" si="7"/>
        <v>66.741638183593977</v>
      </c>
      <c r="K109" s="19">
        <f t="shared" si="8"/>
        <v>80.384979248047173</v>
      </c>
      <c r="L109" s="20">
        <f t="shared" si="9"/>
        <v>1.204420230545179</v>
      </c>
      <c r="M109" s="20">
        <f t="shared" si="12"/>
        <v>1.2068194126421286</v>
      </c>
      <c r="P109" s="18">
        <f t="shared" si="10"/>
        <v>-2.3845258637442561</v>
      </c>
    </row>
    <row r="110" spans="1:22" x14ac:dyDescent="0.15">
      <c r="A110" s="18">
        <v>54.5</v>
      </c>
      <c r="B110" s="18">
        <v>108</v>
      </c>
      <c r="D110">
        <v>623.28503417968795</v>
      </c>
      <c r="E110">
        <v>551.15734863281295</v>
      </c>
      <c r="F110">
        <v>496.45278930664102</v>
      </c>
      <c r="G110">
        <v>484.77175903320301</v>
      </c>
      <c r="I110" s="19">
        <f t="shared" si="7"/>
        <v>126.83224487304693</v>
      </c>
      <c r="J110" s="19">
        <f t="shared" si="7"/>
        <v>66.385589599609943</v>
      </c>
      <c r="K110" s="19">
        <f t="shared" si="8"/>
        <v>80.362332153319983</v>
      </c>
      <c r="L110" s="20">
        <f t="shared" si="9"/>
        <v>1.2105388027433015</v>
      </c>
      <c r="M110" s="20">
        <f t="shared" si="12"/>
        <v>1.2129601994892969</v>
      </c>
      <c r="P110" s="18">
        <f t="shared" si="10"/>
        <v>-1.8878187231591899</v>
      </c>
    </row>
    <row r="111" spans="1:22" x14ac:dyDescent="0.15">
      <c r="A111" s="18">
        <v>55</v>
      </c>
      <c r="B111" s="18">
        <v>109</v>
      </c>
      <c r="D111">
        <v>625.66156005859398</v>
      </c>
      <c r="E111">
        <v>551.71966552734398</v>
      </c>
      <c r="F111">
        <v>495.67715454101602</v>
      </c>
      <c r="G111">
        <v>483.94430541992199</v>
      </c>
      <c r="I111" s="19">
        <f t="shared" si="7"/>
        <v>129.98440551757795</v>
      </c>
      <c r="J111" s="19">
        <f t="shared" si="7"/>
        <v>67.775360107421989</v>
      </c>
      <c r="K111" s="19">
        <f t="shared" si="8"/>
        <v>82.541653442382568</v>
      </c>
      <c r="L111" s="20">
        <f t="shared" si="9"/>
        <v>1.2178711158680151</v>
      </c>
      <c r="M111" s="20">
        <f t="shared" si="12"/>
        <v>1.2203147272630563</v>
      </c>
      <c r="P111" s="18">
        <f t="shared" si="10"/>
        <v>-1.29293625096558</v>
      </c>
    </row>
    <row r="112" spans="1:22" x14ac:dyDescent="0.15">
      <c r="A112" s="18">
        <v>55.5</v>
      </c>
      <c r="B112" s="18">
        <v>110</v>
      </c>
      <c r="D112">
        <v>623.38195800781295</v>
      </c>
      <c r="E112">
        <v>551.43157958984398</v>
      </c>
      <c r="F112">
        <v>495.50802612304699</v>
      </c>
      <c r="G112">
        <v>484.15249633789102</v>
      </c>
      <c r="I112" s="19">
        <f t="shared" si="7"/>
        <v>127.87393188476597</v>
      </c>
      <c r="J112" s="19">
        <f t="shared" si="7"/>
        <v>67.279083251952954</v>
      </c>
      <c r="K112" s="19">
        <f t="shared" si="8"/>
        <v>80.778573608398901</v>
      </c>
      <c r="L112" s="20">
        <f t="shared" si="9"/>
        <v>1.2006491424071848</v>
      </c>
      <c r="M112" s="20">
        <f t="shared" si="12"/>
        <v>1.2031149684512719</v>
      </c>
      <c r="P112" s="18">
        <f t="shared" si="10"/>
        <v>-2.6841656212039804</v>
      </c>
    </row>
    <row r="113" spans="1:16" x14ac:dyDescent="0.15">
      <c r="A113" s="18">
        <v>56</v>
      </c>
      <c r="B113" s="18">
        <v>111</v>
      </c>
      <c r="D113">
        <v>621.85723876953102</v>
      </c>
      <c r="E113">
        <v>550.810791015625</v>
      </c>
      <c r="F113">
        <v>495.76568603515602</v>
      </c>
      <c r="G113">
        <v>484.068603515625</v>
      </c>
      <c r="I113" s="19">
        <f t="shared" si="7"/>
        <v>126.091552734375</v>
      </c>
      <c r="J113" s="19">
        <f t="shared" si="7"/>
        <v>66.7421875</v>
      </c>
      <c r="K113" s="19">
        <f t="shared" si="8"/>
        <v>79.372021484375011</v>
      </c>
      <c r="L113" s="20">
        <f t="shared" si="9"/>
        <v>1.1892331440945805</v>
      </c>
      <c r="M113" s="20">
        <f t="shared" si="12"/>
        <v>1.1917211847877134</v>
      </c>
      <c r="P113" s="18">
        <f t="shared" si="10"/>
        <v>-3.6057696183498251</v>
      </c>
    </row>
    <row r="114" spans="1:16" x14ac:dyDescent="0.15">
      <c r="A114" s="18">
        <v>56.5</v>
      </c>
      <c r="B114" s="18">
        <v>112</v>
      </c>
      <c r="D114">
        <v>622.51379394531295</v>
      </c>
      <c r="E114">
        <v>550.162841796875</v>
      </c>
      <c r="F114">
        <v>495.27166748046898</v>
      </c>
      <c r="G114">
        <v>484.03375244140602</v>
      </c>
      <c r="I114" s="19">
        <f t="shared" si="7"/>
        <v>127.24212646484398</v>
      </c>
      <c r="J114" s="19">
        <f t="shared" si="7"/>
        <v>66.129089355468977</v>
      </c>
      <c r="K114" s="19">
        <f t="shared" si="8"/>
        <v>80.951763916015693</v>
      </c>
      <c r="L114" s="20">
        <f t="shared" si="9"/>
        <v>1.2241475681128651</v>
      </c>
      <c r="M114" s="20">
        <f t="shared" si="12"/>
        <v>1.2266578234550436</v>
      </c>
      <c r="P114" s="18">
        <f t="shared" si="10"/>
        <v>-0.77986500286797633</v>
      </c>
    </row>
    <row r="115" spans="1:16" x14ac:dyDescent="0.15">
      <c r="A115" s="18">
        <v>57</v>
      </c>
      <c r="B115" s="18">
        <v>113</v>
      </c>
      <c r="D115">
        <v>623.48718261718795</v>
      </c>
      <c r="E115">
        <v>551.18170166015602</v>
      </c>
      <c r="F115">
        <v>496.42398071289102</v>
      </c>
      <c r="G115">
        <v>485.08602905273398</v>
      </c>
      <c r="I115" s="19">
        <f t="shared" si="7"/>
        <v>127.06320190429693</v>
      </c>
      <c r="J115" s="19">
        <f t="shared" si="7"/>
        <v>66.095672607422046</v>
      </c>
      <c r="K115" s="19">
        <f t="shared" si="8"/>
        <v>80.796231079101503</v>
      </c>
      <c r="L115" s="20">
        <f t="shared" si="9"/>
        <v>1.222413327404867</v>
      </c>
      <c r="M115" s="20">
        <f t="shared" si="12"/>
        <v>1.2249457973960913</v>
      </c>
      <c r="P115" s="18">
        <f t="shared" si="10"/>
        <v>-0.91834490609754815</v>
      </c>
    </row>
    <row r="116" spans="1:16" x14ac:dyDescent="0.15">
      <c r="A116" s="18">
        <v>57.5</v>
      </c>
      <c r="B116" s="18">
        <v>114</v>
      </c>
      <c r="D116">
        <v>622.20697021484398</v>
      </c>
      <c r="E116">
        <v>550.36810302734398</v>
      </c>
      <c r="F116">
        <v>495.42898559570301</v>
      </c>
      <c r="G116">
        <v>483.91442871093801</v>
      </c>
      <c r="I116" s="19">
        <f t="shared" si="7"/>
        <v>126.77798461914097</v>
      </c>
      <c r="J116" s="19">
        <f t="shared" si="7"/>
        <v>66.453674316405966</v>
      </c>
      <c r="K116" s="19">
        <f t="shared" si="8"/>
        <v>80.260412597656796</v>
      </c>
      <c r="L116" s="20">
        <f t="shared" si="9"/>
        <v>1.2077648591033927</v>
      </c>
      <c r="M116" s="20">
        <f t="shared" si="12"/>
        <v>1.2103195437436629</v>
      </c>
      <c r="P116" s="18">
        <f t="shared" si="10"/>
        <v>-2.1014122898025605</v>
      </c>
    </row>
    <row r="117" spans="1:16" x14ac:dyDescent="0.15">
      <c r="A117" s="18">
        <v>58</v>
      </c>
      <c r="B117" s="18">
        <v>115</v>
      </c>
      <c r="D117">
        <v>623.23480224609398</v>
      </c>
      <c r="E117">
        <v>550.583984375</v>
      </c>
      <c r="F117">
        <v>496.02163696289102</v>
      </c>
      <c r="G117">
        <v>484.71633911132801</v>
      </c>
      <c r="I117" s="19">
        <f t="shared" si="7"/>
        <v>127.21316528320295</v>
      </c>
      <c r="J117" s="19">
        <f t="shared" si="7"/>
        <v>65.867645263671989</v>
      </c>
      <c r="K117" s="19">
        <f t="shared" si="8"/>
        <v>81.105813598632565</v>
      </c>
      <c r="L117" s="20">
        <f t="shared" si="9"/>
        <v>1.2313452723861815</v>
      </c>
      <c r="M117" s="20">
        <f t="shared" si="12"/>
        <v>1.2339221716754976</v>
      </c>
      <c r="P117" s="18">
        <f t="shared" si="10"/>
        <v>-0.1922768447706551</v>
      </c>
    </row>
    <row r="118" spans="1:16" x14ac:dyDescent="0.15">
      <c r="A118" s="18">
        <v>58.5</v>
      </c>
      <c r="B118" s="18">
        <v>116</v>
      </c>
      <c r="D118">
        <v>622.07952880859398</v>
      </c>
      <c r="E118">
        <v>549.97399902343795</v>
      </c>
      <c r="F118">
        <v>495.60400390625</v>
      </c>
      <c r="G118">
        <v>483.83663940429699</v>
      </c>
      <c r="I118" s="19">
        <f t="shared" si="7"/>
        <v>126.47552490234398</v>
      </c>
      <c r="J118" s="19">
        <f t="shared" si="7"/>
        <v>66.137359619140966</v>
      </c>
      <c r="K118" s="19">
        <f t="shared" si="8"/>
        <v>80.179373168945304</v>
      </c>
      <c r="L118" s="20">
        <f t="shared" si="9"/>
        <v>1.212315907841903</v>
      </c>
      <c r="M118" s="20">
        <f t="shared" si="12"/>
        <v>1.2149150217802649</v>
      </c>
      <c r="P118" s="18">
        <f t="shared" si="10"/>
        <v>-1.7296998672756969</v>
      </c>
    </row>
    <row r="119" spans="1:16" x14ac:dyDescent="0.15">
      <c r="A119" s="18">
        <v>59</v>
      </c>
      <c r="B119" s="18">
        <v>117</v>
      </c>
      <c r="D119">
        <v>624.8994140625</v>
      </c>
      <c r="E119">
        <v>552.06787109375</v>
      </c>
      <c r="F119">
        <v>496.26950073242199</v>
      </c>
      <c r="G119">
        <v>484.97479248046898</v>
      </c>
      <c r="I119" s="19">
        <f t="shared" si="7"/>
        <v>128.62991333007801</v>
      </c>
      <c r="J119" s="19">
        <f t="shared" si="7"/>
        <v>67.093078613281023</v>
      </c>
      <c r="K119" s="19">
        <f t="shared" si="8"/>
        <v>81.664758300781301</v>
      </c>
      <c r="L119" s="20">
        <f t="shared" si="9"/>
        <v>1.2171860345161718</v>
      </c>
      <c r="M119" s="20">
        <f t="shared" si="12"/>
        <v>1.2198073631035795</v>
      </c>
      <c r="P119" s="18">
        <f t="shared" si="10"/>
        <v>-1.3339751938830158</v>
      </c>
    </row>
    <row r="120" spans="1:16" x14ac:dyDescent="0.15">
      <c r="A120" s="18">
        <v>59.5</v>
      </c>
      <c r="B120" s="18">
        <v>118</v>
      </c>
      <c r="D120">
        <v>623.42346191406295</v>
      </c>
      <c r="E120">
        <v>551.03356933593795</v>
      </c>
      <c r="F120">
        <v>495.73812866210898</v>
      </c>
      <c r="G120">
        <v>484.16571044921898</v>
      </c>
      <c r="I120" s="19">
        <f t="shared" si="7"/>
        <v>127.68533325195398</v>
      </c>
      <c r="J120" s="19">
        <f t="shared" si="7"/>
        <v>66.867858886718977</v>
      </c>
      <c r="K120" s="19">
        <f t="shared" si="8"/>
        <v>80.877832031250705</v>
      </c>
      <c r="L120" s="20">
        <f t="shared" si="9"/>
        <v>1.2095172984118732</v>
      </c>
      <c r="M120" s="20">
        <f t="shared" si="12"/>
        <v>1.2121608416483267</v>
      </c>
      <c r="P120" s="18">
        <f t="shared" si="10"/>
        <v>-1.9524760313143554</v>
      </c>
    </row>
    <row r="121" spans="1:16" x14ac:dyDescent="0.15">
      <c r="A121" s="18">
        <v>60</v>
      </c>
      <c r="B121" s="18">
        <v>119</v>
      </c>
      <c r="D121">
        <v>622.18957519531295</v>
      </c>
      <c r="E121">
        <v>550.70251464843795</v>
      </c>
      <c r="F121">
        <v>496.80661010742199</v>
      </c>
      <c r="G121">
        <v>485.04013061523398</v>
      </c>
      <c r="I121" s="19">
        <f t="shared" si="7"/>
        <v>125.38296508789097</v>
      </c>
      <c r="J121" s="19">
        <f t="shared" si="7"/>
        <v>65.662384033203978</v>
      </c>
      <c r="K121" s="19">
        <f t="shared" si="8"/>
        <v>79.419296264648182</v>
      </c>
      <c r="L121" s="20">
        <f t="shared" si="9"/>
        <v>1.2095097891128601</v>
      </c>
      <c r="M121" s="20">
        <f t="shared" si="12"/>
        <v>1.2121755469983595</v>
      </c>
      <c r="P121" s="18">
        <f t="shared" si="10"/>
        <v>-1.9512865660963183</v>
      </c>
    </row>
    <row r="122" spans="1:16" x14ac:dyDescent="0.15">
      <c r="A122" s="18">
        <v>60.5</v>
      </c>
      <c r="B122" s="18">
        <v>120</v>
      </c>
      <c r="D122">
        <v>620.33184814453102</v>
      </c>
      <c r="E122">
        <v>549.20330810546898</v>
      </c>
      <c r="F122">
        <v>496.393798828125</v>
      </c>
      <c r="G122">
        <v>484.24645996093801</v>
      </c>
      <c r="I122" s="19">
        <f t="shared" si="7"/>
        <v>123.93804931640602</v>
      </c>
      <c r="J122" s="19">
        <f t="shared" si="7"/>
        <v>64.956848144530966</v>
      </c>
      <c r="K122" s="19">
        <f t="shared" si="8"/>
        <v>78.468255615234341</v>
      </c>
      <c r="L122" s="20">
        <f t="shared" si="9"/>
        <v>1.2080058970940228</v>
      </c>
      <c r="M122" s="20">
        <f t="shared" si="12"/>
        <v>1.2106938696285681</v>
      </c>
      <c r="P122" s="18">
        <f t="shared" si="10"/>
        <v>-2.0711343556280579</v>
      </c>
    </row>
    <row r="123" spans="1:16" x14ac:dyDescent="0.15">
      <c r="A123" s="18">
        <v>61</v>
      </c>
      <c r="B123" s="18">
        <v>121</v>
      </c>
      <c r="D123">
        <v>620.63031005859398</v>
      </c>
      <c r="E123">
        <v>549.60925292968795</v>
      </c>
      <c r="F123">
        <v>496.45309448242199</v>
      </c>
      <c r="G123">
        <v>484.87054443359398</v>
      </c>
      <c r="I123" s="19">
        <f t="shared" si="7"/>
        <v>124.17721557617199</v>
      </c>
      <c r="J123" s="19">
        <f t="shared" si="7"/>
        <v>64.738708496093977</v>
      </c>
      <c r="K123" s="19">
        <f t="shared" si="8"/>
        <v>78.860119628906205</v>
      </c>
      <c r="L123" s="20">
        <f t="shared" si="9"/>
        <v>1.2181293303629042</v>
      </c>
      <c r="M123" s="20">
        <f t="shared" si="12"/>
        <v>1.2208395175464952</v>
      </c>
      <c r="P123" s="18">
        <f t="shared" si="10"/>
        <v>-1.2504877687789766</v>
      </c>
    </row>
    <row r="124" spans="1:16" x14ac:dyDescent="0.15">
      <c r="A124" s="18">
        <v>61.5</v>
      </c>
      <c r="B124" s="18">
        <v>122</v>
      </c>
      <c r="D124">
        <v>621.69049072265602</v>
      </c>
      <c r="E124">
        <v>549.92547607421898</v>
      </c>
      <c r="F124">
        <v>496.74420166015602</v>
      </c>
      <c r="G124">
        <v>485.07638549804699</v>
      </c>
      <c r="I124" s="19">
        <f t="shared" si="7"/>
        <v>124.9462890625</v>
      </c>
      <c r="J124" s="19">
        <f t="shared" si="7"/>
        <v>64.849090576171989</v>
      </c>
      <c r="K124" s="19">
        <f t="shared" si="8"/>
        <v>79.551925659179602</v>
      </c>
      <c r="L124" s="20">
        <f t="shared" si="9"/>
        <v>1.2267238438099237</v>
      </c>
      <c r="M124" s="20">
        <f t="shared" si="12"/>
        <v>1.2294562456425606</v>
      </c>
      <c r="P124" s="18">
        <f t="shared" si="10"/>
        <v>-0.55351025102500262</v>
      </c>
    </row>
    <row r="125" spans="1:16" x14ac:dyDescent="0.15">
      <c r="A125" s="18">
        <v>62</v>
      </c>
      <c r="B125" s="18">
        <v>123</v>
      </c>
      <c r="D125">
        <v>623.71350097656295</v>
      </c>
      <c r="E125">
        <v>550.91998291015602</v>
      </c>
      <c r="F125">
        <v>496.24832153320301</v>
      </c>
      <c r="G125">
        <v>484.41824340820301</v>
      </c>
      <c r="I125" s="19">
        <f t="shared" si="7"/>
        <v>127.46517944335994</v>
      </c>
      <c r="J125" s="19">
        <f t="shared" si="7"/>
        <v>66.501739501953011</v>
      </c>
      <c r="K125" s="19">
        <f t="shared" si="8"/>
        <v>80.913961791992847</v>
      </c>
      <c r="L125" s="20">
        <f t="shared" si="9"/>
        <v>1.216719478286979</v>
      </c>
      <c r="M125" s="20">
        <f t="shared" si="12"/>
        <v>1.2194740947686618</v>
      </c>
      <c r="P125" s="18">
        <f t="shared" si="10"/>
        <v>-1.3609321239645213</v>
      </c>
    </row>
    <row r="126" spans="1:16" x14ac:dyDescent="0.15">
      <c r="A126" s="18">
        <v>62.5</v>
      </c>
      <c r="B126" s="18">
        <v>124</v>
      </c>
      <c r="D126">
        <v>624.95391845703102</v>
      </c>
      <c r="E126">
        <v>552.21502685546898</v>
      </c>
      <c r="F126">
        <v>497.53323364257801</v>
      </c>
      <c r="G126">
        <v>485.67666625976602</v>
      </c>
      <c r="I126" s="19">
        <f t="shared" si="7"/>
        <v>127.42068481445301</v>
      </c>
      <c r="J126" s="19">
        <f t="shared" si="7"/>
        <v>66.538360595702954</v>
      </c>
      <c r="K126" s="19">
        <f t="shared" si="8"/>
        <v>80.843832397460943</v>
      </c>
      <c r="L126" s="20">
        <f t="shared" si="9"/>
        <v>1.2149958561299725</v>
      </c>
      <c r="M126" s="20">
        <f t="shared" si="12"/>
        <v>1.2177726872607011</v>
      </c>
      <c r="P126" s="18">
        <f t="shared" si="10"/>
        <v>-1.4985531291031053</v>
      </c>
    </row>
    <row r="127" spans="1:16" x14ac:dyDescent="0.15">
      <c r="A127" s="18">
        <v>63</v>
      </c>
      <c r="B127" s="18">
        <v>125</v>
      </c>
      <c r="D127">
        <v>623.62359619140602</v>
      </c>
      <c r="E127">
        <v>550.72857666015602</v>
      </c>
      <c r="F127">
        <v>496.62951660156301</v>
      </c>
      <c r="G127">
        <v>484.853271484375</v>
      </c>
      <c r="I127" s="19">
        <f t="shared" si="7"/>
        <v>126.99407958984301</v>
      </c>
      <c r="J127" s="19">
        <f t="shared" si="7"/>
        <v>65.875305175781023</v>
      </c>
      <c r="K127" s="19">
        <f t="shared" si="8"/>
        <v>80.881365966796295</v>
      </c>
      <c r="L127" s="20">
        <f t="shared" si="9"/>
        <v>1.2277949339433532</v>
      </c>
      <c r="M127" s="20">
        <f t="shared" si="12"/>
        <v>1.2305939797231276</v>
      </c>
      <c r="P127" s="18">
        <f t="shared" si="10"/>
        <v>-0.46148285193604449</v>
      </c>
    </row>
    <row r="128" spans="1:16" x14ac:dyDescent="0.15">
      <c r="A128" s="18">
        <v>63.5</v>
      </c>
      <c r="B128" s="18">
        <v>126</v>
      </c>
      <c r="D128">
        <v>621.93688964843795</v>
      </c>
      <c r="E128">
        <v>549.95123291015602</v>
      </c>
      <c r="F128">
        <v>496.92050170898398</v>
      </c>
      <c r="G128">
        <v>485.02816772460898</v>
      </c>
      <c r="I128" s="19">
        <f t="shared" si="7"/>
        <v>125.01638793945398</v>
      </c>
      <c r="J128" s="19">
        <f t="shared" si="7"/>
        <v>64.923065185547046</v>
      </c>
      <c r="K128" s="19">
        <f t="shared" si="8"/>
        <v>79.570242309571057</v>
      </c>
      <c r="L128" s="20">
        <f t="shared" si="9"/>
        <v>1.2256082192386184</v>
      </c>
      <c r="M128" s="20">
        <f t="shared" si="12"/>
        <v>1.2284294796674387</v>
      </c>
      <c r="P128" s="18">
        <f t="shared" si="10"/>
        <v>-0.63656182149077178</v>
      </c>
    </row>
    <row r="129" spans="1:16" x14ac:dyDescent="0.15">
      <c r="A129" s="18">
        <v>64</v>
      </c>
      <c r="B129" s="18">
        <v>127</v>
      </c>
      <c r="D129">
        <v>624.26751708984398</v>
      </c>
      <c r="E129">
        <v>551.962646484375</v>
      </c>
      <c r="F129">
        <v>497.08230590820301</v>
      </c>
      <c r="G129">
        <v>485.27587890625</v>
      </c>
      <c r="I129" s="19">
        <f t="shared" si="7"/>
        <v>127.18521118164097</v>
      </c>
      <c r="J129" s="19">
        <f t="shared" si="7"/>
        <v>66.686767578125</v>
      </c>
      <c r="K129" s="19">
        <f t="shared" si="8"/>
        <v>80.504473876953469</v>
      </c>
      <c r="L129" s="20">
        <f t="shared" si="9"/>
        <v>1.2072031199089193</v>
      </c>
      <c r="M129" s="20">
        <f t="shared" si="12"/>
        <v>1.2100465949867854</v>
      </c>
      <c r="P129" s="18">
        <f t="shared" si="10"/>
        <v>-2.1234901765504808</v>
      </c>
    </row>
    <row r="130" spans="1:16" x14ac:dyDescent="0.15">
      <c r="A130" s="18">
        <v>64.5</v>
      </c>
      <c r="B130" s="18">
        <v>128</v>
      </c>
      <c r="D130">
        <v>619.84216308593795</v>
      </c>
      <c r="E130">
        <v>548.49652099609398</v>
      </c>
      <c r="F130">
        <v>496.63372802734398</v>
      </c>
      <c r="G130">
        <v>484.6220703125</v>
      </c>
      <c r="I130" s="19">
        <f t="shared" ref="I130:J152" si="13">D130-F130</f>
        <v>123.20843505859398</v>
      </c>
      <c r="J130" s="19">
        <f t="shared" si="13"/>
        <v>63.874450683593977</v>
      </c>
      <c r="K130" s="19">
        <f t="shared" ref="K130:K152" si="14">I130-0.7*J130</f>
        <v>78.496319580078193</v>
      </c>
      <c r="L130" s="20">
        <f t="shared" ref="L130:L152" si="15">K130/J130</f>
        <v>1.2289157674155906</v>
      </c>
      <c r="M130" s="20">
        <f t="shared" si="12"/>
        <v>1.2317814571425025</v>
      </c>
      <c r="P130" s="18">
        <f t="shared" si="10"/>
        <v>-0.36543188515170499</v>
      </c>
    </row>
    <row r="131" spans="1:16" x14ac:dyDescent="0.15">
      <c r="A131" s="18">
        <v>65</v>
      </c>
      <c r="B131" s="18">
        <v>129</v>
      </c>
      <c r="D131">
        <v>619.7373046875</v>
      </c>
      <c r="E131">
        <v>548.68780517578102</v>
      </c>
      <c r="F131">
        <v>497.61071777343801</v>
      </c>
      <c r="G131">
        <v>485.60012817382801</v>
      </c>
      <c r="I131" s="19">
        <f t="shared" si="13"/>
        <v>122.12658691406199</v>
      </c>
      <c r="J131" s="19">
        <f t="shared" si="13"/>
        <v>63.087677001953011</v>
      </c>
      <c r="K131" s="19">
        <f t="shared" si="14"/>
        <v>77.965213012694875</v>
      </c>
      <c r="L131" s="20">
        <f t="shared" si="15"/>
        <v>1.2358231705104834</v>
      </c>
      <c r="M131" s="20">
        <f t="shared" si="12"/>
        <v>1.2387110748864412</v>
      </c>
      <c r="P131" s="18">
        <f t="shared" si="10"/>
        <v>0.19508107525604412</v>
      </c>
    </row>
    <row r="132" spans="1:16" x14ac:dyDescent="0.15">
      <c r="A132" s="18">
        <v>65.5</v>
      </c>
      <c r="B132" s="18">
        <v>130</v>
      </c>
      <c r="D132">
        <v>618.50701904296898</v>
      </c>
      <c r="E132">
        <v>547.95062255859398</v>
      </c>
      <c r="F132">
        <v>496.38726806640602</v>
      </c>
      <c r="G132">
        <v>484.70639038085898</v>
      </c>
      <c r="I132" s="19">
        <f t="shared" si="13"/>
        <v>122.11975097656295</v>
      </c>
      <c r="J132" s="19">
        <f t="shared" si="13"/>
        <v>63.244232177735</v>
      </c>
      <c r="K132" s="19">
        <f t="shared" si="14"/>
        <v>77.848788452148455</v>
      </c>
      <c r="L132" s="20">
        <f t="shared" si="15"/>
        <v>1.2309231335652924</v>
      </c>
      <c r="M132" s="20">
        <f t="shared" si="12"/>
        <v>1.233833252590296</v>
      </c>
      <c r="P132" s="18">
        <f t="shared" si="10"/>
        <v>-0.19946920393457676</v>
      </c>
    </row>
    <row r="133" spans="1:16" x14ac:dyDescent="0.15">
      <c r="A133" s="18">
        <v>66</v>
      </c>
      <c r="B133" s="18">
        <v>131</v>
      </c>
      <c r="D133">
        <v>619.509033203125</v>
      </c>
      <c r="E133">
        <v>549.03601074218795</v>
      </c>
      <c r="F133">
        <v>497.70840454101602</v>
      </c>
      <c r="G133">
        <v>485.72024536132801</v>
      </c>
      <c r="I133" s="19">
        <f t="shared" si="13"/>
        <v>121.80062866210898</v>
      </c>
      <c r="J133" s="19">
        <f t="shared" si="13"/>
        <v>63.315765380859943</v>
      </c>
      <c r="K133" s="19">
        <f t="shared" si="14"/>
        <v>77.479592895507011</v>
      </c>
      <c r="L133" s="20">
        <f t="shared" si="15"/>
        <v>1.2237014340654047</v>
      </c>
      <c r="M133" s="20">
        <f t="shared" si="12"/>
        <v>1.2266337677394541</v>
      </c>
      <c r="P133" s="18">
        <f t="shared" si="10"/>
        <v>-0.7818107870162565</v>
      </c>
    </row>
    <row r="134" spans="1:16" x14ac:dyDescent="0.15">
      <c r="A134" s="18">
        <v>66.5</v>
      </c>
      <c r="B134" s="18">
        <v>132</v>
      </c>
      <c r="D134">
        <v>621.33233642578102</v>
      </c>
      <c r="E134">
        <v>549.70001220703102</v>
      </c>
      <c r="F134">
        <v>497.20989990234398</v>
      </c>
      <c r="G134">
        <v>485.18438720703102</v>
      </c>
      <c r="I134" s="19">
        <f t="shared" si="13"/>
        <v>124.12243652343705</v>
      </c>
      <c r="J134" s="19">
        <f t="shared" si="13"/>
        <v>64.515625</v>
      </c>
      <c r="K134" s="19">
        <f t="shared" si="14"/>
        <v>78.961499023437057</v>
      </c>
      <c r="L134" s="20">
        <f t="shared" si="15"/>
        <v>1.2239127966819985</v>
      </c>
      <c r="M134" s="20">
        <f t="shared" si="12"/>
        <v>1.2268673450050938</v>
      </c>
      <c r="P134" s="18">
        <f t="shared" ref="P134:P152" si="16">(M134-$O$2)/$O$2*100</f>
        <v>-0.76291752486450903</v>
      </c>
    </row>
    <row r="135" spans="1:16" x14ac:dyDescent="0.15">
      <c r="A135" s="18">
        <v>67</v>
      </c>
      <c r="B135" s="18">
        <v>133</v>
      </c>
      <c r="D135">
        <v>621.31439208984398</v>
      </c>
      <c r="E135">
        <v>548.9619140625</v>
      </c>
      <c r="F135">
        <v>497.02163696289102</v>
      </c>
      <c r="G135">
        <v>485.36752319335898</v>
      </c>
      <c r="I135" s="19">
        <f t="shared" si="13"/>
        <v>124.29275512695295</v>
      </c>
      <c r="J135" s="19">
        <f t="shared" si="13"/>
        <v>63.594390869141023</v>
      </c>
      <c r="K135" s="19">
        <f t="shared" si="14"/>
        <v>79.776681518554241</v>
      </c>
      <c r="L135" s="20">
        <f t="shared" si="15"/>
        <v>1.2544609741244588</v>
      </c>
      <c r="M135" s="20">
        <f t="shared" si="12"/>
        <v>1.2574377370965999</v>
      </c>
      <c r="P135" s="18">
        <f t="shared" si="16"/>
        <v>1.7098164130246185</v>
      </c>
    </row>
    <row r="136" spans="1:16" x14ac:dyDescent="0.15">
      <c r="A136" s="18">
        <v>67.5</v>
      </c>
      <c r="B136" s="18">
        <v>134</v>
      </c>
      <c r="D136">
        <v>622.14654541015602</v>
      </c>
      <c r="E136">
        <v>549.670166015625</v>
      </c>
      <c r="F136">
        <v>498.03546142578102</v>
      </c>
      <c r="G136">
        <v>486.04031372070301</v>
      </c>
      <c r="I136" s="19">
        <f t="shared" si="13"/>
        <v>124.111083984375</v>
      </c>
      <c r="J136" s="19">
        <f t="shared" si="13"/>
        <v>63.629852294921989</v>
      </c>
      <c r="K136" s="19">
        <f t="shared" si="14"/>
        <v>79.570187377929614</v>
      </c>
      <c r="L136" s="20">
        <f t="shared" si="15"/>
        <v>1.250516613006184</v>
      </c>
      <c r="M136" s="20">
        <f t="shared" si="12"/>
        <v>1.2535155906273709</v>
      </c>
      <c r="P136" s="18">
        <f t="shared" si="16"/>
        <v>1.3925674665667449</v>
      </c>
    </row>
    <row r="137" spans="1:16" x14ac:dyDescent="0.15">
      <c r="A137" s="18">
        <v>68</v>
      </c>
      <c r="B137" s="18">
        <v>135</v>
      </c>
      <c r="D137">
        <v>622.48986816406295</v>
      </c>
      <c r="E137">
        <v>549.93005371093795</v>
      </c>
      <c r="F137">
        <v>497.63031005859398</v>
      </c>
      <c r="G137">
        <v>485.50457763671898</v>
      </c>
      <c r="I137" s="19">
        <f t="shared" si="13"/>
        <v>124.85955810546898</v>
      </c>
      <c r="J137" s="19">
        <f t="shared" si="13"/>
        <v>64.425476074218977</v>
      </c>
      <c r="K137" s="19">
        <f t="shared" si="14"/>
        <v>79.761724853515688</v>
      </c>
      <c r="L137" s="20">
        <f t="shared" si="15"/>
        <v>1.2380463399545414</v>
      </c>
      <c r="M137" s="20">
        <f t="shared" si="12"/>
        <v>1.2410675322247742</v>
      </c>
      <c r="P137" s="18">
        <f t="shared" si="16"/>
        <v>0.38568680959671969</v>
      </c>
    </row>
    <row r="138" spans="1:16" x14ac:dyDescent="0.15">
      <c r="A138" s="18">
        <v>68.5</v>
      </c>
      <c r="B138" s="18">
        <v>136</v>
      </c>
      <c r="D138">
        <v>622.47692871093795</v>
      </c>
      <c r="E138">
        <v>549.84130859375</v>
      </c>
      <c r="F138">
        <v>497.73330688476602</v>
      </c>
      <c r="G138">
        <v>486.01821899414102</v>
      </c>
      <c r="I138" s="19">
        <f t="shared" si="13"/>
        <v>124.74362182617193</v>
      </c>
      <c r="J138" s="19">
        <f t="shared" si="13"/>
        <v>63.823089599608977</v>
      </c>
      <c r="K138" s="19">
        <f t="shared" si="14"/>
        <v>80.067459106445654</v>
      </c>
      <c r="L138" s="20">
        <f t="shared" si="15"/>
        <v>1.2545218291490576</v>
      </c>
      <c r="M138" s="20">
        <f t="shared" si="12"/>
        <v>1.2575652360683363</v>
      </c>
      <c r="P138" s="18">
        <f t="shared" si="16"/>
        <v>1.7201293666012287</v>
      </c>
    </row>
    <row r="139" spans="1:16" x14ac:dyDescent="0.15">
      <c r="A139" s="18">
        <v>69</v>
      </c>
      <c r="B139" s="18">
        <v>137</v>
      </c>
      <c r="D139">
        <v>622.96398925781295</v>
      </c>
      <c r="E139">
        <v>550.411865234375</v>
      </c>
      <c r="F139">
        <v>496.758056640625</v>
      </c>
      <c r="G139">
        <v>485.08309936523398</v>
      </c>
      <c r="I139" s="19">
        <f t="shared" si="13"/>
        <v>126.20593261718795</v>
      </c>
      <c r="J139" s="19">
        <f t="shared" si="13"/>
        <v>65.328765869141023</v>
      </c>
      <c r="K139" s="19">
        <f t="shared" si="14"/>
        <v>80.475796508789244</v>
      </c>
      <c r="L139" s="20">
        <f t="shared" si="15"/>
        <v>1.2318585149762202</v>
      </c>
      <c r="M139" s="20">
        <f t="shared" si="12"/>
        <v>1.2349241365445445</v>
      </c>
      <c r="P139" s="18">
        <f t="shared" si="16"/>
        <v>-0.11123135052744178</v>
      </c>
    </row>
    <row r="140" spans="1:16" x14ac:dyDescent="0.15">
      <c r="A140" s="18">
        <v>69.5</v>
      </c>
      <c r="B140" s="18">
        <v>138</v>
      </c>
      <c r="D140">
        <v>622.77282714843795</v>
      </c>
      <c r="E140">
        <v>550.49676513671898</v>
      </c>
      <c r="F140">
        <v>497.72521972656301</v>
      </c>
      <c r="G140">
        <v>485.34573364257801</v>
      </c>
      <c r="I140" s="19">
        <f t="shared" si="13"/>
        <v>125.04760742187494</v>
      </c>
      <c r="J140" s="19">
        <f t="shared" si="13"/>
        <v>65.151031494140966</v>
      </c>
      <c r="K140" s="19">
        <f t="shared" si="14"/>
        <v>79.44188537597627</v>
      </c>
      <c r="L140" s="20">
        <f t="shared" si="15"/>
        <v>1.2193496181732821</v>
      </c>
      <c r="M140" s="20">
        <f t="shared" si="12"/>
        <v>1.2224374543906522</v>
      </c>
      <c r="P140" s="18">
        <f t="shared" si="16"/>
        <v>-1.1212361499798749</v>
      </c>
    </row>
    <row r="141" spans="1:16" x14ac:dyDescent="0.15">
      <c r="A141" s="18">
        <v>70</v>
      </c>
      <c r="B141" s="18">
        <v>139</v>
      </c>
      <c r="D141">
        <v>623.45422363281295</v>
      </c>
      <c r="E141">
        <v>550.37176513671898</v>
      </c>
      <c r="F141">
        <v>497.22872924804699</v>
      </c>
      <c r="G141">
        <v>485.33920288085898</v>
      </c>
      <c r="I141" s="19">
        <f t="shared" si="13"/>
        <v>126.22549438476597</v>
      </c>
      <c r="J141" s="19">
        <f t="shared" si="13"/>
        <v>65.03256225586</v>
      </c>
      <c r="K141" s="19">
        <f t="shared" si="14"/>
        <v>80.702700805663966</v>
      </c>
      <c r="L141" s="20">
        <f t="shared" si="15"/>
        <v>1.2409583446543651</v>
      </c>
      <c r="M141" s="20">
        <f t="shared" si="12"/>
        <v>1.244068395520781</v>
      </c>
      <c r="P141" s="18">
        <f t="shared" si="16"/>
        <v>0.6284163268626608</v>
      </c>
    </row>
    <row r="142" spans="1:16" x14ac:dyDescent="0.15">
      <c r="A142" s="18">
        <v>70.5</v>
      </c>
      <c r="B142" s="18">
        <v>140</v>
      </c>
      <c r="D142">
        <v>624.620849609375</v>
      </c>
      <c r="E142">
        <v>550.8720703125</v>
      </c>
      <c r="F142">
        <v>497.59857177734398</v>
      </c>
      <c r="G142">
        <v>485.99423217773398</v>
      </c>
      <c r="I142" s="19">
        <f t="shared" si="13"/>
        <v>127.02227783203102</v>
      </c>
      <c r="J142" s="19">
        <f t="shared" si="13"/>
        <v>64.877838134766023</v>
      </c>
      <c r="K142" s="19">
        <f t="shared" si="14"/>
        <v>81.607791137694818</v>
      </c>
      <c r="L142" s="20">
        <f t="shared" si="15"/>
        <v>1.2578685339079405</v>
      </c>
      <c r="M142" s="20">
        <f t="shared" si="12"/>
        <v>1.2610007994234023</v>
      </c>
      <c r="P142" s="18">
        <f t="shared" si="16"/>
        <v>1.9980202774672464</v>
      </c>
    </row>
    <row r="143" spans="1:16" x14ac:dyDescent="0.15">
      <c r="A143" s="18">
        <v>71</v>
      </c>
      <c r="B143" s="18">
        <v>141</v>
      </c>
      <c r="D143">
        <v>623.98028564453102</v>
      </c>
      <c r="E143">
        <v>550.69647216796898</v>
      </c>
      <c r="F143">
        <v>497.32595825195301</v>
      </c>
      <c r="G143">
        <v>485.30279541015602</v>
      </c>
      <c r="I143" s="19">
        <f t="shared" si="13"/>
        <v>126.65432739257801</v>
      </c>
      <c r="J143" s="19">
        <f t="shared" si="13"/>
        <v>65.393676757812955</v>
      </c>
      <c r="K143" s="19">
        <f t="shared" si="14"/>
        <v>80.878753662108949</v>
      </c>
      <c r="L143" s="20">
        <f t="shared" si="15"/>
        <v>1.2367977711613516</v>
      </c>
      <c r="M143" s="20">
        <f t="shared" si="12"/>
        <v>1.2399522513258592</v>
      </c>
      <c r="P143" s="18">
        <f t="shared" si="16"/>
        <v>0.29547557119415951</v>
      </c>
    </row>
    <row r="144" spans="1:16" x14ac:dyDescent="0.15">
      <c r="A144" s="18">
        <v>71.5</v>
      </c>
      <c r="B144" s="18">
        <v>142</v>
      </c>
      <c r="D144">
        <v>621.35437011718795</v>
      </c>
      <c r="E144">
        <v>549.45068359375</v>
      </c>
      <c r="F144">
        <v>497.46414184570301</v>
      </c>
      <c r="G144">
        <v>485.53430175781301</v>
      </c>
      <c r="I144" s="19">
        <f t="shared" si="13"/>
        <v>123.89022827148494</v>
      </c>
      <c r="J144" s="19">
        <f t="shared" si="13"/>
        <v>63.916381835936988</v>
      </c>
      <c r="K144" s="19">
        <f t="shared" si="14"/>
        <v>79.148760986329052</v>
      </c>
      <c r="L144" s="20">
        <f t="shared" si="15"/>
        <v>1.2383172938275999</v>
      </c>
      <c r="M144" s="20">
        <f t="shared" si="12"/>
        <v>1.2414939886411533</v>
      </c>
      <c r="P144" s="18">
        <f t="shared" si="16"/>
        <v>0.42018140327595321</v>
      </c>
    </row>
    <row r="145" spans="1:16" x14ac:dyDescent="0.15">
      <c r="A145" s="18">
        <v>72</v>
      </c>
      <c r="B145" s="18">
        <v>143</v>
      </c>
      <c r="D145">
        <v>621.18511962890602</v>
      </c>
      <c r="E145">
        <v>549.42687988281295</v>
      </c>
      <c r="F145">
        <v>497.64306640625</v>
      </c>
      <c r="G145">
        <v>485.62750244140602</v>
      </c>
      <c r="I145" s="19">
        <f t="shared" si="13"/>
        <v>123.54205322265602</v>
      </c>
      <c r="J145" s="19">
        <f t="shared" si="13"/>
        <v>63.799377441406932</v>
      </c>
      <c r="K145" s="19">
        <f t="shared" si="14"/>
        <v>78.882489013671176</v>
      </c>
      <c r="L145" s="20">
        <f t="shared" si="15"/>
        <v>1.2364147140168649</v>
      </c>
      <c r="M145" s="20">
        <f t="shared" si="12"/>
        <v>1.2396136234794641</v>
      </c>
      <c r="P145" s="18">
        <f t="shared" si="16"/>
        <v>0.26808512865129186</v>
      </c>
    </row>
    <row r="146" spans="1:16" x14ac:dyDescent="0.15">
      <c r="A146" s="18">
        <v>72.5</v>
      </c>
      <c r="B146" s="18">
        <v>144</v>
      </c>
      <c r="D146">
        <v>622.16442871093795</v>
      </c>
      <c r="E146">
        <v>549.89831542968795</v>
      </c>
      <c r="F146">
        <v>497.95968627929699</v>
      </c>
      <c r="G146">
        <v>485.93029785156301</v>
      </c>
      <c r="I146" s="19">
        <f t="shared" si="13"/>
        <v>124.20474243164097</v>
      </c>
      <c r="J146" s="19">
        <f t="shared" si="13"/>
        <v>63.968017578124943</v>
      </c>
      <c r="K146" s="19">
        <f t="shared" si="14"/>
        <v>79.4271301269535</v>
      </c>
      <c r="L146" s="20">
        <f t="shared" si="15"/>
        <v>1.2416694018999126</v>
      </c>
      <c r="M146" s="20">
        <f t="shared" si="12"/>
        <v>1.2448905260115577</v>
      </c>
      <c r="P146" s="18">
        <f t="shared" si="16"/>
        <v>0.69491563638515463</v>
      </c>
    </row>
    <row r="147" spans="1:16" x14ac:dyDescent="0.15">
      <c r="A147" s="18">
        <v>73</v>
      </c>
      <c r="B147" s="18">
        <v>145</v>
      </c>
      <c r="D147">
        <v>622.75750732421898</v>
      </c>
      <c r="E147">
        <v>550.24188232421898</v>
      </c>
      <c r="F147">
        <v>497.87289428710898</v>
      </c>
      <c r="G147">
        <v>485.68771362304699</v>
      </c>
      <c r="I147" s="19">
        <f t="shared" si="13"/>
        <v>124.88461303711</v>
      </c>
      <c r="J147" s="19">
        <f t="shared" si="13"/>
        <v>64.554168701171989</v>
      </c>
      <c r="K147" s="19">
        <f t="shared" si="14"/>
        <v>79.696694946289611</v>
      </c>
      <c r="L147" s="20">
        <f t="shared" si="15"/>
        <v>1.2345708503383255</v>
      </c>
      <c r="M147" s="20">
        <f t="shared" si="12"/>
        <v>1.2378141890990164</v>
      </c>
      <c r="P147" s="18">
        <f t="shared" si="16"/>
        <v>0.12253506674109969</v>
      </c>
    </row>
    <row r="148" spans="1:16" x14ac:dyDescent="0.15">
      <c r="A148" s="18">
        <v>73.5</v>
      </c>
      <c r="B148" s="18">
        <v>146</v>
      </c>
      <c r="D148">
        <v>620.95983886718795</v>
      </c>
      <c r="E148">
        <v>549.42687988281295</v>
      </c>
      <c r="F148">
        <v>498.01336669921898</v>
      </c>
      <c r="G148">
        <v>486.03063964843801</v>
      </c>
      <c r="I148" s="19">
        <f t="shared" si="13"/>
        <v>122.94647216796898</v>
      </c>
      <c r="J148" s="19">
        <f t="shared" si="13"/>
        <v>63.396240234374943</v>
      </c>
      <c r="K148" s="19">
        <f t="shared" si="14"/>
        <v>78.569104003906517</v>
      </c>
      <c r="L148" s="20">
        <f t="shared" si="15"/>
        <v>1.2393338108606713</v>
      </c>
      <c r="M148" s="20">
        <f t="shared" si="12"/>
        <v>1.2425993642704081</v>
      </c>
      <c r="P148" s="18">
        <f t="shared" si="16"/>
        <v>0.50959143846268351</v>
      </c>
    </row>
    <row r="149" spans="1:16" x14ac:dyDescent="0.15">
      <c r="A149" s="18">
        <v>74</v>
      </c>
      <c r="B149" s="18">
        <v>147</v>
      </c>
      <c r="D149">
        <v>621.394775390625</v>
      </c>
      <c r="E149">
        <v>549.88214111328102</v>
      </c>
      <c r="F149">
        <v>497.88049316406301</v>
      </c>
      <c r="G149">
        <v>485.8447265625</v>
      </c>
      <c r="I149" s="19">
        <f t="shared" si="13"/>
        <v>123.51428222656199</v>
      </c>
      <c r="J149" s="19">
        <f t="shared" si="13"/>
        <v>64.037414550781023</v>
      </c>
      <c r="K149" s="19">
        <f t="shared" si="14"/>
        <v>78.688092041015267</v>
      </c>
      <c r="L149" s="20">
        <f t="shared" si="15"/>
        <v>1.2287830886522817</v>
      </c>
      <c r="M149" s="20">
        <f t="shared" si="12"/>
        <v>1.2320708567110643</v>
      </c>
      <c r="P149" s="18">
        <f t="shared" si="16"/>
        <v>-0.34202334879236906</v>
      </c>
    </row>
    <row r="150" spans="1:16" x14ac:dyDescent="0.15">
      <c r="A150" s="18">
        <v>74.5</v>
      </c>
      <c r="B150" s="18">
        <v>148</v>
      </c>
      <c r="D150">
        <v>623.76495361328102</v>
      </c>
      <c r="E150">
        <v>550.72479248046898</v>
      </c>
      <c r="F150">
        <v>497.93948364257801</v>
      </c>
      <c r="G150">
        <v>486.08572387695301</v>
      </c>
      <c r="I150" s="19">
        <f t="shared" si="13"/>
        <v>125.82546997070301</v>
      </c>
      <c r="J150" s="19">
        <f t="shared" si="13"/>
        <v>64.639068603515966</v>
      </c>
      <c r="K150" s="19">
        <f t="shared" si="14"/>
        <v>80.578121948241829</v>
      </c>
      <c r="L150" s="20">
        <f t="shared" si="15"/>
        <v>1.2465854426599654</v>
      </c>
      <c r="M150" s="20">
        <f t="shared" si="12"/>
        <v>1.2498954253677939</v>
      </c>
      <c r="P150" s="18">
        <f t="shared" si="16"/>
        <v>1.0997447421696094</v>
      </c>
    </row>
    <row r="151" spans="1:16" x14ac:dyDescent="0.15">
      <c r="A151" s="18">
        <v>75</v>
      </c>
      <c r="B151" s="18">
        <v>149</v>
      </c>
      <c r="D151">
        <v>623.66876220703102</v>
      </c>
      <c r="E151">
        <v>551.293212890625</v>
      </c>
      <c r="F151">
        <v>497.64633178710898</v>
      </c>
      <c r="G151">
        <v>485.96560668945301</v>
      </c>
      <c r="I151" s="19">
        <f t="shared" si="13"/>
        <v>126.02243041992205</v>
      </c>
      <c r="J151" s="19">
        <f t="shared" si="13"/>
        <v>65.327606201171989</v>
      </c>
      <c r="K151" s="19">
        <f t="shared" si="14"/>
        <v>80.293106079101648</v>
      </c>
      <c r="L151" s="20">
        <f t="shared" si="15"/>
        <v>1.2290838551751675</v>
      </c>
      <c r="M151" s="20">
        <f t="shared" si="12"/>
        <v>1.2324160525320418</v>
      </c>
      <c r="P151" s="18">
        <f t="shared" si="16"/>
        <v>-0.31410164536136659</v>
      </c>
    </row>
    <row r="152" spans="1:16" x14ac:dyDescent="0.15">
      <c r="A152" s="18">
        <v>75.5</v>
      </c>
      <c r="B152" s="18">
        <v>150</v>
      </c>
      <c r="D152">
        <v>623.99658203125</v>
      </c>
      <c r="E152">
        <v>550.78039550781295</v>
      </c>
      <c r="F152">
        <v>498.275390625</v>
      </c>
      <c r="G152">
        <v>486.27789306640602</v>
      </c>
      <c r="I152" s="19">
        <f t="shared" si="13"/>
        <v>125.72119140625</v>
      </c>
      <c r="J152" s="19">
        <f t="shared" si="13"/>
        <v>64.502502441406932</v>
      </c>
      <c r="K152" s="19">
        <f t="shared" si="14"/>
        <v>80.569439697265153</v>
      </c>
      <c r="L152" s="20">
        <f t="shared" si="15"/>
        <v>1.2490901383315038</v>
      </c>
      <c r="M152" s="20">
        <f t="shared" ref="M152" si="17">L152+ABS($N$2)*A152</f>
        <v>1.252444550337424</v>
      </c>
      <c r="P152" s="18">
        <f t="shared" si="16"/>
        <v>1.3059346989571219</v>
      </c>
    </row>
    <row r="153" spans="1:16" x14ac:dyDescent="0.15">
      <c r="D153">
        <v>624.27178955078102</v>
      </c>
      <c r="E153">
        <v>551.40496826171898</v>
      </c>
      <c r="F153">
        <v>497.95736694335898</v>
      </c>
      <c r="G153">
        <v>485.85110473632801</v>
      </c>
      <c r="I153" s="19"/>
      <c r="J153" s="19"/>
      <c r="K153" s="19"/>
      <c r="L153" s="20"/>
      <c r="M153" s="20"/>
    </row>
    <row r="154" spans="1:16" x14ac:dyDescent="0.15">
      <c r="D154">
        <v>626.59344482421898</v>
      </c>
      <c r="E154">
        <v>552.221435546875</v>
      </c>
      <c r="F154">
        <v>498.35879516601602</v>
      </c>
      <c r="G154">
        <v>486.31802368164102</v>
      </c>
      <c r="I154" s="19"/>
      <c r="J154" s="19"/>
      <c r="K154" s="19"/>
      <c r="L154" s="20"/>
      <c r="M154" s="20"/>
    </row>
    <row r="155" spans="1:16" x14ac:dyDescent="0.15">
      <c r="D155">
        <v>622.9345703125</v>
      </c>
      <c r="E155">
        <v>550.85784912109398</v>
      </c>
      <c r="F155">
        <v>498.76629638671898</v>
      </c>
      <c r="G155">
        <v>486.54037475585898</v>
      </c>
      <c r="I155" s="19"/>
      <c r="J155" s="19"/>
      <c r="K155" s="19"/>
      <c r="L155" s="20"/>
      <c r="M155" s="20"/>
    </row>
    <row r="156" spans="1:16" x14ac:dyDescent="0.15">
      <c r="D156">
        <v>626.58142089843795</v>
      </c>
      <c r="E156">
        <v>552.477783203125</v>
      </c>
      <c r="F156">
        <v>498.27337646484398</v>
      </c>
      <c r="G156">
        <v>485.88766479492199</v>
      </c>
      <c r="I156" s="19"/>
      <c r="J156" s="19"/>
      <c r="K156" s="19"/>
      <c r="L156" s="20"/>
      <c r="M156" s="20"/>
    </row>
    <row r="157" spans="1:16" x14ac:dyDescent="0.15">
      <c r="D157">
        <v>628.03503417968795</v>
      </c>
      <c r="E157">
        <v>553.669677734375</v>
      </c>
      <c r="F157">
        <v>498.21377563476602</v>
      </c>
      <c r="G157">
        <v>486.05865478515602</v>
      </c>
      <c r="I157" s="19"/>
      <c r="J157" s="19"/>
      <c r="K157" s="19"/>
      <c r="L157" s="20"/>
      <c r="M157" s="20"/>
    </row>
    <row r="158" spans="1:16" x14ac:dyDescent="0.15">
      <c r="D158">
        <v>626.70373535156295</v>
      </c>
      <c r="E158">
        <v>552.99694824218795</v>
      </c>
      <c r="F158">
        <v>497.78170776367199</v>
      </c>
      <c r="G158">
        <v>486.13644409179699</v>
      </c>
      <c r="I158" s="19"/>
      <c r="J158" s="19"/>
      <c r="K158" s="19"/>
      <c r="L158" s="20"/>
      <c r="M158" s="20"/>
    </row>
    <row r="159" spans="1:16" x14ac:dyDescent="0.15">
      <c r="D159">
        <v>632.86633300781295</v>
      </c>
      <c r="E159">
        <v>555.90710449218795</v>
      </c>
      <c r="F159">
        <v>498.96624755859398</v>
      </c>
      <c r="G159">
        <v>486.57913208007801</v>
      </c>
      <c r="I159" s="19"/>
      <c r="J159" s="19"/>
      <c r="K159" s="19"/>
      <c r="L159" s="20"/>
      <c r="M159" s="20"/>
    </row>
    <row r="160" spans="1:16" x14ac:dyDescent="0.15">
      <c r="D160">
        <v>632.85809326171898</v>
      </c>
      <c r="E160">
        <v>555.89660644531295</v>
      </c>
      <c r="F160">
        <v>497.87677001953102</v>
      </c>
      <c r="G160">
        <v>485.60604858398398</v>
      </c>
      <c r="I160" s="19"/>
      <c r="J160" s="19"/>
      <c r="K160" s="19"/>
      <c r="L160" s="20"/>
      <c r="M160" s="20"/>
    </row>
    <row r="161" spans="4:13" x14ac:dyDescent="0.15">
      <c r="D161">
        <v>636.31451416015602</v>
      </c>
      <c r="E161">
        <v>558.23541259765602</v>
      </c>
      <c r="F161">
        <v>498.71029663085898</v>
      </c>
      <c r="G161">
        <v>486.55001831054699</v>
      </c>
      <c r="I161" s="19"/>
      <c r="J161" s="19"/>
      <c r="K161" s="19"/>
      <c r="L161" s="20"/>
      <c r="M161" s="20"/>
    </row>
    <row r="162" spans="4:13" x14ac:dyDescent="0.15">
      <c r="D162">
        <v>632.86041259765602</v>
      </c>
      <c r="E162">
        <v>556.37164306640602</v>
      </c>
      <c r="F162">
        <v>497.58938598632801</v>
      </c>
      <c r="G162">
        <v>485.33438110351602</v>
      </c>
      <c r="I162" s="19"/>
      <c r="J162" s="19"/>
      <c r="K162" s="19"/>
      <c r="L162" s="20"/>
      <c r="M162" s="20"/>
    </row>
    <row r="163" spans="4:13" x14ac:dyDescent="0.15">
      <c r="D163">
        <v>633.75335693359398</v>
      </c>
      <c r="E163">
        <v>556.75506591796898</v>
      </c>
      <c r="F163">
        <v>498.68011474609398</v>
      </c>
      <c r="G163">
        <v>486.76614379882801</v>
      </c>
      <c r="I163" s="19"/>
      <c r="J163" s="19"/>
      <c r="K163" s="19"/>
      <c r="L163" s="20"/>
      <c r="M163" s="20"/>
    </row>
    <row r="164" spans="4:13" x14ac:dyDescent="0.15">
      <c r="D164">
        <v>632.21514892578102</v>
      </c>
      <c r="E164">
        <v>555.320068359375</v>
      </c>
      <c r="F164">
        <v>497.85748291015602</v>
      </c>
      <c r="G164">
        <v>485.888427734375</v>
      </c>
      <c r="I164" s="19"/>
      <c r="J164" s="19"/>
      <c r="K164" s="19"/>
      <c r="L164" s="20"/>
      <c r="M164" s="20"/>
    </row>
    <row r="165" spans="4:13" x14ac:dyDescent="0.15">
      <c r="D165">
        <v>632.30926513671898</v>
      </c>
      <c r="E165">
        <v>555.00537109375</v>
      </c>
      <c r="F165">
        <v>498.28894042968801</v>
      </c>
      <c r="G165">
        <v>486.00823974609398</v>
      </c>
      <c r="I165" s="19"/>
      <c r="J165" s="19"/>
      <c r="K165" s="19"/>
      <c r="L165" s="20"/>
      <c r="M165" s="20"/>
    </row>
    <row r="166" spans="4:13" x14ac:dyDescent="0.15">
      <c r="D166">
        <v>630.93591308593795</v>
      </c>
      <c r="E166">
        <v>555.36358642578102</v>
      </c>
      <c r="F166">
        <v>498.76458740234398</v>
      </c>
      <c r="G166">
        <v>486.54238891601602</v>
      </c>
      <c r="I166" s="19"/>
      <c r="J166" s="19"/>
      <c r="K166" s="19"/>
      <c r="L166" s="20"/>
      <c r="M166" s="20"/>
    </row>
    <row r="167" spans="4:13" x14ac:dyDescent="0.15">
      <c r="D167">
        <v>627.95697021484398</v>
      </c>
      <c r="E167">
        <v>553.355224609375</v>
      </c>
      <c r="F167">
        <v>497.94180297851602</v>
      </c>
      <c r="G167">
        <v>485.64883422851602</v>
      </c>
      <c r="I167" s="19"/>
      <c r="J167" s="19"/>
      <c r="K167" s="19"/>
      <c r="L167" s="20"/>
      <c r="M167" s="20"/>
    </row>
    <row r="168" spans="4:13" x14ac:dyDescent="0.15">
      <c r="D168">
        <v>628.82879638671898</v>
      </c>
      <c r="E168">
        <v>554.26983642578102</v>
      </c>
      <c r="F168">
        <v>499.10159301757801</v>
      </c>
      <c r="G168">
        <v>486.83865356445301</v>
      </c>
      <c r="I168" s="19"/>
      <c r="J168" s="19"/>
      <c r="K168" s="19"/>
      <c r="L168" s="20"/>
      <c r="M168" s="20"/>
    </row>
    <row r="169" spans="4:13" x14ac:dyDescent="0.15">
      <c r="D169">
        <v>625.08221435546898</v>
      </c>
      <c r="E169">
        <v>551.66497802734398</v>
      </c>
      <c r="F169">
        <v>497.64166259765602</v>
      </c>
      <c r="G169">
        <v>485.27166748046898</v>
      </c>
      <c r="I169" s="19"/>
      <c r="J169" s="19"/>
      <c r="K169" s="19"/>
      <c r="L169" s="20"/>
      <c r="M169" s="20"/>
    </row>
    <row r="170" spans="4:13" x14ac:dyDescent="0.15">
      <c r="D170">
        <v>620.17572021484398</v>
      </c>
      <c r="E170">
        <v>549.770263671875</v>
      </c>
      <c r="F170">
        <v>499.22998046875</v>
      </c>
      <c r="G170">
        <v>486.82043457031301</v>
      </c>
      <c r="I170" s="19"/>
      <c r="J170" s="19"/>
      <c r="K170" s="19"/>
      <c r="L170" s="20"/>
      <c r="M170" s="20"/>
    </row>
    <row r="171" spans="4:13" x14ac:dyDescent="0.15">
      <c r="D171">
        <v>616.35827636718795</v>
      </c>
      <c r="E171">
        <v>547.38134765625</v>
      </c>
      <c r="F171">
        <v>498.418701171875</v>
      </c>
      <c r="G171">
        <v>486.01727294921898</v>
      </c>
      <c r="I171" s="19"/>
      <c r="J171" s="19"/>
      <c r="K171" s="19"/>
      <c r="L171" s="20"/>
      <c r="M171" s="20"/>
    </row>
    <row r="172" spans="4:13" x14ac:dyDescent="0.15">
      <c r="D172">
        <v>613.60485839843795</v>
      </c>
      <c r="E172">
        <v>545.47039794921898</v>
      </c>
      <c r="F172">
        <v>498.18890380859398</v>
      </c>
      <c r="G172">
        <v>486.26654052734398</v>
      </c>
      <c r="I172" s="19"/>
      <c r="J172" s="19"/>
      <c r="K172" s="19"/>
      <c r="L172" s="20"/>
      <c r="M172" s="20"/>
    </row>
    <row r="173" spans="4:13" x14ac:dyDescent="0.15">
      <c r="D173">
        <v>613.72308349609398</v>
      </c>
      <c r="E173">
        <v>545.671875</v>
      </c>
      <c r="F173">
        <v>498.754150390625</v>
      </c>
      <c r="G173">
        <v>486.49136352539102</v>
      </c>
      <c r="I173" s="19"/>
      <c r="J173" s="19"/>
      <c r="K173" s="19"/>
      <c r="L173" s="20"/>
      <c r="M173" s="20"/>
    </row>
    <row r="174" spans="4:13" x14ac:dyDescent="0.15">
      <c r="D174">
        <v>615.41748046875</v>
      </c>
      <c r="E174">
        <v>545.936767578125</v>
      </c>
      <c r="F174">
        <v>498.22000122070301</v>
      </c>
      <c r="G174">
        <v>486.2333984375</v>
      </c>
      <c r="I174" s="19"/>
      <c r="J174" s="19"/>
      <c r="K174" s="19"/>
      <c r="L174" s="20"/>
      <c r="M174" s="20"/>
    </row>
    <row r="175" spans="4:13" x14ac:dyDescent="0.15">
      <c r="D175">
        <v>616.12683105468795</v>
      </c>
      <c r="E175">
        <v>547.35095214843795</v>
      </c>
      <c r="F175">
        <v>499.23556518554699</v>
      </c>
      <c r="G175">
        <v>487.08169555664102</v>
      </c>
      <c r="I175" s="19"/>
      <c r="J175" s="19"/>
      <c r="K175" s="19"/>
      <c r="L175" s="20"/>
      <c r="M175" s="20"/>
    </row>
    <row r="176" spans="4:13" x14ac:dyDescent="0.15">
      <c r="D176">
        <v>614.06396484375</v>
      </c>
      <c r="E176">
        <v>545.83361816406295</v>
      </c>
      <c r="F176">
        <v>498.50442504882801</v>
      </c>
      <c r="G176">
        <v>486.39584350585898</v>
      </c>
      <c r="I176" s="19"/>
      <c r="J176" s="19"/>
      <c r="K176" s="19"/>
      <c r="L176" s="20"/>
      <c r="M176" s="20"/>
    </row>
    <row r="177" spans="4:13" x14ac:dyDescent="0.15">
      <c r="D177">
        <v>615.62176513671898</v>
      </c>
      <c r="E177">
        <v>546.57049560546898</v>
      </c>
      <c r="F177">
        <v>499.19168090820301</v>
      </c>
      <c r="G177">
        <v>487.12619018554699</v>
      </c>
      <c r="I177" s="19"/>
      <c r="J177" s="19"/>
      <c r="K177" s="19"/>
      <c r="L177" s="20"/>
      <c r="M177" s="20"/>
    </row>
    <row r="178" spans="4:13" x14ac:dyDescent="0.15">
      <c r="D178">
        <v>614.383056640625</v>
      </c>
      <c r="E178">
        <v>546.18835449218795</v>
      </c>
      <c r="F178">
        <v>498.14593505859398</v>
      </c>
      <c r="G178">
        <v>486.21160888671898</v>
      </c>
      <c r="I178" s="19"/>
      <c r="J178" s="19"/>
      <c r="K178" s="19"/>
      <c r="L178" s="20"/>
      <c r="M178" s="20"/>
    </row>
    <row r="179" spans="4:13" x14ac:dyDescent="0.15">
      <c r="D179">
        <v>617.131103515625</v>
      </c>
      <c r="E179">
        <v>547.72247314453102</v>
      </c>
      <c r="F179">
        <v>498.69534301757801</v>
      </c>
      <c r="G179">
        <v>486.49151611328102</v>
      </c>
      <c r="I179" s="19"/>
      <c r="J179" s="19"/>
      <c r="K179" s="19"/>
      <c r="L179" s="20"/>
      <c r="M179" s="20"/>
    </row>
    <row r="180" spans="4:13" x14ac:dyDescent="0.15">
      <c r="D180">
        <v>622.08404541015602</v>
      </c>
      <c r="E180">
        <v>550.32263183593795</v>
      </c>
      <c r="F180">
        <v>498.59762573242199</v>
      </c>
      <c r="G180">
        <v>486.312744140625</v>
      </c>
      <c r="I180" s="19"/>
      <c r="J180" s="19"/>
      <c r="K180" s="19"/>
      <c r="L180" s="20"/>
      <c r="M180" s="20"/>
    </row>
    <row r="181" spans="4:13" x14ac:dyDescent="0.15">
      <c r="D181">
        <v>623.14312744140602</v>
      </c>
      <c r="E181">
        <v>550.53167724609398</v>
      </c>
      <c r="F181">
        <v>498.31164550781301</v>
      </c>
      <c r="G181">
        <v>486.11248779296898</v>
      </c>
      <c r="I181" s="19"/>
      <c r="J181" s="19"/>
      <c r="K181" s="19"/>
      <c r="L181" s="20"/>
      <c r="M181" s="20"/>
    </row>
    <row r="182" spans="4:13" x14ac:dyDescent="0.15">
      <c r="D182">
        <v>627.22009277343795</v>
      </c>
      <c r="E182">
        <v>553.33770751953102</v>
      </c>
      <c r="F182">
        <v>499.111572265625</v>
      </c>
      <c r="G182">
        <v>487.01336669921898</v>
      </c>
      <c r="I182" s="19"/>
      <c r="J182" s="19"/>
      <c r="K182" s="19"/>
      <c r="L182" s="20"/>
      <c r="M182" s="20"/>
    </row>
    <row r="183" spans="4:13" x14ac:dyDescent="0.15">
      <c r="D183">
        <v>624.57678222656295</v>
      </c>
      <c r="E183">
        <v>551.21148681640602</v>
      </c>
      <c r="F183">
        <v>498.02023315429699</v>
      </c>
      <c r="G183">
        <v>485.70156860351602</v>
      </c>
      <c r="I183" s="19"/>
      <c r="J183" s="19"/>
      <c r="K183" s="19"/>
      <c r="L183" s="20"/>
      <c r="M183" s="20"/>
    </row>
    <row r="184" spans="4:13" x14ac:dyDescent="0.15">
      <c r="D184">
        <v>625.91741943359398</v>
      </c>
      <c r="E184">
        <v>552.96740722656295</v>
      </c>
      <c r="F184">
        <v>498.84286499023398</v>
      </c>
      <c r="G184">
        <v>486.80145263671898</v>
      </c>
      <c r="I184" s="19"/>
      <c r="J184" s="19"/>
      <c r="K184" s="19"/>
      <c r="L184" s="20"/>
      <c r="M184" s="20"/>
    </row>
    <row r="185" spans="4:13" x14ac:dyDescent="0.15">
      <c r="D185">
        <v>626.64001464843795</v>
      </c>
      <c r="E185">
        <v>552.69317626953102</v>
      </c>
      <c r="F185">
        <v>498.35803222656301</v>
      </c>
      <c r="G185">
        <v>486.00576782226602</v>
      </c>
      <c r="I185" s="19"/>
      <c r="J185" s="19"/>
      <c r="K185" s="19"/>
      <c r="L185" s="20"/>
      <c r="M185" s="20"/>
    </row>
    <row r="186" spans="4:13" x14ac:dyDescent="0.15">
      <c r="D186">
        <v>628.43963623046898</v>
      </c>
      <c r="E186">
        <v>553.42999267578102</v>
      </c>
      <c r="F186">
        <v>498.51812744140602</v>
      </c>
      <c r="G186">
        <v>486.31851196289102</v>
      </c>
      <c r="I186" s="19"/>
      <c r="J186" s="19"/>
      <c r="K186" s="19"/>
      <c r="L186" s="20"/>
      <c r="M186" s="20"/>
    </row>
    <row r="187" spans="4:13" x14ac:dyDescent="0.15">
      <c r="D187">
        <v>623.14117431640602</v>
      </c>
      <c r="E187">
        <v>550.86669921875</v>
      </c>
      <c r="F187">
        <v>498.60821533203102</v>
      </c>
      <c r="G187">
        <v>486.67901611328102</v>
      </c>
      <c r="I187" s="19"/>
      <c r="J187" s="19"/>
      <c r="K187" s="19"/>
      <c r="L187" s="20"/>
      <c r="M187" s="20"/>
    </row>
    <row r="188" spans="4:13" x14ac:dyDescent="0.15">
      <c r="D188">
        <v>625.62750244140602</v>
      </c>
      <c r="E188">
        <v>551.96533203125</v>
      </c>
      <c r="F188">
        <v>498.30465698242199</v>
      </c>
      <c r="G188">
        <v>486.18048095703102</v>
      </c>
      <c r="I188" s="19"/>
      <c r="J188" s="19"/>
      <c r="K188" s="19"/>
      <c r="L188" s="20"/>
      <c r="M188" s="20"/>
    </row>
    <row r="189" spans="4:13" x14ac:dyDescent="0.15">
      <c r="D189">
        <v>626.36395263671898</v>
      </c>
      <c r="E189">
        <v>552.76251220703102</v>
      </c>
      <c r="F189">
        <v>498.84442138671898</v>
      </c>
      <c r="G189">
        <v>486.76739501953102</v>
      </c>
      <c r="I189" s="19"/>
      <c r="J189" s="19"/>
      <c r="K189" s="19"/>
      <c r="L189" s="20"/>
      <c r="M189" s="20"/>
    </row>
    <row r="190" spans="4:13" x14ac:dyDescent="0.15">
      <c r="D190">
        <v>624.76263427734398</v>
      </c>
      <c r="E190">
        <v>551.90087890625</v>
      </c>
      <c r="F190">
        <v>499.337158203125</v>
      </c>
      <c r="G190">
        <v>486.50817871093801</v>
      </c>
      <c r="I190" s="19"/>
      <c r="J190" s="19"/>
      <c r="K190" s="19"/>
      <c r="L190" s="20"/>
      <c r="M190" s="20"/>
    </row>
    <row r="191" spans="4:13" x14ac:dyDescent="0.15">
      <c r="I191" s="19"/>
      <c r="J191" s="19"/>
      <c r="K191" s="19"/>
      <c r="L191" s="20"/>
      <c r="M191" s="20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798"/>
  <sheetViews>
    <sheetView zoomScale="75" zoomScaleNormal="75" zoomScalePageLayoutView="75" workbookViewId="0">
      <selection activeCell="F26" sqref="F26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40</v>
      </c>
      <c r="F1" t="s">
        <v>41</v>
      </c>
      <c r="G1" t="s">
        <v>42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623.98907470703102</v>
      </c>
      <c r="E2">
        <v>547.560546875</v>
      </c>
      <c r="F2">
        <v>495.71990966796898</v>
      </c>
      <c r="G2">
        <v>486.46423339843801</v>
      </c>
      <c r="I2" s="19">
        <f t="shared" ref="I2:J65" si="0">D2-F2</f>
        <v>128.26916503906205</v>
      </c>
      <c r="J2" s="19">
        <f t="shared" si="0"/>
        <v>61.096313476561988</v>
      </c>
      <c r="K2" s="19">
        <f t="shared" ref="K2:K65" si="1">I2-0.7*J2</f>
        <v>85.501745605468656</v>
      </c>
      <c r="L2" s="20">
        <f t="shared" ref="L2:L65" si="2">K2/J2</f>
        <v>1.3994583427405842</v>
      </c>
      <c r="M2" s="20"/>
      <c r="N2" s="18">
        <f>LINEST(V64:V104,U64:U104)</f>
        <v>-1.7635146830481875E-5</v>
      </c>
      <c r="O2" s="21">
        <f>AVERAGE(M38:M45)</f>
        <v>1.3638243328390198</v>
      </c>
    </row>
    <row r="3" spans="1:16" x14ac:dyDescent="0.15">
      <c r="A3" s="18">
        <v>1</v>
      </c>
      <c r="B3" s="18">
        <v>1</v>
      </c>
      <c r="C3" s="18" t="s">
        <v>7</v>
      </c>
      <c r="D3">
        <v>621.81726074218795</v>
      </c>
      <c r="E3">
        <v>545.63555908203102</v>
      </c>
      <c r="F3">
        <v>494.58532714843801</v>
      </c>
      <c r="G3">
        <v>485.54861450195301</v>
      </c>
      <c r="I3" s="19">
        <f t="shared" si="0"/>
        <v>127.23193359374994</v>
      </c>
      <c r="J3" s="19">
        <f t="shared" si="0"/>
        <v>60.086944580078011</v>
      </c>
      <c r="K3" s="19">
        <f t="shared" si="1"/>
        <v>85.171072387695347</v>
      </c>
      <c r="L3" s="20">
        <f t="shared" si="2"/>
        <v>1.4174638597938303</v>
      </c>
      <c r="M3" s="20"/>
    </row>
    <row r="4" spans="1:16" ht="15" x14ac:dyDescent="0.15">
      <c r="A4" s="18">
        <v>1.5</v>
      </c>
      <c r="B4" s="18">
        <v>2</v>
      </c>
      <c r="D4">
        <v>622.02667236328102</v>
      </c>
      <c r="E4">
        <v>545.64337158203102</v>
      </c>
      <c r="F4">
        <v>494.73516845703102</v>
      </c>
      <c r="G4">
        <v>485.69442749023398</v>
      </c>
      <c r="I4" s="19">
        <f t="shared" si="0"/>
        <v>127.29150390625</v>
      </c>
      <c r="J4" s="19">
        <f t="shared" si="0"/>
        <v>59.948944091797046</v>
      </c>
      <c r="K4" s="19">
        <f t="shared" si="1"/>
        <v>85.327243041992062</v>
      </c>
      <c r="L4" s="20">
        <f t="shared" si="2"/>
        <v>1.423331875726358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622.95794677734398</v>
      </c>
      <c r="E5">
        <v>546.65301513671898</v>
      </c>
      <c r="F5">
        <v>495.13684082031301</v>
      </c>
      <c r="G5">
        <v>486.23260498046898</v>
      </c>
      <c r="I5" s="19">
        <f t="shared" si="0"/>
        <v>127.82110595703097</v>
      </c>
      <c r="J5" s="19">
        <f t="shared" si="0"/>
        <v>60.42041015625</v>
      </c>
      <c r="K5" s="19">
        <f t="shared" si="1"/>
        <v>85.52681884765596</v>
      </c>
      <c r="L5" s="20">
        <f t="shared" si="2"/>
        <v>1.4155286041004955</v>
      </c>
      <c r="M5" s="20"/>
      <c r="N5" s="18">
        <f>RSQ(V64:V104,U64:U104)</f>
        <v>3.7871062725254438E-4</v>
      </c>
    </row>
    <row r="6" spans="1:16" x14ac:dyDescent="0.15">
      <c r="A6" s="18">
        <v>2.5</v>
      </c>
      <c r="B6" s="18">
        <v>4</v>
      </c>
      <c r="C6" s="18" t="s">
        <v>5</v>
      </c>
      <c r="D6">
        <v>622.84576416015602</v>
      </c>
      <c r="E6">
        <v>547.41815185546898</v>
      </c>
      <c r="F6">
        <v>494.73965454101602</v>
      </c>
      <c r="G6">
        <v>485.7109375</v>
      </c>
      <c r="I6" s="19">
        <f t="shared" si="0"/>
        <v>128.10610961914</v>
      </c>
      <c r="J6" s="19">
        <f t="shared" si="0"/>
        <v>61.707214355468977</v>
      </c>
      <c r="K6" s="19">
        <f t="shared" si="1"/>
        <v>84.911059570311721</v>
      </c>
      <c r="L6" s="20">
        <f t="shared" si="2"/>
        <v>1.3760313191448779</v>
      </c>
      <c r="M6" s="20">
        <f t="shared" ref="M6:M22" si="3">L6+ABS($N$2)*A6</f>
        <v>1.3760754070119541</v>
      </c>
      <c r="P6" s="18">
        <f t="shared" ref="P6:P69" si="4">(M6-$O$2)/$O$2*100</f>
        <v>0.89828828229158142</v>
      </c>
    </row>
    <row r="7" spans="1:16" x14ac:dyDescent="0.15">
      <c r="A7" s="18">
        <v>3</v>
      </c>
      <c r="B7" s="18">
        <v>5</v>
      </c>
      <c r="C7" s="18" t="s">
        <v>8</v>
      </c>
      <c r="D7">
        <v>622.63446044921898</v>
      </c>
      <c r="E7">
        <v>546.94677734375</v>
      </c>
      <c r="F7">
        <v>493.80044555664102</v>
      </c>
      <c r="G7">
        <v>484.66265869140602</v>
      </c>
      <c r="I7" s="19">
        <f t="shared" si="0"/>
        <v>128.83401489257795</v>
      </c>
      <c r="J7" s="19">
        <f t="shared" si="0"/>
        <v>62.284118652343977</v>
      </c>
      <c r="K7" s="19">
        <f t="shared" si="1"/>
        <v>85.235131835937182</v>
      </c>
      <c r="L7" s="20">
        <f t="shared" si="2"/>
        <v>1.3684890094006248</v>
      </c>
      <c r="M7" s="20">
        <f t="shared" si="3"/>
        <v>1.3685419148411162</v>
      </c>
      <c r="P7" s="18">
        <f t="shared" si="4"/>
        <v>0.34590833207059524</v>
      </c>
    </row>
    <row r="8" spans="1:16" x14ac:dyDescent="0.15">
      <c r="A8" s="18">
        <v>3.5</v>
      </c>
      <c r="B8" s="18">
        <v>6</v>
      </c>
      <c r="D8">
        <v>622.419677734375</v>
      </c>
      <c r="E8">
        <v>546.50433349609398</v>
      </c>
      <c r="F8">
        <v>494.094482421875</v>
      </c>
      <c r="G8">
        <v>484.71926879882801</v>
      </c>
      <c r="I8" s="19">
        <f t="shared" si="0"/>
        <v>128.3251953125</v>
      </c>
      <c r="J8" s="19">
        <f t="shared" si="0"/>
        <v>61.785064697265966</v>
      </c>
      <c r="K8" s="19">
        <f t="shared" si="1"/>
        <v>85.075650024413818</v>
      </c>
      <c r="L8" s="20">
        <f t="shared" si="2"/>
        <v>1.3769614135918915</v>
      </c>
      <c r="M8" s="20">
        <f t="shared" si="3"/>
        <v>1.3770231366057981</v>
      </c>
      <c r="P8" s="18">
        <f t="shared" si="4"/>
        <v>0.96777887364004234</v>
      </c>
    </row>
    <row r="9" spans="1:16" x14ac:dyDescent="0.15">
      <c r="A9" s="18">
        <v>4</v>
      </c>
      <c r="B9" s="18">
        <v>7</v>
      </c>
      <c r="D9">
        <v>622.45025634765602</v>
      </c>
      <c r="E9">
        <v>546.95959472656295</v>
      </c>
      <c r="F9">
        <v>493.95669555664102</v>
      </c>
      <c r="G9">
        <v>485.2109375</v>
      </c>
      <c r="I9" s="19">
        <f t="shared" si="0"/>
        <v>128.493560791015</v>
      </c>
      <c r="J9" s="19">
        <f t="shared" si="0"/>
        <v>61.748657226562955</v>
      </c>
      <c r="K9" s="19">
        <f t="shared" si="1"/>
        <v>85.269500732420937</v>
      </c>
      <c r="L9" s="20">
        <f t="shared" si="2"/>
        <v>1.3809126313396143</v>
      </c>
      <c r="M9" s="20">
        <f t="shared" si="3"/>
        <v>1.3809831719269363</v>
      </c>
      <c r="P9" s="18">
        <f t="shared" si="4"/>
        <v>1.2581414390955765</v>
      </c>
    </row>
    <row r="10" spans="1:16" x14ac:dyDescent="0.15">
      <c r="A10" s="18">
        <v>4.5</v>
      </c>
      <c r="B10" s="18">
        <v>8</v>
      </c>
      <c r="D10">
        <v>623.93939208984398</v>
      </c>
      <c r="E10">
        <v>547.906005859375</v>
      </c>
      <c r="F10">
        <v>493.7216796875</v>
      </c>
      <c r="G10">
        <v>484.86270141601602</v>
      </c>
      <c r="I10" s="19">
        <f t="shared" si="0"/>
        <v>130.21771240234398</v>
      </c>
      <c r="J10" s="19">
        <f t="shared" si="0"/>
        <v>63.043304443358977</v>
      </c>
      <c r="K10" s="19">
        <f t="shared" si="1"/>
        <v>86.087399291992696</v>
      </c>
      <c r="L10" s="20">
        <f t="shared" si="2"/>
        <v>1.3655280295362309</v>
      </c>
      <c r="M10" s="20">
        <f t="shared" si="3"/>
        <v>1.3656073876969681</v>
      </c>
      <c r="P10" s="18">
        <f t="shared" si="4"/>
        <v>0.13073933460598686</v>
      </c>
    </row>
    <row r="11" spans="1:16" x14ac:dyDescent="0.15">
      <c r="A11" s="18">
        <v>5</v>
      </c>
      <c r="B11" s="18">
        <v>9</v>
      </c>
      <c r="D11">
        <v>622.059326171875</v>
      </c>
      <c r="E11">
        <v>547.33624267578102</v>
      </c>
      <c r="F11">
        <v>493.05325317382801</v>
      </c>
      <c r="G11">
        <v>484.26916503906301</v>
      </c>
      <c r="I11" s="19">
        <f t="shared" si="0"/>
        <v>129.00607299804699</v>
      </c>
      <c r="J11" s="19">
        <f t="shared" si="0"/>
        <v>63.067077636718011</v>
      </c>
      <c r="K11" s="19">
        <f t="shared" si="1"/>
        <v>84.859118652344392</v>
      </c>
      <c r="L11" s="20">
        <f t="shared" si="2"/>
        <v>1.3455375107303043</v>
      </c>
      <c r="M11" s="20">
        <f t="shared" si="3"/>
        <v>1.3456256864644567</v>
      </c>
      <c r="P11" s="18">
        <f t="shared" si="4"/>
        <v>-1.3343834639377443</v>
      </c>
    </row>
    <row r="12" spans="1:16" x14ac:dyDescent="0.15">
      <c r="A12" s="18">
        <v>5.5</v>
      </c>
      <c r="B12" s="18">
        <v>10</v>
      </c>
      <c r="D12">
        <v>620.03430175781295</v>
      </c>
      <c r="E12">
        <v>545.5458984375</v>
      </c>
      <c r="F12">
        <v>493.37503051757801</v>
      </c>
      <c r="G12">
        <v>484.57971191406301</v>
      </c>
      <c r="I12" s="19">
        <f t="shared" si="0"/>
        <v>126.65927124023494</v>
      </c>
      <c r="J12" s="19">
        <f t="shared" si="0"/>
        <v>60.966186523436988</v>
      </c>
      <c r="K12" s="19">
        <f t="shared" si="1"/>
        <v>83.982940673829063</v>
      </c>
      <c r="L12" s="20">
        <f t="shared" si="2"/>
        <v>1.3775331124170582</v>
      </c>
      <c r="M12" s="20">
        <f t="shared" si="3"/>
        <v>1.3776301057246259</v>
      </c>
      <c r="P12" s="18">
        <f t="shared" si="4"/>
        <v>1.0122838076123111</v>
      </c>
    </row>
    <row r="13" spans="1:16" x14ac:dyDescent="0.15">
      <c r="A13" s="18">
        <v>6</v>
      </c>
      <c r="B13" s="18">
        <v>11</v>
      </c>
      <c r="D13">
        <v>620.84631347656295</v>
      </c>
      <c r="E13">
        <v>546.52972412109398</v>
      </c>
      <c r="F13">
        <v>493.56256103515602</v>
      </c>
      <c r="G13">
        <v>484.95266723632801</v>
      </c>
      <c r="I13" s="19">
        <f t="shared" si="0"/>
        <v>127.28375244140693</v>
      </c>
      <c r="J13" s="19">
        <f t="shared" si="0"/>
        <v>61.577056884765966</v>
      </c>
      <c r="K13" s="19">
        <f t="shared" si="1"/>
        <v>84.179812622070756</v>
      </c>
      <c r="L13" s="20">
        <f t="shared" si="2"/>
        <v>1.3670645672397614</v>
      </c>
      <c r="M13" s="20">
        <f t="shared" si="3"/>
        <v>1.3671703781207443</v>
      </c>
      <c r="P13" s="18">
        <f t="shared" si="4"/>
        <v>0.24534283493528156</v>
      </c>
    </row>
    <row r="14" spans="1:16" x14ac:dyDescent="0.15">
      <c r="A14" s="18">
        <v>6.5</v>
      </c>
      <c r="B14" s="18">
        <v>12</v>
      </c>
      <c r="D14">
        <v>620.07043457031295</v>
      </c>
      <c r="E14">
        <v>545.76031494140602</v>
      </c>
      <c r="F14">
        <v>493.09689331054699</v>
      </c>
      <c r="G14">
        <v>484.29644775390602</v>
      </c>
      <c r="I14" s="19">
        <f t="shared" si="0"/>
        <v>126.97354125976597</v>
      </c>
      <c r="J14" s="19">
        <f t="shared" si="0"/>
        <v>61.4638671875</v>
      </c>
      <c r="K14" s="19">
        <f t="shared" si="1"/>
        <v>83.948834228515977</v>
      </c>
      <c r="L14" s="20">
        <f t="shared" si="2"/>
        <v>1.3658241511622422</v>
      </c>
      <c r="M14" s="20">
        <f t="shared" si="3"/>
        <v>1.3659387796166402</v>
      </c>
      <c r="P14" s="18">
        <f t="shared" si="4"/>
        <v>0.15503805927988126</v>
      </c>
    </row>
    <row r="15" spans="1:16" x14ac:dyDescent="0.15">
      <c r="A15" s="18">
        <v>7</v>
      </c>
      <c r="B15" s="18">
        <v>13</v>
      </c>
      <c r="D15">
        <v>616.90826416015602</v>
      </c>
      <c r="E15">
        <v>543.56384277343795</v>
      </c>
      <c r="F15">
        <v>493.36123657226602</v>
      </c>
      <c r="G15">
        <v>484.32192993164102</v>
      </c>
      <c r="I15" s="19">
        <f t="shared" si="0"/>
        <v>123.54702758789</v>
      </c>
      <c r="J15" s="19">
        <f t="shared" si="0"/>
        <v>59.241912841796932</v>
      </c>
      <c r="K15" s="19">
        <f t="shared" si="1"/>
        <v>82.07768859863215</v>
      </c>
      <c r="L15" s="20">
        <f t="shared" si="2"/>
        <v>1.3854665499714232</v>
      </c>
      <c r="M15" s="20">
        <f t="shared" si="3"/>
        <v>1.3855899959992366</v>
      </c>
      <c r="P15" s="18">
        <f t="shared" si="4"/>
        <v>1.59592864243066</v>
      </c>
    </row>
    <row r="16" spans="1:16" x14ac:dyDescent="0.15">
      <c r="A16" s="18">
        <v>7.5</v>
      </c>
      <c r="B16" s="18">
        <v>14</v>
      </c>
      <c r="D16">
        <v>615.40631103515602</v>
      </c>
      <c r="E16">
        <v>543.34716796875</v>
      </c>
      <c r="F16">
        <v>493.43743896484398</v>
      </c>
      <c r="G16">
        <v>484.20822143554699</v>
      </c>
      <c r="I16" s="19">
        <f t="shared" si="0"/>
        <v>121.96887207031205</v>
      </c>
      <c r="J16" s="19">
        <f t="shared" si="0"/>
        <v>59.138946533203011</v>
      </c>
      <c r="K16" s="19">
        <f t="shared" si="1"/>
        <v>80.571609497069943</v>
      </c>
      <c r="L16" s="20">
        <f t="shared" si="2"/>
        <v>1.3624119843229496</v>
      </c>
      <c r="M16" s="20">
        <f t="shared" si="3"/>
        <v>1.3625442479241783</v>
      </c>
      <c r="P16" s="18">
        <f t="shared" si="4"/>
        <v>-9.3859955715619753E-2</v>
      </c>
    </row>
    <row r="17" spans="1:16" x14ac:dyDescent="0.15">
      <c r="A17" s="18">
        <v>8</v>
      </c>
      <c r="B17" s="18">
        <v>15</v>
      </c>
      <c r="D17">
        <v>618.2724609375</v>
      </c>
      <c r="E17">
        <v>544.673583984375</v>
      </c>
      <c r="F17">
        <v>493.91705322265602</v>
      </c>
      <c r="G17">
        <v>485.07891845703102</v>
      </c>
      <c r="I17" s="19">
        <f t="shared" si="0"/>
        <v>124.35540771484398</v>
      </c>
      <c r="J17" s="19">
        <f t="shared" si="0"/>
        <v>59.594665527343977</v>
      </c>
      <c r="K17" s="19">
        <f t="shared" si="1"/>
        <v>82.639141845703193</v>
      </c>
      <c r="L17" s="20">
        <f t="shared" si="2"/>
        <v>1.3866868974671174</v>
      </c>
      <c r="M17" s="20">
        <f t="shared" si="3"/>
        <v>1.3868279786417612</v>
      </c>
      <c r="P17" s="18">
        <f t="shared" si="4"/>
        <v>1.6867015237113128</v>
      </c>
    </row>
    <row r="18" spans="1:16" x14ac:dyDescent="0.15">
      <c r="A18" s="18">
        <v>8.5</v>
      </c>
      <c r="B18" s="18">
        <v>16</v>
      </c>
      <c r="D18">
        <v>617.02648925781295</v>
      </c>
      <c r="E18">
        <v>543.67230224609398</v>
      </c>
      <c r="F18">
        <v>492.74191284179699</v>
      </c>
      <c r="G18">
        <v>483.80718994140602</v>
      </c>
      <c r="I18" s="19">
        <f t="shared" si="0"/>
        <v>124.28457641601597</v>
      </c>
      <c r="J18" s="19">
        <f t="shared" si="0"/>
        <v>59.865112304687955</v>
      </c>
      <c r="K18" s="19">
        <f t="shared" si="1"/>
        <v>82.378997802734403</v>
      </c>
      <c r="L18" s="20">
        <f t="shared" si="2"/>
        <v>1.3760768940591033</v>
      </c>
      <c r="M18" s="20">
        <f t="shared" si="3"/>
        <v>1.3762267928071623</v>
      </c>
      <c r="P18" s="18">
        <f t="shared" si="4"/>
        <v>0.90938837719112786</v>
      </c>
    </row>
    <row r="19" spans="1:16" x14ac:dyDescent="0.15">
      <c r="A19" s="18">
        <v>9</v>
      </c>
      <c r="B19" s="18">
        <v>17</v>
      </c>
      <c r="D19">
        <v>617.04840087890602</v>
      </c>
      <c r="E19">
        <v>544.44244384765602</v>
      </c>
      <c r="F19">
        <v>493.48556518554699</v>
      </c>
      <c r="G19">
        <v>484.69122314453102</v>
      </c>
      <c r="I19" s="19">
        <f t="shared" si="0"/>
        <v>123.56283569335903</v>
      </c>
      <c r="J19" s="19">
        <f t="shared" si="0"/>
        <v>59.751220703125</v>
      </c>
      <c r="K19" s="19">
        <f t="shared" si="1"/>
        <v>81.736981201171545</v>
      </c>
      <c r="L19" s="20">
        <f t="shared" si="2"/>
        <v>1.367955001409648</v>
      </c>
      <c r="M19" s="20">
        <f t="shared" si="3"/>
        <v>1.3681137177311222</v>
      </c>
      <c r="P19" s="18">
        <f t="shared" si="4"/>
        <v>0.31451153853321817</v>
      </c>
    </row>
    <row r="20" spans="1:16" x14ac:dyDescent="0.15">
      <c r="A20" s="18">
        <v>9.5</v>
      </c>
      <c r="B20" s="18">
        <v>18</v>
      </c>
      <c r="D20">
        <v>617.83111572265602</v>
      </c>
      <c r="E20">
        <v>545.14587402343795</v>
      </c>
      <c r="F20">
        <v>493.66986083984398</v>
      </c>
      <c r="G20">
        <v>484.80364990234398</v>
      </c>
      <c r="I20" s="19">
        <f t="shared" si="0"/>
        <v>124.16125488281205</v>
      </c>
      <c r="J20" s="19">
        <f t="shared" si="0"/>
        <v>60.342224121093977</v>
      </c>
      <c r="K20" s="19">
        <f t="shared" si="1"/>
        <v>81.921697998046255</v>
      </c>
      <c r="L20" s="20">
        <f t="shared" si="2"/>
        <v>1.3576181387289747</v>
      </c>
      <c r="M20" s="20">
        <f t="shared" si="3"/>
        <v>1.3577856726238644</v>
      </c>
      <c r="P20" s="18">
        <f t="shared" si="4"/>
        <v>-0.44277404866248277</v>
      </c>
    </row>
    <row r="21" spans="1:16" x14ac:dyDescent="0.15">
      <c r="A21" s="18">
        <v>10</v>
      </c>
      <c r="B21" s="18">
        <v>19</v>
      </c>
      <c r="D21">
        <v>617.78125</v>
      </c>
      <c r="E21">
        <v>544.68231201171898</v>
      </c>
      <c r="F21">
        <v>493.21301269531301</v>
      </c>
      <c r="G21">
        <v>483.76965332031301</v>
      </c>
      <c r="I21" s="19">
        <f t="shared" si="0"/>
        <v>124.56823730468699</v>
      </c>
      <c r="J21" s="19">
        <f t="shared" si="0"/>
        <v>60.912658691405966</v>
      </c>
      <c r="K21" s="19">
        <f t="shared" si="1"/>
        <v>81.929376220702807</v>
      </c>
      <c r="L21" s="20">
        <f t="shared" si="2"/>
        <v>1.3450303759645619</v>
      </c>
      <c r="M21" s="20">
        <f t="shared" si="3"/>
        <v>1.3452067274328667</v>
      </c>
      <c r="P21" s="18">
        <f t="shared" si="4"/>
        <v>-1.3651028917630139</v>
      </c>
    </row>
    <row r="22" spans="1:16" x14ac:dyDescent="0.15">
      <c r="A22" s="18">
        <v>10.5</v>
      </c>
      <c r="B22" s="18">
        <v>20</v>
      </c>
      <c r="D22">
        <v>616.50842285156295</v>
      </c>
      <c r="E22">
        <v>542.97442626953102</v>
      </c>
      <c r="F22">
        <v>493.24383544921898</v>
      </c>
      <c r="G22">
        <v>484.51556396484398</v>
      </c>
      <c r="I22" s="19">
        <f t="shared" si="0"/>
        <v>123.26458740234398</v>
      </c>
      <c r="J22" s="19">
        <f t="shared" si="0"/>
        <v>58.458862304687045</v>
      </c>
      <c r="K22" s="19">
        <f t="shared" si="1"/>
        <v>82.34338378906304</v>
      </c>
      <c r="L22" s="20">
        <f t="shared" si="2"/>
        <v>1.4085697282285463</v>
      </c>
      <c r="M22" s="20">
        <f t="shared" si="3"/>
        <v>1.4087548972702664</v>
      </c>
      <c r="P22" s="18">
        <f t="shared" si="4"/>
        <v>3.2944539373129049</v>
      </c>
    </row>
    <row r="23" spans="1:16" x14ac:dyDescent="0.15">
      <c r="A23" s="18">
        <v>11</v>
      </c>
      <c r="B23" s="18">
        <v>21</v>
      </c>
      <c r="D23">
        <v>615.92492675781295</v>
      </c>
      <c r="E23">
        <v>543.69079589843795</v>
      </c>
      <c r="F23">
        <v>493.25698852539102</v>
      </c>
      <c r="G23">
        <v>484.38211059570301</v>
      </c>
      <c r="I23" s="19">
        <f t="shared" si="0"/>
        <v>122.66793823242193</v>
      </c>
      <c r="J23" s="19">
        <f t="shared" si="0"/>
        <v>59.308685302734943</v>
      </c>
      <c r="K23" s="19">
        <f t="shared" si="1"/>
        <v>81.151858520507474</v>
      </c>
      <c r="L23" s="20">
        <f t="shared" si="2"/>
        <v>1.3682963651322964</v>
      </c>
      <c r="M23" s="20">
        <f>L23+ABS($N$2)*A23</f>
        <v>1.3684903517474316</v>
      </c>
      <c r="P23" s="18">
        <f t="shared" si="4"/>
        <v>0.34212755969082287</v>
      </c>
    </row>
    <row r="24" spans="1:16" x14ac:dyDescent="0.15">
      <c r="A24" s="18">
        <v>11.5</v>
      </c>
      <c r="B24" s="18">
        <v>22</v>
      </c>
      <c r="D24">
        <v>616.84503173828102</v>
      </c>
      <c r="E24">
        <v>544.82745361328102</v>
      </c>
      <c r="F24">
        <v>492.83444213867199</v>
      </c>
      <c r="G24">
        <v>484.19058227539102</v>
      </c>
      <c r="I24" s="19">
        <f t="shared" si="0"/>
        <v>124.01058959960903</v>
      </c>
      <c r="J24" s="19">
        <f t="shared" si="0"/>
        <v>60.63687133789</v>
      </c>
      <c r="K24" s="19">
        <f t="shared" si="1"/>
        <v>81.564779663086028</v>
      </c>
      <c r="L24" s="20">
        <f t="shared" si="2"/>
        <v>1.345135028629336</v>
      </c>
      <c r="M24" s="20">
        <f t="shared" ref="M24:M87" si="5">L24+ABS($N$2)*A24</f>
        <v>1.3453378328178864</v>
      </c>
      <c r="P24" s="18">
        <f t="shared" si="4"/>
        <v>-1.35548982196635</v>
      </c>
    </row>
    <row r="25" spans="1:16" x14ac:dyDescent="0.15">
      <c r="A25" s="18">
        <v>12</v>
      </c>
      <c r="B25" s="18">
        <v>23</v>
      </c>
      <c r="D25">
        <v>617.56793212890602</v>
      </c>
      <c r="E25">
        <v>544.46929931640602</v>
      </c>
      <c r="F25">
        <v>492.85595703125</v>
      </c>
      <c r="G25">
        <v>483.50915527343801</v>
      </c>
      <c r="I25" s="19">
        <f t="shared" si="0"/>
        <v>124.71197509765602</v>
      </c>
      <c r="J25" s="19">
        <f t="shared" si="0"/>
        <v>60.960144042968011</v>
      </c>
      <c r="K25" s="19">
        <f t="shared" si="1"/>
        <v>82.039874267578426</v>
      </c>
      <c r="L25" s="20">
        <f t="shared" si="2"/>
        <v>1.3457952824020933</v>
      </c>
      <c r="M25" s="20">
        <f t="shared" si="5"/>
        <v>1.3460069041640592</v>
      </c>
      <c r="P25" s="18">
        <f t="shared" si="4"/>
        <v>-1.3064313523333879</v>
      </c>
    </row>
    <row r="26" spans="1:16" x14ac:dyDescent="0.15">
      <c r="A26" s="18">
        <v>12.5</v>
      </c>
      <c r="B26" s="18">
        <v>24</v>
      </c>
      <c r="D26">
        <v>620.22375488281295</v>
      </c>
      <c r="E26">
        <v>546.70489501953102</v>
      </c>
      <c r="F26">
        <v>493.67645263671898</v>
      </c>
      <c r="G26">
        <v>484.53433227539102</v>
      </c>
      <c r="I26" s="19">
        <f t="shared" si="0"/>
        <v>126.54730224609398</v>
      </c>
      <c r="J26" s="19">
        <f t="shared" si="0"/>
        <v>62.17056274414</v>
      </c>
      <c r="K26" s="19">
        <f t="shared" si="1"/>
        <v>83.02790832519598</v>
      </c>
      <c r="L26" s="20">
        <f t="shared" si="2"/>
        <v>1.335485874028411</v>
      </c>
      <c r="M26" s="20">
        <f t="shared" si="5"/>
        <v>1.3357063133637921</v>
      </c>
      <c r="P26" s="18">
        <f t="shared" si="4"/>
        <v>-2.0617039011685292</v>
      </c>
    </row>
    <row r="27" spans="1:16" x14ac:dyDescent="0.15">
      <c r="A27" s="18">
        <v>13</v>
      </c>
      <c r="B27" s="18">
        <v>25</v>
      </c>
      <c r="D27">
        <v>622.846923828125</v>
      </c>
      <c r="E27">
        <v>548.84149169921898</v>
      </c>
      <c r="F27">
        <v>493.783935546875</v>
      </c>
      <c r="G27">
        <v>484.47497558593801</v>
      </c>
      <c r="I27" s="19">
        <f t="shared" si="0"/>
        <v>129.06298828125</v>
      </c>
      <c r="J27" s="19">
        <f t="shared" si="0"/>
        <v>64.366516113280966</v>
      </c>
      <c r="K27" s="19">
        <f t="shared" si="1"/>
        <v>84.006427001953327</v>
      </c>
      <c r="L27" s="20">
        <f t="shared" si="2"/>
        <v>1.3051262065218407</v>
      </c>
      <c r="M27" s="20">
        <f t="shared" si="5"/>
        <v>1.305355463430637</v>
      </c>
      <c r="P27" s="18">
        <f t="shared" si="4"/>
        <v>-4.2871261349818006</v>
      </c>
    </row>
    <row r="28" spans="1:16" x14ac:dyDescent="0.15">
      <c r="A28" s="18">
        <v>13.5</v>
      </c>
      <c r="B28" s="18">
        <v>26</v>
      </c>
      <c r="D28">
        <v>620.69659423828102</v>
      </c>
      <c r="E28">
        <v>547.18646240234398</v>
      </c>
      <c r="F28">
        <v>492.29034423828102</v>
      </c>
      <c r="G28">
        <v>483.48330688476602</v>
      </c>
      <c r="I28" s="19">
        <f t="shared" si="0"/>
        <v>128.40625</v>
      </c>
      <c r="J28" s="19">
        <f t="shared" si="0"/>
        <v>63.703155517577954</v>
      </c>
      <c r="K28" s="19">
        <f t="shared" si="1"/>
        <v>83.814041137695426</v>
      </c>
      <c r="L28" s="20">
        <f t="shared" si="2"/>
        <v>1.3156968513838874</v>
      </c>
      <c r="M28" s="20">
        <f t="shared" si="5"/>
        <v>1.3159349258660988</v>
      </c>
      <c r="P28" s="18">
        <f t="shared" si="4"/>
        <v>-3.5114058181695205</v>
      </c>
    </row>
    <row r="29" spans="1:16" x14ac:dyDescent="0.15">
      <c r="A29" s="18">
        <v>14</v>
      </c>
      <c r="B29" s="18">
        <v>27</v>
      </c>
      <c r="D29">
        <v>616.57940673828102</v>
      </c>
      <c r="E29">
        <v>544.17071533203102</v>
      </c>
      <c r="F29">
        <v>492.84503173828102</v>
      </c>
      <c r="G29">
        <v>483.98379516601602</v>
      </c>
      <c r="I29" s="19">
        <f t="shared" si="0"/>
        <v>123.734375</v>
      </c>
      <c r="J29" s="19">
        <f t="shared" si="0"/>
        <v>60.186920166015</v>
      </c>
      <c r="K29" s="19">
        <f t="shared" si="1"/>
        <v>81.603530883789503</v>
      </c>
      <c r="L29" s="20">
        <f t="shared" si="2"/>
        <v>1.3558349664462073</v>
      </c>
      <c r="M29" s="20">
        <f t="shared" si="5"/>
        <v>1.3560818585018339</v>
      </c>
      <c r="P29" s="18">
        <f t="shared" si="4"/>
        <v>-0.56770319686764081</v>
      </c>
    </row>
    <row r="30" spans="1:16" x14ac:dyDescent="0.15">
      <c r="A30" s="18">
        <v>14.5</v>
      </c>
      <c r="B30" s="18">
        <v>28</v>
      </c>
      <c r="D30">
        <v>615.91546630859398</v>
      </c>
      <c r="E30">
        <v>543.78314208984398</v>
      </c>
      <c r="F30">
        <v>493.50851440429699</v>
      </c>
      <c r="G30">
        <v>484.65512084960898</v>
      </c>
      <c r="I30" s="19">
        <f t="shared" si="0"/>
        <v>122.40695190429699</v>
      </c>
      <c r="J30" s="19">
        <f t="shared" si="0"/>
        <v>59.128021240235</v>
      </c>
      <c r="K30" s="19">
        <f t="shared" si="1"/>
        <v>81.017337036132488</v>
      </c>
      <c r="L30" s="20">
        <f t="shared" si="2"/>
        <v>1.3702020689473438</v>
      </c>
      <c r="M30" s="20">
        <f t="shared" si="5"/>
        <v>1.3704577785763858</v>
      </c>
      <c r="P30" s="18">
        <f t="shared" si="4"/>
        <v>0.48638564202454382</v>
      </c>
    </row>
    <row r="31" spans="1:16" x14ac:dyDescent="0.15">
      <c r="A31" s="18">
        <v>15</v>
      </c>
      <c r="B31" s="18">
        <v>29</v>
      </c>
      <c r="D31">
        <v>614.1708984375</v>
      </c>
      <c r="E31">
        <v>543.34753417968795</v>
      </c>
      <c r="F31">
        <v>493.52615356445301</v>
      </c>
      <c r="G31">
        <v>484.39959716796898</v>
      </c>
      <c r="I31" s="19">
        <f t="shared" si="0"/>
        <v>120.64474487304699</v>
      </c>
      <c r="J31" s="19">
        <f t="shared" si="0"/>
        <v>58.947937011718977</v>
      </c>
      <c r="K31" s="19">
        <f t="shared" si="1"/>
        <v>79.381188964843716</v>
      </c>
      <c r="L31" s="20">
        <f t="shared" si="2"/>
        <v>1.3466321806828043</v>
      </c>
      <c r="M31" s="20">
        <f t="shared" si="5"/>
        <v>1.3468967078852616</v>
      </c>
      <c r="P31" s="18">
        <f t="shared" si="4"/>
        <v>-1.2411880728451763</v>
      </c>
    </row>
    <row r="32" spans="1:16" x14ac:dyDescent="0.15">
      <c r="A32" s="18">
        <v>15.5</v>
      </c>
      <c r="B32" s="18">
        <v>30</v>
      </c>
      <c r="D32">
        <v>614.23150634765602</v>
      </c>
      <c r="E32">
        <v>543.07360839843795</v>
      </c>
      <c r="F32">
        <v>492.672607421875</v>
      </c>
      <c r="G32">
        <v>483.56719970703102</v>
      </c>
      <c r="I32" s="19">
        <f t="shared" si="0"/>
        <v>121.55889892578102</v>
      </c>
      <c r="J32" s="19">
        <f t="shared" si="0"/>
        <v>59.506408691406932</v>
      </c>
      <c r="K32" s="19">
        <f t="shared" si="1"/>
        <v>79.904412841796173</v>
      </c>
      <c r="L32" s="20">
        <f t="shared" si="2"/>
        <v>1.3427866779218829</v>
      </c>
      <c r="M32" s="20">
        <f t="shared" si="5"/>
        <v>1.3430600226977554</v>
      </c>
      <c r="P32" s="18">
        <f t="shared" si="4"/>
        <v>-1.5225062085554817</v>
      </c>
    </row>
    <row r="33" spans="1:16" x14ac:dyDescent="0.15">
      <c r="A33" s="18">
        <v>16</v>
      </c>
      <c r="B33" s="18">
        <v>31</v>
      </c>
      <c r="D33">
        <v>614.27526855468795</v>
      </c>
      <c r="E33">
        <v>542.65637207031295</v>
      </c>
      <c r="F33">
        <v>492.65078735351602</v>
      </c>
      <c r="G33">
        <v>483.47787475585898</v>
      </c>
      <c r="I33" s="19">
        <f t="shared" si="0"/>
        <v>121.62448120117193</v>
      </c>
      <c r="J33" s="19">
        <f t="shared" si="0"/>
        <v>59.178497314453978</v>
      </c>
      <c r="K33" s="19">
        <f t="shared" si="1"/>
        <v>80.199533081054142</v>
      </c>
      <c r="L33" s="20">
        <f t="shared" si="2"/>
        <v>1.3552140848541943</v>
      </c>
      <c r="M33" s="20">
        <f t="shared" si="5"/>
        <v>1.3554962472034819</v>
      </c>
      <c r="P33" s="18">
        <f t="shared" si="4"/>
        <v>-0.61064210653887041</v>
      </c>
    </row>
    <row r="34" spans="1:16" x14ac:dyDescent="0.15">
      <c r="A34" s="18">
        <v>16.5</v>
      </c>
      <c r="B34" s="18">
        <v>32</v>
      </c>
      <c r="D34">
        <v>612.61633300781295</v>
      </c>
      <c r="E34">
        <v>541.382568359375</v>
      </c>
      <c r="F34">
        <v>492.90280151367199</v>
      </c>
      <c r="G34">
        <v>483.69793701171898</v>
      </c>
      <c r="I34" s="19">
        <f t="shared" si="0"/>
        <v>119.71353149414097</v>
      </c>
      <c r="J34" s="19">
        <f t="shared" si="0"/>
        <v>57.684631347656023</v>
      </c>
      <c r="K34" s="19">
        <f t="shared" si="1"/>
        <v>79.334289550781762</v>
      </c>
      <c r="L34" s="20">
        <f t="shared" si="2"/>
        <v>1.3753106797657546</v>
      </c>
      <c r="M34" s="20">
        <f t="shared" si="5"/>
        <v>1.3756016596884575</v>
      </c>
      <c r="P34" s="18">
        <f t="shared" si="4"/>
        <v>0.86355160014789167</v>
      </c>
    </row>
    <row r="35" spans="1:16" x14ac:dyDescent="0.15">
      <c r="A35" s="18">
        <v>17</v>
      </c>
      <c r="B35" s="18">
        <v>33</v>
      </c>
      <c r="D35">
        <v>612.53680419921898</v>
      </c>
      <c r="E35">
        <v>541.75476074218795</v>
      </c>
      <c r="F35">
        <v>493.54507446289102</v>
      </c>
      <c r="G35">
        <v>484.12432861328102</v>
      </c>
      <c r="I35" s="19">
        <f t="shared" si="0"/>
        <v>118.99172973632795</v>
      </c>
      <c r="J35" s="19">
        <f t="shared" si="0"/>
        <v>57.630432128906932</v>
      </c>
      <c r="K35" s="19">
        <f t="shared" si="1"/>
        <v>78.650427246093102</v>
      </c>
      <c r="L35" s="20">
        <f t="shared" si="2"/>
        <v>1.3647377668480594</v>
      </c>
      <c r="M35" s="20">
        <f t="shared" si="5"/>
        <v>1.3650375643441774</v>
      </c>
      <c r="P35" s="18">
        <f t="shared" si="4"/>
        <v>8.8958048037761778E-2</v>
      </c>
    </row>
    <row r="36" spans="1:16" x14ac:dyDescent="0.15">
      <c r="A36" s="18">
        <v>17.5</v>
      </c>
      <c r="B36" s="18">
        <v>34</v>
      </c>
      <c r="D36">
        <v>611.71881103515602</v>
      </c>
      <c r="E36">
        <v>541.74011230468795</v>
      </c>
      <c r="F36">
        <v>491.95635986328102</v>
      </c>
      <c r="G36">
        <v>483.22634887695301</v>
      </c>
      <c r="I36" s="19">
        <f t="shared" si="0"/>
        <v>119.762451171875</v>
      </c>
      <c r="J36" s="19">
        <f t="shared" si="0"/>
        <v>58.513763427734943</v>
      </c>
      <c r="K36" s="19">
        <f t="shared" si="1"/>
        <v>78.802816772460545</v>
      </c>
      <c r="L36" s="20">
        <f t="shared" si="2"/>
        <v>1.3467398464257521</v>
      </c>
      <c r="M36" s="20">
        <f t="shared" si="5"/>
        <v>1.3470484614952856</v>
      </c>
      <c r="P36" s="18">
        <f t="shared" si="4"/>
        <v>-1.2300610085767121</v>
      </c>
    </row>
    <row r="37" spans="1:16" x14ac:dyDescent="0.15">
      <c r="A37" s="18">
        <v>18</v>
      </c>
      <c r="B37" s="18">
        <v>35</v>
      </c>
      <c r="D37">
        <v>611.39294433593795</v>
      </c>
      <c r="E37">
        <v>540.93084716796898</v>
      </c>
      <c r="F37">
        <v>492.29260253906301</v>
      </c>
      <c r="G37">
        <v>482.99423217773398</v>
      </c>
      <c r="I37" s="19">
        <f t="shared" si="0"/>
        <v>119.10034179687494</v>
      </c>
      <c r="J37" s="19">
        <f t="shared" si="0"/>
        <v>57.936614990235</v>
      </c>
      <c r="K37" s="19">
        <f t="shared" si="1"/>
        <v>78.544711303710443</v>
      </c>
      <c r="L37" s="20">
        <f t="shared" si="2"/>
        <v>1.355700731168862</v>
      </c>
      <c r="M37" s="20">
        <f t="shared" si="5"/>
        <v>1.3560181638118107</v>
      </c>
      <c r="P37" s="18">
        <f t="shared" si="4"/>
        <v>-0.57237349702943785</v>
      </c>
    </row>
    <row r="38" spans="1:16" x14ac:dyDescent="0.15">
      <c r="A38" s="18">
        <v>18.5</v>
      </c>
      <c r="B38" s="18">
        <v>36</v>
      </c>
      <c r="D38">
        <v>612.18127441406295</v>
      </c>
      <c r="E38">
        <v>542.01446533203102</v>
      </c>
      <c r="F38">
        <v>493.64660644531301</v>
      </c>
      <c r="G38">
        <v>484.31906127929699</v>
      </c>
      <c r="I38" s="19">
        <f t="shared" si="0"/>
        <v>118.53466796874994</v>
      </c>
      <c r="J38" s="19">
        <f t="shared" si="0"/>
        <v>57.695404052734034</v>
      </c>
      <c r="K38" s="19">
        <f t="shared" si="1"/>
        <v>78.147885131836119</v>
      </c>
      <c r="L38" s="20">
        <f t="shared" si="2"/>
        <v>1.3544906464370778</v>
      </c>
      <c r="M38" s="20">
        <f t="shared" si="5"/>
        <v>1.3548168966534417</v>
      </c>
      <c r="P38" s="18">
        <f t="shared" si="4"/>
        <v>-0.66045428056175381</v>
      </c>
    </row>
    <row r="39" spans="1:16" x14ac:dyDescent="0.15">
      <c r="A39" s="18">
        <v>19</v>
      </c>
      <c r="B39" s="18">
        <v>37</v>
      </c>
      <c r="D39">
        <v>611.93811035156295</v>
      </c>
      <c r="E39">
        <v>541.42816162109398</v>
      </c>
      <c r="F39">
        <v>493.02679443359398</v>
      </c>
      <c r="G39">
        <v>484.07971191406301</v>
      </c>
      <c r="I39" s="19">
        <f t="shared" si="0"/>
        <v>118.91131591796898</v>
      </c>
      <c r="J39" s="19">
        <f t="shared" si="0"/>
        <v>57.348449707030966</v>
      </c>
      <c r="K39" s="19">
        <f t="shared" si="1"/>
        <v>78.767401123047307</v>
      </c>
      <c r="L39" s="20">
        <f t="shared" si="2"/>
        <v>1.3734878889566629</v>
      </c>
      <c r="M39" s="20">
        <f t="shared" si="5"/>
        <v>1.3738229567464419</v>
      </c>
      <c r="P39" s="18">
        <f t="shared" si="4"/>
        <v>0.73313136205807217</v>
      </c>
    </row>
    <row r="40" spans="1:16" x14ac:dyDescent="0.15">
      <c r="A40" s="18">
        <v>19.5</v>
      </c>
      <c r="B40" s="18">
        <v>38</v>
      </c>
      <c r="D40">
        <v>611.238525390625</v>
      </c>
      <c r="E40">
        <v>541.13421630859398</v>
      </c>
      <c r="F40">
        <v>492.22970581054699</v>
      </c>
      <c r="G40">
        <v>483.10394287109398</v>
      </c>
      <c r="I40" s="19">
        <f t="shared" si="0"/>
        <v>119.00881958007801</v>
      </c>
      <c r="J40" s="19">
        <f t="shared" si="0"/>
        <v>58.0302734375</v>
      </c>
      <c r="K40" s="19">
        <f t="shared" si="1"/>
        <v>78.387628173828006</v>
      </c>
      <c r="L40" s="20">
        <f t="shared" si="2"/>
        <v>1.3508057696514797</v>
      </c>
      <c r="M40" s="20">
        <f t="shared" si="5"/>
        <v>1.351149655014674</v>
      </c>
      <c r="P40" s="18">
        <f t="shared" si="4"/>
        <v>-0.92934826862646269</v>
      </c>
    </row>
    <row r="41" spans="1:16" x14ac:dyDescent="0.15">
      <c r="A41" s="18">
        <v>20</v>
      </c>
      <c r="B41" s="18">
        <v>39</v>
      </c>
      <c r="D41">
        <v>612.35589599609398</v>
      </c>
      <c r="E41">
        <v>541.338623046875</v>
      </c>
      <c r="F41">
        <v>492.36315917968801</v>
      </c>
      <c r="G41">
        <v>483.45364379882801</v>
      </c>
      <c r="I41" s="19">
        <f t="shared" si="0"/>
        <v>119.99273681640597</v>
      </c>
      <c r="J41" s="19">
        <f t="shared" si="0"/>
        <v>57.884979248046989</v>
      </c>
      <c r="K41" s="19">
        <f t="shared" si="1"/>
        <v>79.473251342773068</v>
      </c>
      <c r="L41" s="20">
        <f t="shared" si="2"/>
        <v>1.3729511934731229</v>
      </c>
      <c r="M41" s="20">
        <f t="shared" si="5"/>
        <v>1.3733038964097326</v>
      </c>
      <c r="P41" s="18">
        <f t="shared" si="4"/>
        <v>0.69507218359856815</v>
      </c>
    </row>
    <row r="42" spans="1:16" x14ac:dyDescent="0.15">
      <c r="A42" s="18">
        <v>20.5</v>
      </c>
      <c r="B42" s="18">
        <v>40</v>
      </c>
      <c r="D42">
        <v>612.11865234375</v>
      </c>
      <c r="E42">
        <v>541.78552246093795</v>
      </c>
      <c r="F42">
        <v>492.85626220703102</v>
      </c>
      <c r="G42">
        <v>483.904541015625</v>
      </c>
      <c r="I42" s="19">
        <f t="shared" si="0"/>
        <v>119.26239013671898</v>
      </c>
      <c r="J42" s="19">
        <f t="shared" si="0"/>
        <v>57.880981445312955</v>
      </c>
      <c r="K42" s="19">
        <f t="shared" si="1"/>
        <v>78.74570312499992</v>
      </c>
      <c r="L42" s="20">
        <f t="shared" si="2"/>
        <v>1.360476293917033</v>
      </c>
      <c r="M42" s="20">
        <f t="shared" si="5"/>
        <v>1.3608378144270579</v>
      </c>
      <c r="P42" s="18">
        <f t="shared" si="4"/>
        <v>-0.21898116495289677</v>
      </c>
    </row>
    <row r="43" spans="1:16" x14ac:dyDescent="0.15">
      <c r="A43" s="18">
        <v>21</v>
      </c>
      <c r="B43" s="18">
        <v>41</v>
      </c>
      <c r="D43">
        <v>612.339599609375</v>
      </c>
      <c r="E43">
        <v>541.32287597656295</v>
      </c>
      <c r="F43">
        <v>492.37103271484398</v>
      </c>
      <c r="G43">
        <v>483.14309692382801</v>
      </c>
      <c r="I43" s="19">
        <f t="shared" si="0"/>
        <v>119.96856689453102</v>
      </c>
      <c r="J43" s="19">
        <f t="shared" si="0"/>
        <v>58.179779052734943</v>
      </c>
      <c r="K43" s="19">
        <f t="shared" si="1"/>
        <v>79.242721557616562</v>
      </c>
      <c r="L43" s="20">
        <f t="shared" si="2"/>
        <v>1.3620320126308814</v>
      </c>
      <c r="M43" s="20">
        <f t="shared" si="5"/>
        <v>1.3624023507143215</v>
      </c>
      <c r="P43" s="18">
        <f t="shared" si="4"/>
        <v>-0.10426431692549921</v>
      </c>
    </row>
    <row r="44" spans="1:16" x14ac:dyDescent="0.15">
      <c r="A44" s="18">
        <v>21.5</v>
      </c>
      <c r="B44" s="18">
        <v>42</v>
      </c>
      <c r="D44">
        <v>613.02984619140602</v>
      </c>
      <c r="E44">
        <v>542.52990722656295</v>
      </c>
      <c r="F44">
        <v>492.07089233398398</v>
      </c>
      <c r="G44">
        <v>483.25714111328102</v>
      </c>
      <c r="I44" s="19">
        <f t="shared" si="0"/>
        <v>120.95895385742205</v>
      </c>
      <c r="J44" s="19">
        <f t="shared" si="0"/>
        <v>59.272766113281932</v>
      </c>
      <c r="K44" s="19">
        <f t="shared" si="1"/>
        <v>79.468017578124687</v>
      </c>
      <c r="L44" s="20">
        <f t="shared" si="2"/>
        <v>1.3407172094220414</v>
      </c>
      <c r="M44" s="20">
        <f t="shared" si="5"/>
        <v>1.3410963650788967</v>
      </c>
      <c r="P44" s="18">
        <f t="shared" si="4"/>
        <v>-1.6664879202449165</v>
      </c>
    </row>
    <row r="45" spans="1:16" x14ac:dyDescent="0.15">
      <c r="A45" s="18">
        <v>22</v>
      </c>
      <c r="B45" s="18">
        <v>43</v>
      </c>
      <c r="D45">
        <v>613.250244140625</v>
      </c>
      <c r="E45">
        <v>541.77868652343795</v>
      </c>
      <c r="F45">
        <v>493.28472900390602</v>
      </c>
      <c r="G45">
        <v>484.455078125</v>
      </c>
      <c r="I45" s="19">
        <f t="shared" si="0"/>
        <v>119.96551513671898</v>
      </c>
      <c r="J45" s="19">
        <f t="shared" si="0"/>
        <v>57.323608398437955</v>
      </c>
      <c r="K45" s="19">
        <f t="shared" si="1"/>
        <v>79.838989257812415</v>
      </c>
      <c r="L45" s="20">
        <f t="shared" si="2"/>
        <v>1.3927767544373217</v>
      </c>
      <c r="M45" s="20">
        <f t="shared" si="5"/>
        <v>1.3931647276675923</v>
      </c>
      <c r="P45" s="18">
        <f t="shared" si="4"/>
        <v>2.1513324056548893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617.52972412109398</v>
      </c>
      <c r="E46">
        <v>545.35943603515602</v>
      </c>
      <c r="F46">
        <v>492.350830078125</v>
      </c>
      <c r="G46">
        <v>483.13619995117199</v>
      </c>
      <c r="I46" s="19">
        <f t="shared" si="0"/>
        <v>125.17889404296898</v>
      </c>
      <c r="J46" s="19">
        <f t="shared" si="0"/>
        <v>62.223236083984034</v>
      </c>
      <c r="K46" s="19">
        <f t="shared" si="1"/>
        <v>81.622628784180165</v>
      </c>
      <c r="L46" s="20">
        <f t="shared" si="2"/>
        <v>1.311770874051172</v>
      </c>
      <c r="M46" s="20">
        <f t="shared" si="5"/>
        <v>1.3121676648548579</v>
      </c>
      <c r="P46" s="18">
        <f t="shared" si="4"/>
        <v>-3.7876335493025146</v>
      </c>
    </row>
    <row r="47" spans="1:16" x14ac:dyDescent="0.15">
      <c r="A47" s="18">
        <v>23</v>
      </c>
      <c r="B47" s="18">
        <v>45</v>
      </c>
      <c r="D47">
        <v>619.00891113281295</v>
      </c>
      <c r="E47">
        <v>545.52734375</v>
      </c>
      <c r="F47">
        <v>492.16250610351602</v>
      </c>
      <c r="G47">
        <v>483.17355346679699</v>
      </c>
      <c r="I47" s="19">
        <f t="shared" si="0"/>
        <v>126.84640502929693</v>
      </c>
      <c r="J47" s="19">
        <f t="shared" si="0"/>
        <v>62.353790283203011</v>
      </c>
      <c r="K47" s="19">
        <f t="shared" si="1"/>
        <v>83.198751831054835</v>
      </c>
      <c r="L47" s="20">
        <f t="shared" si="2"/>
        <v>1.3343014346550008</v>
      </c>
      <c r="M47" s="20">
        <f t="shared" si="5"/>
        <v>1.334707043032102</v>
      </c>
      <c r="P47" s="18">
        <f t="shared" si="4"/>
        <v>-2.1349736256945593</v>
      </c>
    </row>
    <row r="48" spans="1:16" x14ac:dyDescent="0.15">
      <c r="A48" s="18">
        <v>23.5</v>
      </c>
      <c r="B48" s="18">
        <v>46</v>
      </c>
      <c r="D48">
        <v>613.53308105468795</v>
      </c>
      <c r="E48">
        <v>542.46929931640602</v>
      </c>
      <c r="F48">
        <v>493.05773925781301</v>
      </c>
      <c r="G48">
        <v>484.08163452148398</v>
      </c>
      <c r="I48" s="19">
        <f t="shared" si="0"/>
        <v>120.47534179687494</v>
      </c>
      <c r="J48" s="19">
        <f t="shared" si="0"/>
        <v>58.387664794922046</v>
      </c>
      <c r="K48" s="19">
        <f t="shared" si="1"/>
        <v>79.603976440429506</v>
      </c>
      <c r="L48" s="20">
        <f t="shared" si="2"/>
        <v>1.3633697583218405</v>
      </c>
      <c r="M48" s="20">
        <f t="shared" si="5"/>
        <v>1.3637841842723568</v>
      </c>
      <c r="P48" s="18">
        <f t="shared" si="4"/>
        <v>-2.9438224334534507E-3</v>
      </c>
    </row>
    <row r="49" spans="1:22" x14ac:dyDescent="0.15">
      <c r="A49" s="18">
        <v>24</v>
      </c>
      <c r="B49" s="18">
        <v>47</v>
      </c>
      <c r="D49">
        <v>610.656005859375</v>
      </c>
      <c r="E49">
        <v>541.42041015625</v>
      </c>
      <c r="F49">
        <v>492.083251953125</v>
      </c>
      <c r="G49">
        <v>482.77703857421898</v>
      </c>
      <c r="I49" s="19">
        <f t="shared" si="0"/>
        <v>118.57275390625</v>
      </c>
      <c r="J49" s="19">
        <f t="shared" si="0"/>
        <v>58.643371582031023</v>
      </c>
      <c r="K49" s="19">
        <f t="shared" si="1"/>
        <v>77.52239379882829</v>
      </c>
      <c r="L49" s="20">
        <f t="shared" si="2"/>
        <v>1.3219293452524139</v>
      </c>
      <c r="M49" s="20">
        <f t="shared" si="5"/>
        <v>1.3223525887763454</v>
      </c>
      <c r="P49" s="18">
        <f t="shared" si="4"/>
        <v>-3.0408420691794147</v>
      </c>
    </row>
    <row r="50" spans="1:22" x14ac:dyDescent="0.15">
      <c r="A50" s="18">
        <v>24.5</v>
      </c>
      <c r="B50" s="18">
        <v>48</v>
      </c>
      <c r="D50">
        <v>613.780517578125</v>
      </c>
      <c r="E50">
        <v>543.14587402343795</v>
      </c>
      <c r="F50">
        <v>491.88916015625</v>
      </c>
      <c r="G50">
        <v>482.72055053710898</v>
      </c>
      <c r="I50" s="19">
        <f t="shared" si="0"/>
        <v>121.891357421875</v>
      </c>
      <c r="J50" s="19">
        <f t="shared" si="0"/>
        <v>60.425323486328978</v>
      </c>
      <c r="K50" s="19">
        <f t="shared" si="1"/>
        <v>79.593630981444718</v>
      </c>
      <c r="L50" s="20">
        <f t="shared" si="2"/>
        <v>1.3172230844482364</v>
      </c>
      <c r="M50" s="20">
        <f t="shared" si="5"/>
        <v>1.3176551455455832</v>
      </c>
      <c r="P50" s="18">
        <f t="shared" si="4"/>
        <v>-3.3852737615648838</v>
      </c>
    </row>
    <row r="51" spans="1:22" x14ac:dyDescent="0.15">
      <c r="A51" s="18">
        <v>25</v>
      </c>
      <c r="B51" s="18">
        <v>49</v>
      </c>
      <c r="D51">
        <v>615.04058837890602</v>
      </c>
      <c r="E51">
        <v>543.35498046875</v>
      </c>
      <c r="F51">
        <v>492.30477905273398</v>
      </c>
      <c r="G51">
        <v>483.10299682617199</v>
      </c>
      <c r="I51" s="19">
        <f t="shared" si="0"/>
        <v>122.73580932617205</v>
      </c>
      <c r="J51" s="19">
        <f t="shared" si="0"/>
        <v>60.251983642578011</v>
      </c>
      <c r="K51" s="19">
        <f t="shared" si="1"/>
        <v>80.559420776367432</v>
      </c>
      <c r="L51" s="20">
        <f t="shared" si="2"/>
        <v>1.3370418018808405</v>
      </c>
      <c r="M51" s="20">
        <f t="shared" si="5"/>
        <v>1.3374826805516027</v>
      </c>
      <c r="P51" s="18">
        <f t="shared" si="4"/>
        <v>-1.9314549281125342</v>
      </c>
    </row>
    <row r="52" spans="1:22" x14ac:dyDescent="0.15">
      <c r="A52" s="18">
        <v>25.5</v>
      </c>
      <c r="B52" s="18">
        <v>50</v>
      </c>
      <c r="D52">
        <v>612.43597412109398</v>
      </c>
      <c r="E52">
        <v>541.77868652343795</v>
      </c>
      <c r="F52">
        <v>492.95138549804699</v>
      </c>
      <c r="G52">
        <v>483.80575561523398</v>
      </c>
      <c r="I52" s="19">
        <f t="shared" si="0"/>
        <v>119.48458862304699</v>
      </c>
      <c r="J52" s="19">
        <f t="shared" si="0"/>
        <v>57.972930908203978</v>
      </c>
      <c r="K52" s="19">
        <f t="shared" si="1"/>
        <v>78.903536987304207</v>
      </c>
      <c r="L52" s="20">
        <f t="shared" si="2"/>
        <v>1.361041019510336</v>
      </c>
      <c r="M52" s="20">
        <f t="shared" si="5"/>
        <v>1.3614907157545133</v>
      </c>
      <c r="P52" s="18">
        <f t="shared" si="4"/>
        <v>-0.17110833325936659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611.16735839843795</v>
      </c>
      <c r="E53">
        <v>540.99798583984398</v>
      </c>
      <c r="F53">
        <v>492.04684448242199</v>
      </c>
      <c r="G53">
        <v>483.12158203125</v>
      </c>
      <c r="I53" s="19">
        <f t="shared" si="0"/>
        <v>119.12051391601597</v>
      </c>
      <c r="J53" s="19">
        <f t="shared" si="0"/>
        <v>57.876403808593977</v>
      </c>
      <c r="K53" s="19">
        <f t="shared" si="1"/>
        <v>78.607031250000176</v>
      </c>
      <c r="L53" s="20">
        <f t="shared" si="2"/>
        <v>1.3581878983007569</v>
      </c>
      <c r="M53" s="20">
        <f t="shared" si="5"/>
        <v>1.3586464121183495</v>
      </c>
      <c r="P53" s="18">
        <f t="shared" si="4"/>
        <v>-0.37966185204304753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610.98498535156295</v>
      </c>
      <c r="E54">
        <v>540.83001708984398</v>
      </c>
      <c r="F54">
        <v>492.20068359375</v>
      </c>
      <c r="G54">
        <v>482.77511596679699</v>
      </c>
      <c r="I54" s="19">
        <f t="shared" si="0"/>
        <v>118.78430175781295</v>
      </c>
      <c r="J54" s="19">
        <f t="shared" si="0"/>
        <v>58.054901123046989</v>
      </c>
      <c r="K54" s="19">
        <f t="shared" si="1"/>
        <v>78.145870971680068</v>
      </c>
      <c r="L54" s="20">
        <f t="shared" si="2"/>
        <v>1.3460684534807905</v>
      </c>
      <c r="M54" s="20">
        <f t="shared" si="5"/>
        <v>1.3465357848717983</v>
      </c>
      <c r="P54" s="18">
        <f t="shared" si="4"/>
        <v>-1.2676521125878926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609.56512451171898</v>
      </c>
      <c r="E55">
        <v>539.60479736328102</v>
      </c>
      <c r="F55">
        <v>492.56048583984398</v>
      </c>
      <c r="G55">
        <v>483.49966430664102</v>
      </c>
      <c r="I55" s="19">
        <f t="shared" si="0"/>
        <v>117.004638671875</v>
      </c>
      <c r="J55" s="19">
        <f t="shared" si="0"/>
        <v>56.10513305664</v>
      </c>
      <c r="K55" s="19">
        <f t="shared" si="1"/>
        <v>77.731045532227</v>
      </c>
      <c r="L55" s="20">
        <f t="shared" si="2"/>
        <v>1.3854533675867933</v>
      </c>
      <c r="M55" s="20">
        <f t="shared" si="5"/>
        <v>1.3859295165512162</v>
      </c>
      <c r="P55" s="18">
        <f t="shared" si="4"/>
        <v>1.6208233846496116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611.02502441406295</v>
      </c>
      <c r="E56">
        <v>541.38702392578102</v>
      </c>
      <c r="F56">
        <v>492.80398559570301</v>
      </c>
      <c r="G56">
        <v>483.62738037109398</v>
      </c>
      <c r="I56" s="19">
        <f t="shared" si="0"/>
        <v>118.22103881835994</v>
      </c>
      <c r="J56" s="19">
        <f t="shared" si="0"/>
        <v>57.759643554687045</v>
      </c>
      <c r="K56" s="19">
        <f t="shared" si="1"/>
        <v>77.789288330079017</v>
      </c>
      <c r="L56" s="20">
        <f t="shared" si="2"/>
        <v>1.3467757683862407</v>
      </c>
      <c r="M56" s="20">
        <f t="shared" si="5"/>
        <v>1.3472607349240791</v>
      </c>
      <c r="P56" s="18">
        <f t="shared" si="4"/>
        <v>-1.2144964359494144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611.310302734375</v>
      </c>
      <c r="E57">
        <v>541.52880859375</v>
      </c>
      <c r="F57">
        <v>492.35018920898398</v>
      </c>
      <c r="G57">
        <v>483.09432983398398</v>
      </c>
      <c r="I57" s="19">
        <f t="shared" si="0"/>
        <v>118.96011352539102</v>
      </c>
      <c r="J57" s="19">
        <f t="shared" si="0"/>
        <v>58.434478759766023</v>
      </c>
      <c r="K57" s="19">
        <f t="shared" si="1"/>
        <v>78.05597839355481</v>
      </c>
      <c r="L57" s="20">
        <f t="shared" si="2"/>
        <v>1.3357863379676247</v>
      </c>
      <c r="M57" s="20">
        <f t="shared" si="5"/>
        <v>1.3362801220788783</v>
      </c>
      <c r="P57" s="18">
        <f t="shared" si="4"/>
        <v>-2.0196303949793788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610.11975097656295</v>
      </c>
      <c r="E58">
        <v>540.10638427734398</v>
      </c>
      <c r="F58">
        <v>492.06832885742199</v>
      </c>
      <c r="G58">
        <v>482.95349121093801</v>
      </c>
      <c r="I58" s="19">
        <f t="shared" si="0"/>
        <v>118.05142211914097</v>
      </c>
      <c r="J58" s="19">
        <f t="shared" si="0"/>
        <v>57.152893066405966</v>
      </c>
      <c r="K58" s="19">
        <f t="shared" si="1"/>
        <v>78.044396972656784</v>
      </c>
      <c r="L58" s="20">
        <f t="shared" si="2"/>
        <v>1.3655371195641308</v>
      </c>
      <c r="M58" s="20">
        <f t="shared" si="5"/>
        <v>1.3660397212487996</v>
      </c>
      <c r="P58" s="18">
        <f t="shared" si="4"/>
        <v>0.16243942540371478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609.966064453125</v>
      </c>
      <c r="E59">
        <v>540.60260009765602</v>
      </c>
      <c r="F59">
        <v>493.07345581054699</v>
      </c>
      <c r="G59">
        <v>483.85708618164102</v>
      </c>
      <c r="I59" s="19">
        <f t="shared" si="0"/>
        <v>116.89260864257801</v>
      </c>
      <c r="J59" s="19">
        <f t="shared" si="0"/>
        <v>56.745513916015</v>
      </c>
      <c r="K59" s="19">
        <f t="shared" si="1"/>
        <v>77.170748901367517</v>
      </c>
      <c r="L59" s="20">
        <f t="shared" si="2"/>
        <v>1.3599444885737126</v>
      </c>
      <c r="M59" s="20">
        <f t="shared" si="5"/>
        <v>1.3604559078317966</v>
      </c>
      <c r="P59" s="18">
        <f t="shared" si="4"/>
        <v>-0.24698378860944001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610.77014160156295</v>
      </c>
      <c r="E60">
        <v>541.64154052734398</v>
      </c>
      <c r="F60">
        <v>493.34265136718801</v>
      </c>
      <c r="G60">
        <v>483.85739135742199</v>
      </c>
      <c r="I60" s="19">
        <f t="shared" si="0"/>
        <v>117.42749023437494</v>
      </c>
      <c r="J60" s="19">
        <f t="shared" si="0"/>
        <v>57.784149169921989</v>
      </c>
      <c r="K60" s="19">
        <f t="shared" si="1"/>
        <v>76.978585815429554</v>
      </c>
      <c r="L60" s="20">
        <f t="shared" si="2"/>
        <v>1.3321747732075067</v>
      </c>
      <c r="M60" s="20">
        <f t="shared" si="5"/>
        <v>1.3326950100390058</v>
      </c>
      <c r="P60" s="18">
        <f t="shared" si="4"/>
        <v>-2.2825023758898126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609.38610839843795</v>
      </c>
      <c r="E61">
        <v>540.36846923828102</v>
      </c>
      <c r="F61">
        <v>492.22921752929699</v>
      </c>
      <c r="G61">
        <v>483.08197021484398</v>
      </c>
      <c r="I61" s="19">
        <f t="shared" si="0"/>
        <v>117.15689086914097</v>
      </c>
      <c r="J61" s="19">
        <f t="shared" si="0"/>
        <v>57.286499023437045</v>
      </c>
      <c r="K61" s="19">
        <f t="shared" si="1"/>
        <v>77.056341552735034</v>
      </c>
      <c r="L61" s="20">
        <f t="shared" si="2"/>
        <v>1.3451047431125047</v>
      </c>
      <c r="M61" s="20">
        <f t="shared" si="5"/>
        <v>1.3456337975174191</v>
      </c>
      <c r="P61" s="18">
        <f t="shared" si="4"/>
        <v>-1.3337887353669828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608.95623779296898</v>
      </c>
      <c r="E62">
        <v>539.74310302734398</v>
      </c>
      <c r="F62">
        <v>493.20901489257801</v>
      </c>
      <c r="G62">
        <v>484.10137939453102</v>
      </c>
      <c r="I62" s="19">
        <f t="shared" si="0"/>
        <v>115.74722290039097</v>
      </c>
      <c r="J62" s="19">
        <f t="shared" si="0"/>
        <v>55.641723632812955</v>
      </c>
      <c r="K62" s="19">
        <f t="shared" si="1"/>
        <v>76.798016357421901</v>
      </c>
      <c r="L62" s="20">
        <f t="shared" si="2"/>
        <v>1.380223532689643</v>
      </c>
      <c r="M62" s="20">
        <f t="shared" si="5"/>
        <v>1.3807614046679728</v>
      </c>
      <c r="P62" s="18">
        <f t="shared" si="4"/>
        <v>1.241880748211593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608.10382080078102</v>
      </c>
      <c r="E63">
        <v>539.31823730468795</v>
      </c>
      <c r="F63">
        <v>491.75088500976602</v>
      </c>
      <c r="G63">
        <v>482.89413452148398</v>
      </c>
      <c r="I63" s="19">
        <f t="shared" si="0"/>
        <v>116.352935791015</v>
      </c>
      <c r="J63" s="19">
        <f t="shared" si="0"/>
        <v>56.424102783203978</v>
      </c>
      <c r="K63" s="19">
        <f t="shared" si="1"/>
        <v>76.856063842772215</v>
      </c>
      <c r="L63" s="20">
        <f t="shared" si="2"/>
        <v>1.3621140621069887</v>
      </c>
      <c r="M63" s="20">
        <f t="shared" si="5"/>
        <v>1.3626607516587337</v>
      </c>
      <c r="P63" s="18">
        <f t="shared" si="4"/>
        <v>-8.5317526038266422E-2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608.42315673828102</v>
      </c>
      <c r="E64">
        <v>539.05242919921898</v>
      </c>
      <c r="F64">
        <v>492.6328125</v>
      </c>
      <c r="G64">
        <v>483.41546630859398</v>
      </c>
      <c r="I64" s="19">
        <f t="shared" si="0"/>
        <v>115.79034423828102</v>
      </c>
      <c r="J64" s="19">
        <f t="shared" si="0"/>
        <v>55.636962890625</v>
      </c>
      <c r="K64" s="19">
        <f t="shared" si="1"/>
        <v>76.844470214843525</v>
      </c>
      <c r="L64" s="20">
        <f t="shared" si="2"/>
        <v>1.3811765815813799</v>
      </c>
      <c r="M64" s="20">
        <f t="shared" si="5"/>
        <v>1.3817320887065401</v>
      </c>
      <c r="P64" s="18">
        <f t="shared" si="4"/>
        <v>1.3130544335018846</v>
      </c>
      <c r="R64" s="29"/>
      <c r="S64" s="29"/>
      <c r="T64" s="29"/>
      <c r="U64" s="18">
        <v>12.5</v>
      </c>
      <c r="V64" s="20">
        <f t="shared" ref="V64:V83" si="6">L26</f>
        <v>1.335485874028411</v>
      </c>
    </row>
    <row r="65" spans="1:22" x14ac:dyDescent="0.15">
      <c r="A65" s="18">
        <v>32</v>
      </c>
      <c r="B65" s="18">
        <v>63</v>
      </c>
      <c r="D65">
        <v>608.81207275390602</v>
      </c>
      <c r="E65">
        <v>540.20166015625</v>
      </c>
      <c r="F65">
        <v>493.06881713867199</v>
      </c>
      <c r="G65">
        <v>483.45861816406301</v>
      </c>
      <c r="I65" s="19">
        <f t="shared" si="0"/>
        <v>115.74325561523403</v>
      </c>
      <c r="J65" s="19">
        <f t="shared" si="0"/>
        <v>56.743041992186988</v>
      </c>
      <c r="K65" s="19">
        <f t="shared" si="1"/>
        <v>76.023126220703148</v>
      </c>
      <c r="L65" s="20">
        <f t="shared" si="2"/>
        <v>1.3397788266475184</v>
      </c>
      <c r="M65" s="20">
        <f t="shared" si="5"/>
        <v>1.3403431513460937</v>
      </c>
      <c r="P65" s="18">
        <f t="shared" si="4"/>
        <v>-1.7217159811224549</v>
      </c>
      <c r="R65" s="29"/>
      <c r="S65" s="29"/>
      <c r="T65" s="29"/>
      <c r="U65" s="18">
        <v>13</v>
      </c>
      <c r="V65" s="20">
        <f t="shared" si="6"/>
        <v>1.3051262065218407</v>
      </c>
    </row>
    <row r="66" spans="1:22" x14ac:dyDescent="0.15">
      <c r="A66" s="18">
        <v>32.5</v>
      </c>
      <c r="B66" s="18">
        <v>64</v>
      </c>
      <c r="D66">
        <v>608.75531005859398</v>
      </c>
      <c r="E66">
        <v>539.31768798828102</v>
      </c>
      <c r="F66">
        <v>492.28216552734398</v>
      </c>
      <c r="G66">
        <v>483.16122436523398</v>
      </c>
      <c r="I66" s="19">
        <f t="shared" ref="I66:J129" si="7">D66-F66</f>
        <v>116.47314453125</v>
      </c>
      <c r="J66" s="19">
        <f t="shared" si="7"/>
        <v>56.156463623047046</v>
      </c>
      <c r="K66" s="19">
        <f t="shared" ref="K66:K129" si="8">I66-0.7*J66</f>
        <v>77.163619995117074</v>
      </c>
      <c r="L66" s="20">
        <f t="shared" ref="L66:L129" si="9">K66/J66</f>
        <v>1.3740826080695105</v>
      </c>
      <c r="M66" s="20">
        <f t="shared" si="5"/>
        <v>1.3746557503415011</v>
      </c>
      <c r="P66" s="18">
        <f t="shared" si="4"/>
        <v>0.79419447517364272</v>
      </c>
      <c r="R66" s="29"/>
      <c r="S66" s="29"/>
      <c r="T66" s="29"/>
      <c r="U66" s="18">
        <v>13.5</v>
      </c>
      <c r="V66" s="20">
        <f t="shared" si="6"/>
        <v>1.3156968513838874</v>
      </c>
    </row>
    <row r="67" spans="1:22" x14ac:dyDescent="0.15">
      <c r="A67" s="18">
        <v>33</v>
      </c>
      <c r="B67" s="18">
        <v>65</v>
      </c>
      <c r="D67">
        <v>607.06207275390602</v>
      </c>
      <c r="E67">
        <v>537.90435791015602</v>
      </c>
      <c r="F67">
        <v>491.76788330078102</v>
      </c>
      <c r="G67">
        <v>482.47512817382801</v>
      </c>
      <c r="I67" s="19">
        <f t="shared" si="7"/>
        <v>115.294189453125</v>
      </c>
      <c r="J67" s="19">
        <f t="shared" si="7"/>
        <v>55.429229736328011</v>
      </c>
      <c r="K67" s="19">
        <f t="shared" si="8"/>
        <v>76.493728637695398</v>
      </c>
      <c r="L67" s="20">
        <f t="shared" si="9"/>
        <v>1.3800251059155857</v>
      </c>
      <c r="M67" s="20">
        <f t="shared" si="5"/>
        <v>1.3806070657609917</v>
      </c>
      <c r="P67" s="18">
        <f t="shared" si="4"/>
        <v>1.2305641216296455</v>
      </c>
      <c r="U67" s="18">
        <v>14</v>
      </c>
      <c r="V67" s="20">
        <f t="shared" si="6"/>
        <v>1.3558349664462073</v>
      </c>
    </row>
    <row r="68" spans="1:22" x14ac:dyDescent="0.15">
      <c r="A68" s="18">
        <v>33.5</v>
      </c>
      <c r="B68" s="18">
        <v>66</v>
      </c>
      <c r="D68">
        <v>607.69970703125</v>
      </c>
      <c r="E68">
        <v>539.25335693359398</v>
      </c>
      <c r="F68">
        <v>492.86590576171898</v>
      </c>
      <c r="G68">
        <v>483.58117675781301</v>
      </c>
      <c r="I68" s="19">
        <f t="shared" si="7"/>
        <v>114.83380126953102</v>
      </c>
      <c r="J68" s="19">
        <f t="shared" si="7"/>
        <v>55.672180175780966</v>
      </c>
      <c r="K68" s="19">
        <f t="shared" si="8"/>
        <v>75.863275146484341</v>
      </c>
      <c r="L68" s="20">
        <f t="shared" si="9"/>
        <v>1.3626783594059264</v>
      </c>
      <c r="M68" s="20">
        <f t="shared" si="5"/>
        <v>1.3632691368247476</v>
      </c>
      <c r="P68" s="18">
        <f t="shared" si="4"/>
        <v>-4.0708762917911881E-2</v>
      </c>
      <c r="U68" s="18">
        <v>14.5</v>
      </c>
      <c r="V68" s="20">
        <f t="shared" si="6"/>
        <v>1.3702020689473438</v>
      </c>
    </row>
    <row r="69" spans="1:22" x14ac:dyDescent="0.15">
      <c r="A69" s="18">
        <v>34</v>
      </c>
      <c r="B69" s="18">
        <v>67</v>
      </c>
      <c r="D69">
        <v>606.65838623046898</v>
      </c>
      <c r="E69">
        <v>538.34808349609398</v>
      </c>
      <c r="F69">
        <v>491.60394287109398</v>
      </c>
      <c r="G69">
        <v>482.67547607421898</v>
      </c>
      <c r="I69" s="19">
        <f t="shared" si="7"/>
        <v>115.054443359375</v>
      </c>
      <c r="J69" s="19">
        <f t="shared" si="7"/>
        <v>55.672607421875</v>
      </c>
      <c r="K69" s="19">
        <f t="shared" si="8"/>
        <v>76.0836181640625</v>
      </c>
      <c r="L69" s="20">
        <f t="shared" si="9"/>
        <v>1.3666257372771724</v>
      </c>
      <c r="M69" s="20">
        <f t="shared" si="5"/>
        <v>1.3672253322694088</v>
      </c>
      <c r="P69" s="18">
        <f t="shared" si="4"/>
        <v>0.24937225040627004</v>
      </c>
      <c r="U69" s="18">
        <v>15</v>
      </c>
      <c r="V69" s="20">
        <f t="shared" si="6"/>
        <v>1.3466321806828043</v>
      </c>
    </row>
    <row r="70" spans="1:22" x14ac:dyDescent="0.15">
      <c r="A70" s="18">
        <v>34.5</v>
      </c>
      <c r="B70" s="18">
        <v>68</v>
      </c>
      <c r="D70">
        <v>606.25396728515602</v>
      </c>
      <c r="E70">
        <v>538.143310546875</v>
      </c>
      <c r="F70">
        <v>493.15399169921898</v>
      </c>
      <c r="G70">
        <v>483.93389892578102</v>
      </c>
      <c r="I70" s="19">
        <f t="shared" si="7"/>
        <v>113.09997558593705</v>
      </c>
      <c r="J70" s="19">
        <f t="shared" si="7"/>
        <v>54.209411621093977</v>
      </c>
      <c r="K70" s="19">
        <f t="shared" si="8"/>
        <v>75.153387451171255</v>
      </c>
      <c r="L70" s="20">
        <f t="shared" si="9"/>
        <v>1.3863531295353066</v>
      </c>
      <c r="M70" s="20">
        <f t="shared" si="5"/>
        <v>1.3869615421009582</v>
      </c>
      <c r="P70" s="18">
        <f t="shared" ref="P70:P133" si="10">(M70-$O$2)/$O$2*100</f>
        <v>1.696494827436799</v>
      </c>
      <c r="U70" s="18">
        <v>15.5</v>
      </c>
      <c r="V70" s="20">
        <f t="shared" si="6"/>
        <v>1.3427866779218829</v>
      </c>
    </row>
    <row r="71" spans="1:22" x14ac:dyDescent="0.15">
      <c r="A71" s="18">
        <v>35</v>
      </c>
      <c r="B71" s="18">
        <v>69</v>
      </c>
      <c r="D71">
        <v>607.3232421875</v>
      </c>
      <c r="E71">
        <v>539.0576171875</v>
      </c>
      <c r="F71">
        <v>493.26821899414102</v>
      </c>
      <c r="G71">
        <v>484.07443237304699</v>
      </c>
      <c r="I71" s="19">
        <f t="shared" si="7"/>
        <v>114.05502319335898</v>
      </c>
      <c r="J71" s="19">
        <f t="shared" si="7"/>
        <v>54.983184814453011</v>
      </c>
      <c r="K71" s="19">
        <f t="shared" si="8"/>
        <v>75.566793823241881</v>
      </c>
      <c r="L71" s="20">
        <f t="shared" si="9"/>
        <v>1.3743618904261474</v>
      </c>
      <c r="M71" s="20">
        <f t="shared" si="5"/>
        <v>1.3749791205652142</v>
      </c>
      <c r="P71" s="18">
        <f t="shared" si="10"/>
        <v>0.8179050232205417</v>
      </c>
      <c r="U71" s="18">
        <v>16</v>
      </c>
      <c r="V71" s="20">
        <f t="shared" si="6"/>
        <v>1.3552140848541943</v>
      </c>
    </row>
    <row r="72" spans="1:22" x14ac:dyDescent="0.15">
      <c r="A72" s="18">
        <v>35.5</v>
      </c>
      <c r="B72" s="18">
        <v>70</v>
      </c>
      <c r="D72">
        <v>606.94903564453102</v>
      </c>
      <c r="E72">
        <v>538.67785644531295</v>
      </c>
      <c r="F72">
        <v>492.54843139648398</v>
      </c>
      <c r="G72">
        <v>483.26644897460898</v>
      </c>
      <c r="I72" s="19">
        <f t="shared" si="7"/>
        <v>114.40060424804705</v>
      </c>
      <c r="J72" s="19">
        <f t="shared" si="7"/>
        <v>55.411407470703978</v>
      </c>
      <c r="K72" s="19">
        <f t="shared" si="8"/>
        <v>75.612619018554255</v>
      </c>
      <c r="L72" s="20">
        <f t="shared" si="9"/>
        <v>1.3645677392066005</v>
      </c>
      <c r="M72" s="20">
        <f t="shared" si="5"/>
        <v>1.3651937869190827</v>
      </c>
      <c r="P72" s="18">
        <f t="shared" si="10"/>
        <v>0.10041279122891864</v>
      </c>
      <c r="U72" s="18">
        <v>16.5</v>
      </c>
      <c r="V72" s="20">
        <f t="shared" si="6"/>
        <v>1.3753106797657546</v>
      </c>
    </row>
    <row r="73" spans="1:22" x14ac:dyDescent="0.15">
      <c r="A73" s="18">
        <v>36</v>
      </c>
      <c r="B73" s="18">
        <v>71</v>
      </c>
      <c r="D73">
        <v>607.28900146484398</v>
      </c>
      <c r="E73">
        <v>539.24261474609398</v>
      </c>
      <c r="F73">
        <v>493.35980224609398</v>
      </c>
      <c r="G73">
        <v>484.13812255859398</v>
      </c>
      <c r="I73" s="19">
        <f t="shared" si="7"/>
        <v>113.92919921875</v>
      </c>
      <c r="J73" s="19">
        <f t="shared" si="7"/>
        <v>55.1044921875</v>
      </c>
      <c r="K73" s="19">
        <f t="shared" si="8"/>
        <v>75.356054687500006</v>
      </c>
      <c r="L73" s="20">
        <f t="shared" si="9"/>
        <v>1.3675120066634767</v>
      </c>
      <c r="M73" s="20">
        <f t="shared" si="5"/>
        <v>1.3681468719493741</v>
      </c>
      <c r="P73" s="18">
        <f t="shared" si="10"/>
        <v>0.31694251277627777</v>
      </c>
      <c r="U73" s="18">
        <v>17</v>
      </c>
      <c r="V73" s="20">
        <f t="shared" si="6"/>
        <v>1.3647377668480594</v>
      </c>
    </row>
    <row r="74" spans="1:22" x14ac:dyDescent="0.15">
      <c r="A74" s="18">
        <v>36.5</v>
      </c>
      <c r="B74" s="18">
        <v>72</v>
      </c>
      <c r="D74">
        <v>607.324951171875</v>
      </c>
      <c r="E74">
        <v>539.04595947265602</v>
      </c>
      <c r="F74">
        <v>492.71688842773398</v>
      </c>
      <c r="G74">
        <v>483.31521606445301</v>
      </c>
      <c r="I74" s="19">
        <f t="shared" si="7"/>
        <v>114.60806274414102</v>
      </c>
      <c r="J74" s="19">
        <f t="shared" si="7"/>
        <v>55.730743408203011</v>
      </c>
      <c r="K74" s="19">
        <f t="shared" si="8"/>
        <v>75.596542358398921</v>
      </c>
      <c r="L74" s="20">
        <f t="shared" si="9"/>
        <v>1.3564603257610925</v>
      </c>
      <c r="M74" s="20">
        <f t="shared" si="5"/>
        <v>1.3571040086204051</v>
      </c>
      <c r="P74" s="18">
        <f t="shared" si="10"/>
        <v>-0.49275585255362364</v>
      </c>
      <c r="U74" s="18">
        <v>17.5</v>
      </c>
      <c r="V74" s="20">
        <f t="shared" si="6"/>
        <v>1.3467398464257521</v>
      </c>
    </row>
    <row r="75" spans="1:22" x14ac:dyDescent="0.15">
      <c r="A75" s="18">
        <v>37</v>
      </c>
      <c r="B75" s="18">
        <v>73</v>
      </c>
      <c r="D75">
        <v>606.92175292968795</v>
      </c>
      <c r="E75">
        <v>538.97552490234398</v>
      </c>
      <c r="F75">
        <v>492.27236938476602</v>
      </c>
      <c r="G75">
        <v>483.14227294921898</v>
      </c>
      <c r="I75" s="19">
        <f t="shared" si="7"/>
        <v>114.64938354492193</v>
      </c>
      <c r="J75" s="19">
        <f t="shared" si="7"/>
        <v>55.833251953125</v>
      </c>
      <c r="K75" s="19">
        <f t="shared" si="8"/>
        <v>75.566107177734438</v>
      </c>
      <c r="L75" s="20">
        <f t="shared" si="9"/>
        <v>1.3534247878159815</v>
      </c>
      <c r="M75" s="20">
        <f t="shared" si="5"/>
        <v>1.3540772882487093</v>
      </c>
      <c r="P75" s="18">
        <f t="shared" si="10"/>
        <v>-0.71468475489218342</v>
      </c>
      <c r="U75" s="18">
        <v>18</v>
      </c>
      <c r="V75" s="20">
        <f t="shared" si="6"/>
        <v>1.355700731168862</v>
      </c>
    </row>
    <row r="76" spans="1:22" x14ac:dyDescent="0.15">
      <c r="A76" s="18">
        <v>37.5</v>
      </c>
      <c r="B76" s="18">
        <v>74</v>
      </c>
      <c r="D76">
        <v>608.83575439453102</v>
      </c>
      <c r="E76">
        <v>540.53936767578102</v>
      </c>
      <c r="F76">
        <v>493.582763671875</v>
      </c>
      <c r="G76">
        <v>484.39733886718801</v>
      </c>
      <c r="I76" s="19">
        <f t="shared" si="7"/>
        <v>115.25299072265602</v>
      </c>
      <c r="J76" s="19">
        <f t="shared" si="7"/>
        <v>56.142028808593011</v>
      </c>
      <c r="K76" s="19">
        <f t="shared" si="8"/>
        <v>75.953570556640926</v>
      </c>
      <c r="L76" s="20">
        <f t="shared" si="9"/>
        <v>1.3528825403797233</v>
      </c>
      <c r="M76" s="20">
        <f t="shared" si="5"/>
        <v>1.3535438583858663</v>
      </c>
      <c r="P76" s="18">
        <f t="shared" si="10"/>
        <v>-0.75379755336620491</v>
      </c>
      <c r="U76" s="18">
        <v>18.5</v>
      </c>
      <c r="V76" s="20">
        <f t="shared" si="6"/>
        <v>1.3544906464370778</v>
      </c>
    </row>
    <row r="77" spans="1:22" x14ac:dyDescent="0.15">
      <c r="A77" s="18">
        <v>38</v>
      </c>
      <c r="B77" s="18">
        <v>75</v>
      </c>
      <c r="D77">
        <v>606.63244628906295</v>
      </c>
      <c r="E77">
        <v>539.34033203125</v>
      </c>
      <c r="F77">
        <v>492.49710083007801</v>
      </c>
      <c r="G77">
        <v>483.24768066406301</v>
      </c>
      <c r="I77" s="19">
        <f t="shared" si="7"/>
        <v>114.13534545898494</v>
      </c>
      <c r="J77" s="19">
        <f t="shared" si="7"/>
        <v>56.092651367186988</v>
      </c>
      <c r="K77" s="19">
        <f t="shared" si="8"/>
        <v>74.870489501954054</v>
      </c>
      <c r="L77" s="20">
        <f t="shared" si="9"/>
        <v>1.3347646737510379</v>
      </c>
      <c r="M77" s="20">
        <f t="shared" si="5"/>
        <v>1.3354348093305963</v>
      </c>
      <c r="P77" s="18">
        <f t="shared" si="10"/>
        <v>-2.0816114527980401</v>
      </c>
      <c r="U77" s="18">
        <v>19</v>
      </c>
      <c r="V77" s="20">
        <f t="shared" si="6"/>
        <v>1.3734878889566629</v>
      </c>
    </row>
    <row r="78" spans="1:22" x14ac:dyDescent="0.15">
      <c r="A78" s="18">
        <v>38.5</v>
      </c>
      <c r="B78" s="18">
        <v>76</v>
      </c>
      <c r="D78">
        <v>607.66986083984398</v>
      </c>
      <c r="E78">
        <v>538.541259765625</v>
      </c>
      <c r="F78">
        <v>493.15399169921898</v>
      </c>
      <c r="G78">
        <v>483.49774169921898</v>
      </c>
      <c r="I78" s="19">
        <f t="shared" si="7"/>
        <v>114.515869140625</v>
      </c>
      <c r="J78" s="19">
        <f t="shared" si="7"/>
        <v>55.043518066406023</v>
      </c>
      <c r="K78" s="19">
        <f t="shared" si="8"/>
        <v>75.98540649414079</v>
      </c>
      <c r="L78" s="20">
        <f t="shared" si="9"/>
        <v>1.3804605730772856</v>
      </c>
      <c r="M78" s="20">
        <f t="shared" si="5"/>
        <v>1.3811395262302593</v>
      </c>
      <c r="P78" s="18">
        <f t="shared" si="10"/>
        <v>1.2696058410392983</v>
      </c>
      <c r="U78" s="18">
        <v>19.5</v>
      </c>
      <c r="V78" s="20">
        <f t="shared" si="6"/>
        <v>1.3508057696514797</v>
      </c>
    </row>
    <row r="79" spans="1:22" x14ac:dyDescent="0.15">
      <c r="A79" s="18">
        <v>39</v>
      </c>
      <c r="B79" s="18">
        <v>77</v>
      </c>
      <c r="D79">
        <v>611.50842285156295</v>
      </c>
      <c r="E79">
        <v>541.04150390625</v>
      </c>
      <c r="F79">
        <v>493.36685180664102</v>
      </c>
      <c r="G79">
        <v>483.85098266601602</v>
      </c>
      <c r="I79" s="19">
        <f t="shared" si="7"/>
        <v>118.14157104492193</v>
      </c>
      <c r="J79" s="19">
        <f t="shared" si="7"/>
        <v>57.190521240233977</v>
      </c>
      <c r="K79" s="19">
        <f t="shared" si="8"/>
        <v>78.108206176758159</v>
      </c>
      <c r="L79" s="20">
        <f t="shared" si="9"/>
        <v>1.36575440270351</v>
      </c>
      <c r="M79" s="20">
        <f t="shared" si="5"/>
        <v>1.3664421734298988</v>
      </c>
      <c r="P79" s="18">
        <f t="shared" si="10"/>
        <v>0.19194851769725638</v>
      </c>
      <c r="U79" s="18">
        <v>20</v>
      </c>
      <c r="V79" s="20">
        <f t="shared" si="6"/>
        <v>1.3729511934731229</v>
      </c>
    </row>
    <row r="80" spans="1:22" x14ac:dyDescent="0.15">
      <c r="A80" s="18">
        <v>39.5</v>
      </c>
      <c r="B80" s="18">
        <v>78</v>
      </c>
      <c r="D80">
        <v>612.16851806640602</v>
      </c>
      <c r="E80">
        <v>542.28210449218795</v>
      </c>
      <c r="F80">
        <v>492.60235595703102</v>
      </c>
      <c r="G80">
        <v>483.28955078125</v>
      </c>
      <c r="I80" s="19">
        <f t="shared" si="7"/>
        <v>119.566162109375</v>
      </c>
      <c r="J80" s="19">
        <f t="shared" si="7"/>
        <v>58.992553710937955</v>
      </c>
      <c r="K80" s="19">
        <f t="shared" si="8"/>
        <v>78.271374511718435</v>
      </c>
      <c r="L80" s="20">
        <f t="shared" si="9"/>
        <v>1.3268009195744639</v>
      </c>
      <c r="M80" s="20">
        <f t="shared" si="5"/>
        <v>1.3274975078742679</v>
      </c>
      <c r="P80" s="18">
        <f t="shared" si="10"/>
        <v>-2.6636000025847753</v>
      </c>
      <c r="U80" s="18">
        <v>20.5</v>
      </c>
      <c r="V80" s="20">
        <f t="shared" si="6"/>
        <v>1.360476293917033</v>
      </c>
    </row>
    <row r="81" spans="1:22" x14ac:dyDescent="0.15">
      <c r="A81" s="18">
        <v>40</v>
      </c>
      <c r="B81" s="18">
        <v>79</v>
      </c>
      <c r="D81">
        <v>612.94030761718795</v>
      </c>
      <c r="E81">
        <v>542.43298339843795</v>
      </c>
      <c r="F81">
        <v>492.05294799804699</v>
      </c>
      <c r="G81">
        <v>483.03158569335898</v>
      </c>
      <c r="I81" s="19">
        <f t="shared" si="7"/>
        <v>120.88735961914097</v>
      </c>
      <c r="J81" s="19">
        <f t="shared" si="7"/>
        <v>59.401397705078978</v>
      </c>
      <c r="K81" s="19">
        <f t="shared" si="8"/>
        <v>79.306381225585682</v>
      </c>
      <c r="L81" s="20">
        <f t="shared" si="9"/>
        <v>1.3350928478035589</v>
      </c>
      <c r="M81" s="20">
        <f t="shared" si="5"/>
        <v>1.3357982536767781</v>
      </c>
      <c r="P81" s="18">
        <f t="shared" si="10"/>
        <v>-2.0549625408061876</v>
      </c>
      <c r="U81" s="18">
        <v>21</v>
      </c>
      <c r="V81" s="20">
        <f t="shared" si="6"/>
        <v>1.3620320126308814</v>
      </c>
    </row>
    <row r="82" spans="1:22" x14ac:dyDescent="0.15">
      <c r="A82" s="18">
        <v>40.5</v>
      </c>
      <c r="B82" s="18">
        <v>80</v>
      </c>
      <c r="D82">
        <v>613.19830322265602</v>
      </c>
      <c r="E82">
        <v>542.49786376953102</v>
      </c>
      <c r="F82">
        <v>493.28009033203102</v>
      </c>
      <c r="G82">
        <v>484.02694702148398</v>
      </c>
      <c r="I82" s="19">
        <f t="shared" si="7"/>
        <v>119.918212890625</v>
      </c>
      <c r="J82" s="19">
        <f t="shared" si="7"/>
        <v>58.470916748047046</v>
      </c>
      <c r="K82" s="19">
        <f t="shared" si="8"/>
        <v>78.988571166992074</v>
      </c>
      <c r="L82" s="20">
        <f t="shared" si="9"/>
        <v>1.350903586946588</v>
      </c>
      <c r="M82" s="20">
        <f t="shared" si="5"/>
        <v>1.3516178103932224</v>
      </c>
      <c r="P82" s="18">
        <f t="shared" si="10"/>
        <v>-0.89502160592688729</v>
      </c>
      <c r="U82" s="18">
        <v>21.5</v>
      </c>
      <c r="V82" s="20">
        <f t="shared" si="6"/>
        <v>1.3407172094220414</v>
      </c>
    </row>
    <row r="83" spans="1:22" x14ac:dyDescent="0.15">
      <c r="A83" s="18">
        <v>41</v>
      </c>
      <c r="B83" s="18">
        <v>81</v>
      </c>
      <c r="D83">
        <v>613.79669189453102</v>
      </c>
      <c r="E83">
        <v>542.70642089843795</v>
      </c>
      <c r="F83">
        <v>493.10073852539102</v>
      </c>
      <c r="G83">
        <v>483.83251953125</v>
      </c>
      <c r="I83" s="19">
        <f t="shared" si="7"/>
        <v>120.69595336914</v>
      </c>
      <c r="J83" s="19">
        <f t="shared" si="7"/>
        <v>58.873901367187955</v>
      </c>
      <c r="K83" s="19">
        <f t="shared" si="8"/>
        <v>79.484222412108437</v>
      </c>
      <c r="L83" s="20">
        <f t="shared" si="9"/>
        <v>1.3500756798224889</v>
      </c>
      <c r="M83" s="20">
        <f t="shared" si="5"/>
        <v>1.3507987208425387</v>
      </c>
      <c r="P83" s="18">
        <f t="shared" si="10"/>
        <v>-0.95507989429739859</v>
      </c>
      <c r="U83" s="18">
        <v>22</v>
      </c>
      <c r="V83" s="20">
        <f t="shared" si="6"/>
        <v>1.3927767544373217</v>
      </c>
    </row>
    <row r="84" spans="1:22" x14ac:dyDescent="0.15">
      <c r="A84" s="18">
        <v>41.5</v>
      </c>
      <c r="B84" s="18">
        <v>82</v>
      </c>
      <c r="D84">
        <v>612.29473876953102</v>
      </c>
      <c r="E84">
        <v>542.31732177734398</v>
      </c>
      <c r="F84">
        <v>491.78039550781301</v>
      </c>
      <c r="G84">
        <v>482.67050170898398</v>
      </c>
      <c r="I84" s="19">
        <f t="shared" si="7"/>
        <v>120.51434326171801</v>
      </c>
      <c r="J84" s="19">
        <f t="shared" si="7"/>
        <v>59.64682006836</v>
      </c>
      <c r="K84" s="19">
        <f t="shared" si="8"/>
        <v>78.761569213866011</v>
      </c>
      <c r="L84" s="20">
        <f t="shared" si="9"/>
        <v>1.3204655189262224</v>
      </c>
      <c r="M84" s="20">
        <f t="shared" si="5"/>
        <v>1.3211973775196875</v>
      </c>
      <c r="P84" s="18">
        <f t="shared" si="10"/>
        <v>-3.1255458854145455</v>
      </c>
      <c r="U84" s="18">
        <v>65</v>
      </c>
      <c r="V84" s="20">
        <f t="shared" ref="V84:V104" si="11">L131</f>
        <v>1.3470062193757895</v>
      </c>
    </row>
    <row r="85" spans="1:22" x14ac:dyDescent="0.15">
      <c r="A85" s="18">
        <v>42</v>
      </c>
      <c r="B85" s="18">
        <v>83</v>
      </c>
      <c r="D85">
        <v>612.63555908203102</v>
      </c>
      <c r="E85">
        <v>542.287841796875</v>
      </c>
      <c r="F85">
        <v>492.782958984375</v>
      </c>
      <c r="G85">
        <v>483.49246215820301</v>
      </c>
      <c r="I85" s="19">
        <f t="shared" si="7"/>
        <v>119.85260009765602</v>
      </c>
      <c r="J85" s="19">
        <f t="shared" si="7"/>
        <v>58.795379638671989</v>
      </c>
      <c r="K85" s="19">
        <f t="shared" si="8"/>
        <v>78.695834350585642</v>
      </c>
      <c r="L85" s="20">
        <f t="shared" si="9"/>
        <v>1.3384697034735082</v>
      </c>
      <c r="M85" s="20">
        <f t="shared" si="5"/>
        <v>1.3392103796403885</v>
      </c>
      <c r="P85" s="18">
        <f t="shared" si="10"/>
        <v>-1.8047744570881392</v>
      </c>
      <c r="U85" s="18">
        <v>65.5</v>
      </c>
      <c r="V85" s="20">
        <f t="shared" si="11"/>
        <v>1.3099656387317729</v>
      </c>
    </row>
    <row r="86" spans="1:22" x14ac:dyDescent="0.15">
      <c r="A86" s="18">
        <v>42.5</v>
      </c>
      <c r="B86" s="18">
        <v>84</v>
      </c>
      <c r="D86">
        <v>614.98779296875</v>
      </c>
      <c r="E86">
        <v>543.40350341796898</v>
      </c>
      <c r="F86">
        <v>493.44467163085898</v>
      </c>
      <c r="G86">
        <v>484.16857910156301</v>
      </c>
      <c r="I86" s="19">
        <f t="shared" si="7"/>
        <v>121.54312133789102</v>
      </c>
      <c r="J86" s="19">
        <f t="shared" si="7"/>
        <v>59.234924316405966</v>
      </c>
      <c r="K86" s="19">
        <f t="shared" si="8"/>
        <v>80.078674316406847</v>
      </c>
      <c r="L86" s="20">
        <f t="shared" si="9"/>
        <v>1.3518827826750157</v>
      </c>
      <c r="M86" s="20">
        <f t="shared" si="5"/>
        <v>1.3526322764153111</v>
      </c>
      <c r="P86" s="18">
        <f t="shared" si="10"/>
        <v>-0.82063768435709161</v>
      </c>
      <c r="U86" s="18">
        <v>66</v>
      </c>
      <c r="V86" s="20">
        <f t="shared" si="11"/>
        <v>1.3334613924389147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613.38055419921898</v>
      </c>
      <c r="E87">
        <v>543.4140625</v>
      </c>
      <c r="F87">
        <v>492.606201171875</v>
      </c>
      <c r="G87">
        <v>483.01315307617199</v>
      </c>
      <c r="I87" s="19">
        <f t="shared" si="7"/>
        <v>120.77435302734398</v>
      </c>
      <c r="J87" s="19">
        <f t="shared" si="7"/>
        <v>60.400909423828011</v>
      </c>
      <c r="K87" s="19">
        <f t="shared" si="8"/>
        <v>78.493716430664364</v>
      </c>
      <c r="L87" s="20">
        <f t="shared" si="9"/>
        <v>1.299545274722284</v>
      </c>
      <c r="M87" s="20">
        <f t="shared" si="5"/>
        <v>1.3003035860359946</v>
      </c>
      <c r="P87" s="18">
        <f t="shared" si="10"/>
        <v>-4.6575460837244753</v>
      </c>
      <c r="U87" s="18">
        <v>66.5</v>
      </c>
      <c r="V87" s="20">
        <f t="shared" si="11"/>
        <v>1.3402680903216497</v>
      </c>
    </row>
    <row r="88" spans="1:22" x14ac:dyDescent="0.15">
      <c r="A88" s="18">
        <v>43.5</v>
      </c>
      <c r="B88" s="18">
        <v>86</v>
      </c>
      <c r="D88">
        <v>612.469482421875</v>
      </c>
      <c r="E88">
        <v>542.54034423828102</v>
      </c>
      <c r="F88">
        <v>493.30783081054699</v>
      </c>
      <c r="G88">
        <v>483.84857177734398</v>
      </c>
      <c r="I88" s="19">
        <f t="shared" si="7"/>
        <v>119.16165161132801</v>
      </c>
      <c r="J88" s="19">
        <f t="shared" si="7"/>
        <v>58.691772460937045</v>
      </c>
      <c r="K88" s="19">
        <f t="shared" si="8"/>
        <v>78.077410888672091</v>
      </c>
      <c r="L88" s="20">
        <f t="shared" si="9"/>
        <v>1.3302956720320105</v>
      </c>
      <c r="M88" s="20">
        <f t="shared" ref="M88:M151" si="12">L88+ABS($N$2)*A88</f>
        <v>1.3310628009191365</v>
      </c>
      <c r="P88" s="18">
        <f t="shared" si="10"/>
        <v>-2.40218121432728</v>
      </c>
      <c r="U88" s="18">
        <v>67</v>
      </c>
      <c r="V88" s="20">
        <f t="shared" si="11"/>
        <v>1.3423675269648925</v>
      </c>
    </row>
    <row r="89" spans="1:22" x14ac:dyDescent="0.15">
      <c r="A89" s="18">
        <v>44</v>
      </c>
      <c r="B89" s="18">
        <v>87</v>
      </c>
      <c r="D89">
        <v>612.15960693359398</v>
      </c>
      <c r="E89">
        <v>542.70104980468795</v>
      </c>
      <c r="F89">
        <v>493.205322265625</v>
      </c>
      <c r="G89">
        <v>483.77108764648398</v>
      </c>
      <c r="I89" s="19">
        <f t="shared" si="7"/>
        <v>118.95428466796898</v>
      </c>
      <c r="J89" s="19">
        <f t="shared" si="7"/>
        <v>58.929962158203978</v>
      </c>
      <c r="K89" s="19">
        <f t="shared" si="8"/>
        <v>77.703311157226196</v>
      </c>
      <c r="L89" s="20">
        <f t="shared" si="9"/>
        <v>1.3185705252724089</v>
      </c>
      <c r="M89" s="20">
        <f t="shared" si="12"/>
        <v>1.3193464717329502</v>
      </c>
      <c r="P89" s="18">
        <f t="shared" si="10"/>
        <v>-3.2612602690173325</v>
      </c>
      <c r="U89" s="18">
        <v>67.5</v>
      </c>
      <c r="V89" s="20">
        <f t="shared" si="11"/>
        <v>1.3909164483019711</v>
      </c>
    </row>
    <row r="90" spans="1:22" x14ac:dyDescent="0.15">
      <c r="A90" s="18">
        <v>44.5</v>
      </c>
      <c r="B90" s="18">
        <v>88</v>
      </c>
      <c r="D90">
        <v>609.85467529296898</v>
      </c>
      <c r="E90">
        <v>540.59851074218795</v>
      </c>
      <c r="F90">
        <v>492.0546875</v>
      </c>
      <c r="G90">
        <v>482.87921142578102</v>
      </c>
      <c r="I90" s="19">
        <f t="shared" si="7"/>
        <v>117.79998779296898</v>
      </c>
      <c r="J90" s="19">
        <f t="shared" si="7"/>
        <v>57.719299316406932</v>
      </c>
      <c r="K90" s="19">
        <f t="shared" si="8"/>
        <v>77.396478271484128</v>
      </c>
      <c r="L90" s="20">
        <f t="shared" si="9"/>
        <v>1.3409116047513052</v>
      </c>
      <c r="M90" s="20">
        <f t="shared" si="12"/>
        <v>1.3416963687852617</v>
      </c>
      <c r="P90" s="18">
        <f t="shared" si="10"/>
        <v>-1.6224937127859602</v>
      </c>
      <c r="U90" s="18">
        <v>68</v>
      </c>
      <c r="V90" s="20">
        <f t="shared" si="11"/>
        <v>1.3369106258720702</v>
      </c>
    </row>
    <row r="91" spans="1:22" x14ac:dyDescent="0.15">
      <c r="A91" s="18">
        <v>45</v>
      </c>
      <c r="B91" s="18">
        <v>89</v>
      </c>
      <c r="D91">
        <v>611.38037109375</v>
      </c>
      <c r="E91">
        <v>541.52990722656295</v>
      </c>
      <c r="F91">
        <v>492.59158325195301</v>
      </c>
      <c r="G91">
        <v>483.405517578125</v>
      </c>
      <c r="I91" s="19">
        <f t="shared" si="7"/>
        <v>118.78878784179699</v>
      </c>
      <c r="J91" s="19">
        <f t="shared" si="7"/>
        <v>58.124389648437955</v>
      </c>
      <c r="K91" s="19">
        <f t="shared" si="8"/>
        <v>78.101715087890426</v>
      </c>
      <c r="L91" s="20">
        <f t="shared" si="9"/>
        <v>1.3436995306150168</v>
      </c>
      <c r="M91" s="20">
        <f t="shared" si="12"/>
        <v>1.3444931122223884</v>
      </c>
      <c r="P91" s="18">
        <f t="shared" si="10"/>
        <v>-1.4174274612325142</v>
      </c>
      <c r="U91" s="18">
        <v>68.5</v>
      </c>
      <c r="V91" s="20">
        <f t="shared" si="11"/>
        <v>1.3731930146351115</v>
      </c>
    </row>
    <row r="92" spans="1:22" x14ac:dyDescent="0.15">
      <c r="A92" s="18">
        <v>45.5</v>
      </c>
      <c r="B92" s="18">
        <v>90</v>
      </c>
      <c r="D92">
        <v>610.81298828125</v>
      </c>
      <c r="E92">
        <v>541.74957275390602</v>
      </c>
      <c r="F92">
        <v>493.32772827148398</v>
      </c>
      <c r="G92">
        <v>484.11917114257801</v>
      </c>
      <c r="I92" s="19">
        <f t="shared" si="7"/>
        <v>117.48526000976602</v>
      </c>
      <c r="J92" s="19">
        <f t="shared" si="7"/>
        <v>57.630401611328011</v>
      </c>
      <c r="K92" s="19">
        <f t="shared" si="8"/>
        <v>77.143978881836418</v>
      </c>
      <c r="L92" s="20">
        <f t="shared" si="9"/>
        <v>1.3385986688434384</v>
      </c>
      <c r="M92" s="20">
        <f t="shared" si="12"/>
        <v>1.3394010680242252</v>
      </c>
      <c r="P92" s="18">
        <f t="shared" si="10"/>
        <v>-1.7907925695938909</v>
      </c>
      <c r="U92" s="18">
        <v>69</v>
      </c>
      <c r="V92" s="20">
        <f t="shared" si="11"/>
        <v>1.3386534042395588</v>
      </c>
    </row>
    <row r="93" spans="1:22" x14ac:dyDescent="0.15">
      <c r="A93" s="18">
        <v>46</v>
      </c>
      <c r="B93" s="18">
        <v>91</v>
      </c>
      <c r="D93">
        <v>611.35516357421898</v>
      </c>
      <c r="E93">
        <v>542.01556396484398</v>
      </c>
      <c r="F93">
        <v>492.58758544921898</v>
      </c>
      <c r="G93">
        <v>483.39813232421898</v>
      </c>
      <c r="I93" s="19">
        <f t="shared" si="7"/>
        <v>118.767578125</v>
      </c>
      <c r="J93" s="19">
        <f t="shared" si="7"/>
        <v>58.617431640625</v>
      </c>
      <c r="K93" s="19">
        <f t="shared" si="8"/>
        <v>77.735375976562494</v>
      </c>
      <c r="L93" s="20">
        <f t="shared" si="9"/>
        <v>1.3261477652781999</v>
      </c>
      <c r="M93" s="20">
        <f t="shared" si="12"/>
        <v>1.3269589820324021</v>
      </c>
      <c r="P93" s="18">
        <f t="shared" si="10"/>
        <v>-2.7030864546811921</v>
      </c>
      <c r="U93" s="18">
        <v>69.5</v>
      </c>
      <c r="V93" s="20">
        <f t="shared" si="11"/>
        <v>1.340958048091812</v>
      </c>
    </row>
    <row r="94" spans="1:22" x14ac:dyDescent="0.15">
      <c r="A94" s="18">
        <v>46.5</v>
      </c>
      <c r="B94" s="18">
        <v>92</v>
      </c>
      <c r="D94">
        <v>607.86169433593795</v>
      </c>
      <c r="E94">
        <v>539.45391845703102</v>
      </c>
      <c r="F94">
        <v>492.96774291992199</v>
      </c>
      <c r="G94">
        <v>483.97497558593801</v>
      </c>
      <c r="I94" s="19">
        <f t="shared" si="7"/>
        <v>114.89395141601597</v>
      </c>
      <c r="J94" s="19">
        <f t="shared" si="7"/>
        <v>55.478942871093011</v>
      </c>
      <c r="K94" s="19">
        <f t="shared" si="8"/>
        <v>76.058691406250858</v>
      </c>
      <c r="L94" s="20">
        <f t="shared" si="9"/>
        <v>1.3709470200788705</v>
      </c>
      <c r="M94" s="20">
        <f t="shared" si="12"/>
        <v>1.3717670544064879</v>
      </c>
      <c r="P94" s="18">
        <f t="shared" si="10"/>
        <v>0.5823859698216457</v>
      </c>
      <c r="U94" s="18">
        <v>70</v>
      </c>
      <c r="V94" s="20">
        <f t="shared" si="11"/>
        <v>1.3101341729227005</v>
      </c>
    </row>
    <row r="95" spans="1:22" x14ac:dyDescent="0.15">
      <c r="A95" s="18">
        <v>47</v>
      </c>
      <c r="B95" s="18">
        <v>93</v>
      </c>
      <c r="D95">
        <v>609.68341064453102</v>
      </c>
      <c r="E95">
        <v>541.171630859375</v>
      </c>
      <c r="F95">
        <v>492.61679077148398</v>
      </c>
      <c r="G95">
        <v>483.57186889648398</v>
      </c>
      <c r="I95" s="19">
        <f t="shared" si="7"/>
        <v>117.06661987304705</v>
      </c>
      <c r="J95" s="19">
        <f t="shared" si="7"/>
        <v>57.599761962891023</v>
      </c>
      <c r="K95" s="19">
        <f t="shared" si="8"/>
        <v>76.746786499023329</v>
      </c>
      <c r="L95" s="20">
        <f t="shared" si="9"/>
        <v>1.3324149941534114</v>
      </c>
      <c r="M95" s="20">
        <f t="shared" si="12"/>
        <v>1.333243846054444</v>
      </c>
      <c r="P95" s="18">
        <f t="shared" si="10"/>
        <v>-2.2422599486047887</v>
      </c>
      <c r="U95" s="18">
        <v>70.5</v>
      </c>
      <c r="V95" s="20">
        <f t="shared" si="11"/>
        <v>1.3621117875540807</v>
      </c>
    </row>
    <row r="96" spans="1:22" x14ac:dyDescent="0.15">
      <c r="A96" s="18">
        <v>47.5</v>
      </c>
      <c r="B96" s="18">
        <v>94</v>
      </c>
      <c r="D96">
        <v>607.541259765625</v>
      </c>
      <c r="E96">
        <v>539.20983886718795</v>
      </c>
      <c r="F96">
        <v>492.77783203125</v>
      </c>
      <c r="G96">
        <v>483.59286499023398</v>
      </c>
      <c r="I96" s="19">
        <f t="shared" si="7"/>
        <v>114.763427734375</v>
      </c>
      <c r="J96" s="19">
        <f t="shared" si="7"/>
        <v>55.616973876953978</v>
      </c>
      <c r="K96" s="19">
        <f t="shared" si="8"/>
        <v>75.831546020507218</v>
      </c>
      <c r="L96" s="20">
        <f t="shared" si="9"/>
        <v>1.3634604821951588</v>
      </c>
      <c r="M96" s="20">
        <f t="shared" si="12"/>
        <v>1.3642981516696067</v>
      </c>
      <c r="P96" s="18">
        <f t="shared" si="10"/>
        <v>3.474192527424013E-2</v>
      </c>
      <c r="U96" s="18">
        <v>71</v>
      </c>
      <c r="V96" s="20">
        <f t="shared" si="11"/>
        <v>1.3471321045491924</v>
      </c>
    </row>
    <row r="97" spans="1:22" x14ac:dyDescent="0.15">
      <c r="A97" s="18">
        <v>48</v>
      </c>
      <c r="B97" s="18">
        <v>95</v>
      </c>
      <c r="D97">
        <v>606.68804931640602</v>
      </c>
      <c r="E97">
        <v>539.26116943359398</v>
      </c>
      <c r="F97">
        <v>493.03689575195301</v>
      </c>
      <c r="G97">
        <v>483.86654663085898</v>
      </c>
      <c r="I97" s="19">
        <f t="shared" si="7"/>
        <v>113.65115356445301</v>
      </c>
      <c r="J97" s="19">
        <f t="shared" si="7"/>
        <v>55.394622802735</v>
      </c>
      <c r="K97" s="19">
        <f t="shared" si="8"/>
        <v>74.874917602538517</v>
      </c>
      <c r="L97" s="20">
        <f t="shared" si="9"/>
        <v>1.3516640030057523</v>
      </c>
      <c r="M97" s="20">
        <f t="shared" si="12"/>
        <v>1.3525104900536153</v>
      </c>
      <c r="P97" s="18">
        <f t="shared" si="10"/>
        <v>-0.82956745329898152</v>
      </c>
      <c r="U97" s="18">
        <v>71.5</v>
      </c>
      <c r="V97" s="20">
        <f t="shared" si="11"/>
        <v>1.3506946837970233</v>
      </c>
    </row>
    <row r="98" spans="1:22" x14ac:dyDescent="0.15">
      <c r="A98" s="18">
        <v>48.5</v>
      </c>
      <c r="B98" s="18">
        <v>96</v>
      </c>
      <c r="D98">
        <v>607.849853515625</v>
      </c>
      <c r="E98">
        <v>539.43780517578102</v>
      </c>
      <c r="F98">
        <v>492.861572265625</v>
      </c>
      <c r="G98">
        <v>483.44915771484398</v>
      </c>
      <c r="I98" s="19">
        <f t="shared" si="7"/>
        <v>114.98828125</v>
      </c>
      <c r="J98" s="19">
        <f t="shared" si="7"/>
        <v>55.988647460937045</v>
      </c>
      <c r="K98" s="19">
        <f t="shared" si="8"/>
        <v>75.796228027344071</v>
      </c>
      <c r="L98" s="20">
        <f t="shared" si="9"/>
        <v>1.3537785151932213</v>
      </c>
      <c r="M98" s="20">
        <f t="shared" si="12"/>
        <v>1.3546338198144998</v>
      </c>
      <c r="P98" s="18">
        <f t="shared" si="10"/>
        <v>-0.67387806502824865</v>
      </c>
      <c r="U98" s="18">
        <v>72</v>
      </c>
      <c r="V98" s="20">
        <f t="shared" si="11"/>
        <v>1.321307258190787</v>
      </c>
    </row>
    <row r="99" spans="1:22" x14ac:dyDescent="0.15">
      <c r="A99" s="18">
        <v>49</v>
      </c>
      <c r="B99" s="18">
        <v>97</v>
      </c>
      <c r="D99">
        <v>607.92864990234398</v>
      </c>
      <c r="E99">
        <v>539.15051269531295</v>
      </c>
      <c r="F99">
        <v>492.88320922851602</v>
      </c>
      <c r="G99">
        <v>483.68576049804699</v>
      </c>
      <c r="I99" s="19">
        <f t="shared" si="7"/>
        <v>115.04544067382795</v>
      </c>
      <c r="J99" s="19">
        <f t="shared" si="7"/>
        <v>55.464752197265966</v>
      </c>
      <c r="K99" s="19">
        <f t="shared" si="8"/>
        <v>76.220114135741781</v>
      </c>
      <c r="L99" s="20">
        <f t="shared" si="9"/>
        <v>1.3742081433025659</v>
      </c>
      <c r="M99" s="20">
        <f t="shared" si="12"/>
        <v>1.3750722654972596</v>
      </c>
      <c r="P99" s="18">
        <f t="shared" si="10"/>
        <v>0.82473471013861255</v>
      </c>
      <c r="U99" s="18">
        <v>72.5</v>
      </c>
      <c r="V99" s="20">
        <f t="shared" si="11"/>
        <v>1.3663438593655821</v>
      </c>
    </row>
    <row r="100" spans="1:22" x14ac:dyDescent="0.15">
      <c r="A100" s="18">
        <v>49.5</v>
      </c>
      <c r="B100" s="18">
        <v>98</v>
      </c>
      <c r="D100">
        <v>607.8466796875</v>
      </c>
      <c r="E100">
        <v>539.63037109375</v>
      </c>
      <c r="F100">
        <v>493.36654663085898</v>
      </c>
      <c r="G100">
        <v>483.795166015625</v>
      </c>
      <c r="I100" s="19">
        <f t="shared" si="7"/>
        <v>114.48013305664102</v>
      </c>
      <c r="J100" s="19">
        <f t="shared" si="7"/>
        <v>55.835205078125</v>
      </c>
      <c r="K100" s="19">
        <f t="shared" si="8"/>
        <v>75.395489501953534</v>
      </c>
      <c r="L100" s="20">
        <f t="shared" si="9"/>
        <v>1.3503217082566394</v>
      </c>
      <c r="M100" s="20">
        <f t="shared" si="12"/>
        <v>1.3511946480247483</v>
      </c>
      <c r="P100" s="18">
        <f t="shared" si="10"/>
        <v>-0.92604923597313982</v>
      </c>
      <c r="U100" s="18">
        <v>73</v>
      </c>
      <c r="V100" s="20">
        <f t="shared" si="11"/>
        <v>1.3247586439933674</v>
      </c>
    </row>
    <row r="101" spans="1:22" x14ac:dyDescent="0.15">
      <c r="A101" s="18">
        <v>50</v>
      </c>
      <c r="B101" s="18">
        <v>99</v>
      </c>
      <c r="D101">
        <v>610.61724853515602</v>
      </c>
      <c r="E101">
        <v>541.595947265625</v>
      </c>
      <c r="F101">
        <v>493.060302734375</v>
      </c>
      <c r="G101">
        <v>483.98782348632801</v>
      </c>
      <c r="I101" s="19">
        <f t="shared" si="7"/>
        <v>117.55694580078102</v>
      </c>
      <c r="J101" s="19">
        <f t="shared" si="7"/>
        <v>57.608123779296989</v>
      </c>
      <c r="K101" s="19">
        <f t="shared" si="8"/>
        <v>77.231259155273136</v>
      </c>
      <c r="L101" s="20">
        <f t="shared" si="9"/>
        <v>1.3406313916966732</v>
      </c>
      <c r="M101" s="20">
        <f t="shared" si="12"/>
        <v>1.3415131490381973</v>
      </c>
      <c r="P101" s="18">
        <f t="shared" si="10"/>
        <v>-1.6359279757370373</v>
      </c>
      <c r="U101" s="18">
        <v>73.5</v>
      </c>
      <c r="V101" s="20">
        <f t="shared" si="11"/>
        <v>1.3539134983084011</v>
      </c>
    </row>
    <row r="102" spans="1:22" x14ac:dyDescent="0.15">
      <c r="A102" s="18">
        <v>50.5</v>
      </c>
      <c r="B102" s="18">
        <v>100</v>
      </c>
      <c r="D102">
        <v>607.681396484375</v>
      </c>
      <c r="E102">
        <v>539.87713623046898</v>
      </c>
      <c r="F102">
        <v>492.74526977539102</v>
      </c>
      <c r="G102">
        <v>483.42684936523398</v>
      </c>
      <c r="I102" s="19">
        <f t="shared" si="7"/>
        <v>114.93612670898398</v>
      </c>
      <c r="J102" s="19">
        <f t="shared" si="7"/>
        <v>56.450286865235</v>
      </c>
      <c r="K102" s="19">
        <f t="shared" si="8"/>
        <v>75.420925903319471</v>
      </c>
      <c r="L102" s="20">
        <f t="shared" si="9"/>
        <v>1.3360592140722596</v>
      </c>
      <c r="M102" s="20">
        <f t="shared" si="12"/>
        <v>1.3369497889871989</v>
      </c>
      <c r="P102" s="18">
        <f t="shared" si="10"/>
        <v>-1.9705282568083595</v>
      </c>
      <c r="U102" s="18">
        <v>74</v>
      </c>
      <c r="V102" s="20">
        <f t="shared" si="11"/>
        <v>1.364459848869884</v>
      </c>
    </row>
    <row r="103" spans="1:22" x14ac:dyDescent="0.15">
      <c r="A103" s="18">
        <v>51</v>
      </c>
      <c r="B103" s="18">
        <v>101</v>
      </c>
      <c r="D103">
        <v>603.29803466796898</v>
      </c>
      <c r="E103">
        <v>536.97442626953102</v>
      </c>
      <c r="F103">
        <v>492.11660766601602</v>
      </c>
      <c r="G103">
        <v>482.68655395507801</v>
      </c>
      <c r="I103" s="19">
        <f t="shared" si="7"/>
        <v>111.18142700195295</v>
      </c>
      <c r="J103" s="19">
        <f t="shared" si="7"/>
        <v>54.287872314453011</v>
      </c>
      <c r="K103" s="19">
        <f t="shared" si="8"/>
        <v>73.179916381835852</v>
      </c>
      <c r="L103" s="20">
        <f t="shared" si="9"/>
        <v>1.3479975040825689</v>
      </c>
      <c r="M103" s="20">
        <f t="shared" si="12"/>
        <v>1.3488968965709234</v>
      </c>
      <c r="P103" s="18">
        <f t="shared" si="10"/>
        <v>-1.0945277854826501</v>
      </c>
      <c r="U103" s="18">
        <v>74.5</v>
      </c>
      <c r="V103" s="20">
        <f t="shared" si="11"/>
        <v>1.369099093889538</v>
      </c>
    </row>
    <row r="104" spans="1:22" x14ac:dyDescent="0.15">
      <c r="A104" s="18">
        <v>51.5</v>
      </c>
      <c r="B104" s="18">
        <v>102</v>
      </c>
      <c r="D104">
        <v>605.73937988281295</v>
      </c>
      <c r="E104">
        <v>538.76885986328102</v>
      </c>
      <c r="F104">
        <v>493.061767578125</v>
      </c>
      <c r="G104">
        <v>483.93087768554699</v>
      </c>
      <c r="I104" s="19">
        <f t="shared" si="7"/>
        <v>112.67761230468795</v>
      </c>
      <c r="J104" s="19">
        <f t="shared" si="7"/>
        <v>54.837982177734034</v>
      </c>
      <c r="K104" s="19">
        <f t="shared" si="8"/>
        <v>74.291024780274142</v>
      </c>
      <c r="L104" s="20">
        <f t="shared" si="9"/>
        <v>1.354736659337525</v>
      </c>
      <c r="M104" s="20">
        <f t="shared" si="12"/>
        <v>1.3556448693992948</v>
      </c>
      <c r="P104" s="18">
        <f t="shared" si="10"/>
        <v>-0.59974464766280466</v>
      </c>
      <c r="U104" s="18">
        <v>75</v>
      </c>
      <c r="V104" s="20">
        <f t="shared" si="11"/>
        <v>1.4341467580603433</v>
      </c>
    </row>
    <row r="105" spans="1:22" x14ac:dyDescent="0.15">
      <c r="A105" s="18">
        <v>52</v>
      </c>
      <c r="B105" s="18">
        <v>103</v>
      </c>
      <c r="D105">
        <v>605.78460693359398</v>
      </c>
      <c r="E105">
        <v>538.47119140625</v>
      </c>
      <c r="F105">
        <v>492.61212158203102</v>
      </c>
      <c r="G105">
        <v>483.65029907226602</v>
      </c>
      <c r="I105" s="19">
        <f t="shared" si="7"/>
        <v>113.17248535156295</v>
      </c>
      <c r="J105" s="19">
        <f t="shared" si="7"/>
        <v>54.820892333983977</v>
      </c>
      <c r="K105" s="19">
        <f t="shared" si="8"/>
        <v>74.797860717774171</v>
      </c>
      <c r="L105" s="20">
        <f t="shared" si="9"/>
        <v>1.3644042906504512</v>
      </c>
      <c r="M105" s="20">
        <f t="shared" si="12"/>
        <v>1.3653213182856363</v>
      </c>
      <c r="P105" s="18">
        <f t="shared" si="10"/>
        <v>0.10976380246129325</v>
      </c>
      <c r="V105" s="20"/>
    </row>
    <row r="106" spans="1:22" x14ac:dyDescent="0.15">
      <c r="A106" s="18">
        <v>52.5</v>
      </c>
      <c r="B106" s="18">
        <v>104</v>
      </c>
      <c r="D106">
        <v>605.09417724609398</v>
      </c>
      <c r="E106">
        <v>537.52899169921898</v>
      </c>
      <c r="F106">
        <v>492.45590209960898</v>
      </c>
      <c r="G106">
        <v>482.83078002929699</v>
      </c>
      <c r="I106" s="19">
        <f t="shared" si="7"/>
        <v>112.638275146485</v>
      </c>
      <c r="J106" s="19">
        <f t="shared" si="7"/>
        <v>54.698211669921989</v>
      </c>
      <c r="K106" s="19">
        <f t="shared" si="8"/>
        <v>74.349526977539611</v>
      </c>
      <c r="L106" s="20">
        <f t="shared" si="9"/>
        <v>1.3592679670444086</v>
      </c>
      <c r="M106" s="20">
        <f t="shared" si="12"/>
        <v>1.3601938122530088</v>
      </c>
      <c r="P106" s="18">
        <f t="shared" si="10"/>
        <v>-0.2662014820085718</v>
      </c>
    </row>
    <row r="107" spans="1:22" x14ac:dyDescent="0.15">
      <c r="A107" s="18">
        <v>53</v>
      </c>
      <c r="B107" s="18">
        <v>105</v>
      </c>
      <c r="D107">
        <v>604.55993652343795</v>
      </c>
      <c r="E107">
        <v>537.49139404296898</v>
      </c>
      <c r="F107">
        <v>493.30670166015602</v>
      </c>
      <c r="G107">
        <v>483.81072998046898</v>
      </c>
      <c r="I107" s="19">
        <f t="shared" si="7"/>
        <v>111.25323486328193</v>
      </c>
      <c r="J107" s="19">
        <f t="shared" si="7"/>
        <v>53.6806640625</v>
      </c>
      <c r="K107" s="19">
        <f t="shared" si="8"/>
        <v>73.676770019531943</v>
      </c>
      <c r="L107" s="20">
        <f t="shared" si="9"/>
        <v>1.3725010915243265</v>
      </c>
      <c r="M107" s="20">
        <f t="shared" si="12"/>
        <v>1.373435754306342</v>
      </c>
      <c r="P107" s="18">
        <f t="shared" si="10"/>
        <v>0.7047404299727128</v>
      </c>
    </row>
    <row r="108" spans="1:22" x14ac:dyDescent="0.15">
      <c r="A108" s="18">
        <v>53.5</v>
      </c>
      <c r="B108" s="18">
        <v>106</v>
      </c>
      <c r="D108">
        <v>611.05322265625</v>
      </c>
      <c r="E108">
        <v>541.166259765625</v>
      </c>
      <c r="F108">
        <v>493.37823486328102</v>
      </c>
      <c r="G108">
        <v>484.08566284179699</v>
      </c>
      <c r="I108" s="19">
        <f t="shared" si="7"/>
        <v>117.67498779296898</v>
      </c>
      <c r="J108" s="19">
        <f t="shared" si="7"/>
        <v>57.080596923828011</v>
      </c>
      <c r="K108" s="19">
        <f t="shared" si="8"/>
        <v>77.718569946289364</v>
      </c>
      <c r="L108" s="20">
        <f t="shared" si="9"/>
        <v>1.3615584653048036</v>
      </c>
      <c r="M108" s="20">
        <f t="shared" si="12"/>
        <v>1.3625019456602343</v>
      </c>
      <c r="P108" s="18">
        <f t="shared" si="10"/>
        <v>-9.6961694181886368E-2</v>
      </c>
    </row>
    <row r="109" spans="1:22" x14ac:dyDescent="0.15">
      <c r="A109" s="18">
        <v>54</v>
      </c>
      <c r="B109" s="18">
        <v>107</v>
      </c>
      <c r="D109">
        <v>611.25817871093795</v>
      </c>
      <c r="E109">
        <v>540.80206298828102</v>
      </c>
      <c r="F109">
        <v>492.26644897460898</v>
      </c>
      <c r="G109">
        <v>483.15798950195301</v>
      </c>
      <c r="I109" s="19">
        <f t="shared" si="7"/>
        <v>118.99172973632898</v>
      </c>
      <c r="J109" s="19">
        <f t="shared" si="7"/>
        <v>57.644073486328011</v>
      </c>
      <c r="K109" s="19">
        <f t="shared" si="8"/>
        <v>78.64087829589937</v>
      </c>
      <c r="L109" s="20">
        <f t="shared" si="9"/>
        <v>1.3642491506876482</v>
      </c>
      <c r="M109" s="20">
        <f t="shared" si="12"/>
        <v>1.3652014486164943</v>
      </c>
      <c r="P109" s="18">
        <f t="shared" si="10"/>
        <v>0.1009745716010045</v>
      </c>
    </row>
    <row r="110" spans="1:22" x14ac:dyDescent="0.15">
      <c r="A110" s="18">
        <v>54.5</v>
      </c>
      <c r="B110" s="18">
        <v>108</v>
      </c>
      <c r="D110">
        <v>609.62097167968795</v>
      </c>
      <c r="E110">
        <v>539.91400146484398</v>
      </c>
      <c r="F110">
        <v>492.85321044921898</v>
      </c>
      <c r="G110">
        <v>483.58453369140602</v>
      </c>
      <c r="I110" s="19">
        <f t="shared" si="7"/>
        <v>116.76776123046898</v>
      </c>
      <c r="J110" s="19">
        <f t="shared" si="7"/>
        <v>56.329467773437955</v>
      </c>
      <c r="K110" s="19">
        <f t="shared" si="8"/>
        <v>77.33713378906242</v>
      </c>
      <c r="L110" s="20">
        <f t="shared" si="9"/>
        <v>1.3729427393157545</v>
      </c>
      <c r="M110" s="20">
        <f t="shared" si="12"/>
        <v>1.3739038548180158</v>
      </c>
      <c r="P110" s="18">
        <f t="shared" si="10"/>
        <v>0.73906306965603319</v>
      </c>
    </row>
    <row r="111" spans="1:22" x14ac:dyDescent="0.15">
      <c r="A111" s="18">
        <v>55</v>
      </c>
      <c r="B111" s="18">
        <v>109</v>
      </c>
      <c r="D111">
        <v>612.37481689453102</v>
      </c>
      <c r="E111">
        <v>541.47082519531295</v>
      </c>
      <c r="F111">
        <v>493.49664306640602</v>
      </c>
      <c r="G111">
        <v>483.81393432617199</v>
      </c>
      <c r="I111" s="19">
        <f t="shared" si="7"/>
        <v>118.878173828125</v>
      </c>
      <c r="J111" s="19">
        <f t="shared" si="7"/>
        <v>57.656890869140966</v>
      </c>
      <c r="K111" s="19">
        <f t="shared" si="8"/>
        <v>78.518350219726329</v>
      </c>
      <c r="L111" s="20">
        <f t="shared" si="9"/>
        <v>1.3618207474616153</v>
      </c>
      <c r="M111" s="20">
        <f t="shared" si="12"/>
        <v>1.3627906805372918</v>
      </c>
      <c r="P111" s="18">
        <f t="shared" si="10"/>
        <v>-7.5790721490964594E-2</v>
      </c>
    </row>
    <row r="112" spans="1:22" x14ac:dyDescent="0.15">
      <c r="A112" s="18">
        <v>55.5</v>
      </c>
      <c r="B112" s="18">
        <v>110</v>
      </c>
      <c r="D112">
        <v>616.99407958984398</v>
      </c>
      <c r="E112">
        <v>543.31066894531295</v>
      </c>
      <c r="F112">
        <v>492.28890991210898</v>
      </c>
      <c r="G112">
        <v>483.05920410156301</v>
      </c>
      <c r="I112" s="19">
        <f t="shared" si="7"/>
        <v>124.705169677735</v>
      </c>
      <c r="J112" s="19">
        <f t="shared" si="7"/>
        <v>60.251464843749943</v>
      </c>
      <c r="K112" s="19">
        <f t="shared" si="8"/>
        <v>82.529144287110043</v>
      </c>
      <c r="L112" s="20">
        <f t="shared" si="9"/>
        <v>1.3697450261355932</v>
      </c>
      <c r="M112" s="20">
        <f t="shared" si="12"/>
        <v>1.3707237767846849</v>
      </c>
      <c r="P112" s="18">
        <f t="shared" si="10"/>
        <v>0.50588948880995577</v>
      </c>
    </row>
    <row r="113" spans="1:16" x14ac:dyDescent="0.15">
      <c r="A113" s="18">
        <v>56</v>
      </c>
      <c r="B113" s="18">
        <v>111</v>
      </c>
      <c r="D113">
        <v>618.17828369140602</v>
      </c>
      <c r="E113">
        <v>545.09918212890602</v>
      </c>
      <c r="F113">
        <v>493.34265136718801</v>
      </c>
      <c r="G113">
        <v>484.05920410156301</v>
      </c>
      <c r="I113" s="19">
        <f t="shared" si="7"/>
        <v>124.83563232421801</v>
      </c>
      <c r="J113" s="19">
        <f t="shared" si="7"/>
        <v>61.039978027343011</v>
      </c>
      <c r="K113" s="19">
        <f t="shared" si="8"/>
        <v>82.107647705077909</v>
      </c>
      <c r="L113" s="20">
        <f t="shared" si="9"/>
        <v>1.3451454335107653</v>
      </c>
      <c r="M113" s="20">
        <f t="shared" si="12"/>
        <v>1.3461330017332722</v>
      </c>
      <c r="P113" s="18">
        <f t="shared" si="10"/>
        <v>-1.2971854717476887</v>
      </c>
    </row>
    <row r="114" spans="1:16" x14ac:dyDescent="0.15">
      <c r="A114" s="18">
        <v>56.5</v>
      </c>
      <c r="B114" s="18">
        <v>112</v>
      </c>
      <c r="D114">
        <v>619.84729003906295</v>
      </c>
      <c r="E114">
        <v>545.27154541015602</v>
      </c>
      <c r="F114">
        <v>492.30044555664102</v>
      </c>
      <c r="G114">
        <v>483.34375</v>
      </c>
      <c r="I114" s="19">
        <f t="shared" si="7"/>
        <v>127.54684448242193</v>
      </c>
      <c r="J114" s="19">
        <f t="shared" si="7"/>
        <v>61.927795410156023</v>
      </c>
      <c r="K114" s="19">
        <f t="shared" si="8"/>
        <v>84.197387695312727</v>
      </c>
      <c r="L114" s="20">
        <f t="shared" si="9"/>
        <v>1.3596057656769829</v>
      </c>
      <c r="M114" s="20">
        <f t="shared" si="12"/>
        <v>1.3606021514729052</v>
      </c>
      <c r="P114" s="18">
        <f t="shared" si="10"/>
        <v>-0.23626073303789352</v>
      </c>
    </row>
    <row r="115" spans="1:16" x14ac:dyDescent="0.15">
      <c r="A115" s="18">
        <v>57</v>
      </c>
      <c r="B115" s="18">
        <v>113</v>
      </c>
      <c r="D115">
        <v>616.01373291015602</v>
      </c>
      <c r="E115">
        <v>543.44616699218795</v>
      </c>
      <c r="F115">
        <v>492.29290771484398</v>
      </c>
      <c r="G115">
        <v>483.20373535156301</v>
      </c>
      <c r="I115" s="19">
        <f t="shared" si="7"/>
        <v>123.72082519531205</v>
      </c>
      <c r="J115" s="19">
        <f t="shared" si="7"/>
        <v>60.242431640624943</v>
      </c>
      <c r="K115" s="19">
        <f t="shared" si="8"/>
        <v>81.551123046874579</v>
      </c>
      <c r="L115" s="20">
        <f t="shared" si="9"/>
        <v>1.3537156589788111</v>
      </c>
      <c r="M115" s="20">
        <f t="shared" si="12"/>
        <v>1.3547208623481486</v>
      </c>
      <c r="P115" s="18">
        <f t="shared" si="10"/>
        <v>-0.66749582564793342</v>
      </c>
    </row>
    <row r="116" spans="1:16" x14ac:dyDescent="0.15">
      <c r="A116" s="18">
        <v>57.5</v>
      </c>
      <c r="B116" s="18">
        <v>114</v>
      </c>
      <c r="D116">
        <v>615.979248046875</v>
      </c>
      <c r="E116">
        <v>543.42742919921898</v>
      </c>
      <c r="F116">
        <v>493.43344116210898</v>
      </c>
      <c r="G116">
        <v>483.73773193359398</v>
      </c>
      <c r="I116" s="19">
        <f t="shared" si="7"/>
        <v>122.54580688476602</v>
      </c>
      <c r="J116" s="19">
        <f t="shared" si="7"/>
        <v>59.689697265625</v>
      </c>
      <c r="K116" s="19">
        <f t="shared" si="8"/>
        <v>80.763018798828526</v>
      </c>
      <c r="L116" s="20">
        <f t="shared" si="9"/>
        <v>1.3530478876350331</v>
      </c>
      <c r="M116" s="20">
        <f t="shared" si="12"/>
        <v>1.3540619085777859</v>
      </c>
      <c r="P116" s="18">
        <f t="shared" si="10"/>
        <v>-0.71581244198157934</v>
      </c>
    </row>
    <row r="117" spans="1:16" x14ac:dyDescent="0.15">
      <c r="A117" s="18">
        <v>58</v>
      </c>
      <c r="B117" s="18">
        <v>115</v>
      </c>
      <c r="D117">
        <v>620.93829345703102</v>
      </c>
      <c r="E117">
        <v>545.839111328125</v>
      </c>
      <c r="F117">
        <v>492.16473388671898</v>
      </c>
      <c r="G117">
        <v>482.68719482421898</v>
      </c>
      <c r="I117" s="19">
        <f t="shared" si="7"/>
        <v>128.77355957031205</v>
      </c>
      <c r="J117" s="19">
        <f t="shared" si="7"/>
        <v>63.151916503906023</v>
      </c>
      <c r="K117" s="19">
        <f t="shared" si="8"/>
        <v>84.567218017577829</v>
      </c>
      <c r="L117" s="20">
        <f t="shared" si="9"/>
        <v>1.3391077056600056</v>
      </c>
      <c r="M117" s="20">
        <f t="shared" si="12"/>
        <v>1.3401305441761735</v>
      </c>
      <c r="P117" s="18">
        <f t="shared" si="10"/>
        <v>-1.7373050247258672</v>
      </c>
    </row>
    <row r="118" spans="1:16" x14ac:dyDescent="0.15">
      <c r="A118" s="18">
        <v>58.5</v>
      </c>
      <c r="B118" s="18">
        <v>116</v>
      </c>
      <c r="D118">
        <v>620.23968505859398</v>
      </c>
      <c r="E118">
        <v>545.820556640625</v>
      </c>
      <c r="F118">
        <v>493.27078247070301</v>
      </c>
      <c r="G118">
        <v>483.75360107421898</v>
      </c>
      <c r="I118" s="19">
        <f t="shared" si="7"/>
        <v>126.96890258789097</v>
      </c>
      <c r="J118" s="19">
        <f t="shared" si="7"/>
        <v>62.066955566406023</v>
      </c>
      <c r="K118" s="19">
        <f t="shared" si="8"/>
        <v>83.522033691406762</v>
      </c>
      <c r="L118" s="20">
        <f t="shared" si="9"/>
        <v>1.3456763414478377</v>
      </c>
      <c r="M118" s="20">
        <f t="shared" si="12"/>
        <v>1.3467079975374208</v>
      </c>
      <c r="P118" s="18">
        <f t="shared" si="10"/>
        <v>-1.2550249243587446</v>
      </c>
    </row>
    <row r="119" spans="1:16" x14ac:dyDescent="0.15">
      <c r="A119" s="18">
        <v>59</v>
      </c>
      <c r="B119" s="18">
        <v>117</v>
      </c>
      <c r="D119">
        <v>621.29473876953102</v>
      </c>
      <c r="E119">
        <v>546.8251953125</v>
      </c>
      <c r="F119">
        <v>492.06286621093801</v>
      </c>
      <c r="G119">
        <v>482.93951416015602</v>
      </c>
      <c r="I119" s="19">
        <f t="shared" si="7"/>
        <v>129.23187255859301</v>
      </c>
      <c r="J119" s="19">
        <f t="shared" si="7"/>
        <v>63.885681152343977</v>
      </c>
      <c r="K119" s="19">
        <f t="shared" si="8"/>
        <v>84.511895751952238</v>
      </c>
      <c r="L119" s="20">
        <f t="shared" si="9"/>
        <v>1.3228613083176226</v>
      </c>
      <c r="M119" s="20">
        <f t="shared" si="12"/>
        <v>1.3239017819806211</v>
      </c>
      <c r="P119" s="18">
        <f t="shared" si="10"/>
        <v>-2.9272502254959387</v>
      </c>
    </row>
    <row r="120" spans="1:16" x14ac:dyDescent="0.15">
      <c r="A120" s="18">
        <v>59.5</v>
      </c>
      <c r="B120" s="18">
        <v>118</v>
      </c>
      <c r="D120">
        <v>616.79388427734398</v>
      </c>
      <c r="E120">
        <v>544.443359375</v>
      </c>
      <c r="F120">
        <v>493.30526733398398</v>
      </c>
      <c r="G120">
        <v>483.54714965820301</v>
      </c>
      <c r="I120" s="19">
        <f t="shared" si="7"/>
        <v>123.48861694336</v>
      </c>
      <c r="J120" s="19">
        <f t="shared" si="7"/>
        <v>60.896209716796989</v>
      </c>
      <c r="K120" s="19">
        <f t="shared" si="8"/>
        <v>80.86127014160212</v>
      </c>
      <c r="L120" s="20">
        <f t="shared" si="9"/>
        <v>1.3278539094248123</v>
      </c>
      <c r="M120" s="20">
        <f t="shared" si="12"/>
        <v>1.328903200661226</v>
      </c>
      <c r="P120" s="18">
        <f t="shared" si="10"/>
        <v>-2.5605300724544078</v>
      </c>
    </row>
    <row r="121" spans="1:16" x14ac:dyDescent="0.15">
      <c r="A121" s="18">
        <v>60</v>
      </c>
      <c r="B121" s="18">
        <v>119</v>
      </c>
      <c r="D121">
        <v>616.34808349609398</v>
      </c>
      <c r="E121">
        <v>544.74011230468795</v>
      </c>
      <c r="F121">
        <v>493.40713500976602</v>
      </c>
      <c r="G121">
        <v>483.86477661132801</v>
      </c>
      <c r="I121" s="19">
        <f t="shared" si="7"/>
        <v>122.94094848632795</v>
      </c>
      <c r="J121" s="19">
        <f t="shared" si="7"/>
        <v>60.875335693359943</v>
      </c>
      <c r="K121" s="19">
        <f t="shared" si="8"/>
        <v>80.328213500976005</v>
      </c>
      <c r="L121" s="20">
        <f t="shared" si="9"/>
        <v>1.3195526987416335</v>
      </c>
      <c r="M121" s="20">
        <f t="shared" si="12"/>
        <v>1.3206108075514624</v>
      </c>
      <c r="P121" s="18">
        <f t="shared" si="10"/>
        <v>-3.1685550878536897</v>
      </c>
    </row>
    <row r="122" spans="1:16" x14ac:dyDescent="0.15">
      <c r="A122" s="18">
        <v>60.5</v>
      </c>
      <c r="B122" s="18">
        <v>120</v>
      </c>
      <c r="D122">
        <v>613.986083984375</v>
      </c>
      <c r="E122">
        <v>543.173095703125</v>
      </c>
      <c r="F122">
        <v>492.35739135742199</v>
      </c>
      <c r="G122">
        <v>483.15866088867199</v>
      </c>
      <c r="I122" s="19">
        <f t="shared" si="7"/>
        <v>121.62869262695301</v>
      </c>
      <c r="J122" s="19">
        <f t="shared" si="7"/>
        <v>60.014434814453011</v>
      </c>
      <c r="K122" s="19">
        <f t="shared" si="8"/>
        <v>79.618588256835906</v>
      </c>
      <c r="L122" s="20">
        <f t="shared" si="9"/>
        <v>1.32665730341364</v>
      </c>
      <c r="M122" s="20">
        <f t="shared" si="12"/>
        <v>1.3277242297968841</v>
      </c>
      <c r="P122" s="18">
        <f t="shared" si="10"/>
        <v>-2.6469760197772363</v>
      </c>
    </row>
    <row r="123" spans="1:16" x14ac:dyDescent="0.15">
      <c r="A123" s="18">
        <v>61</v>
      </c>
      <c r="B123" s="18">
        <v>121</v>
      </c>
      <c r="D123">
        <v>611.80627441406295</v>
      </c>
      <c r="E123">
        <v>542.05432128906295</v>
      </c>
      <c r="F123">
        <v>493.31265258789102</v>
      </c>
      <c r="G123">
        <v>484.11950683593801</v>
      </c>
      <c r="I123" s="19">
        <f t="shared" si="7"/>
        <v>118.49362182617193</v>
      </c>
      <c r="J123" s="19">
        <f t="shared" si="7"/>
        <v>57.934814453124943</v>
      </c>
      <c r="K123" s="19">
        <f t="shared" si="8"/>
        <v>77.939251708984472</v>
      </c>
      <c r="L123" s="20">
        <f t="shared" si="9"/>
        <v>1.3452921605892967</v>
      </c>
      <c r="M123" s="20">
        <f t="shared" si="12"/>
        <v>1.346367904545956</v>
      </c>
      <c r="P123" s="18">
        <f t="shared" si="10"/>
        <v>-1.2799616396875289</v>
      </c>
    </row>
    <row r="124" spans="1:16" x14ac:dyDescent="0.15">
      <c r="A124" s="18">
        <v>61.5</v>
      </c>
      <c r="B124" s="18">
        <v>122</v>
      </c>
      <c r="D124">
        <v>616.19146728515602</v>
      </c>
      <c r="E124">
        <v>544.07653808593795</v>
      </c>
      <c r="F124">
        <v>492.36093139648398</v>
      </c>
      <c r="G124">
        <v>482.8447265625</v>
      </c>
      <c r="I124" s="19">
        <f t="shared" si="7"/>
        <v>123.83053588867205</v>
      </c>
      <c r="J124" s="19">
        <f t="shared" si="7"/>
        <v>61.231811523437955</v>
      </c>
      <c r="K124" s="19">
        <f t="shared" si="8"/>
        <v>80.968267822265489</v>
      </c>
      <c r="L124" s="20">
        <f t="shared" si="9"/>
        <v>1.3223235734463439</v>
      </c>
      <c r="M124" s="20">
        <f t="shared" si="12"/>
        <v>1.3234081349764186</v>
      </c>
      <c r="P124" s="18">
        <f t="shared" si="10"/>
        <v>-2.9634460164285512</v>
      </c>
    </row>
    <row r="125" spans="1:16" x14ac:dyDescent="0.15">
      <c r="A125" s="18">
        <v>62</v>
      </c>
      <c r="B125" s="18">
        <v>123</v>
      </c>
      <c r="D125">
        <v>614.046875</v>
      </c>
      <c r="E125">
        <v>542.72662353515602</v>
      </c>
      <c r="F125">
        <v>493.19522094726602</v>
      </c>
      <c r="G125">
        <v>483.84103393554699</v>
      </c>
      <c r="I125" s="19">
        <f t="shared" si="7"/>
        <v>120.85165405273398</v>
      </c>
      <c r="J125" s="19">
        <f t="shared" si="7"/>
        <v>58.885589599609034</v>
      </c>
      <c r="K125" s="19">
        <f t="shared" si="8"/>
        <v>79.631741333007653</v>
      </c>
      <c r="L125" s="20">
        <f t="shared" si="9"/>
        <v>1.3523128812067862</v>
      </c>
      <c r="M125" s="20">
        <f t="shared" si="12"/>
        <v>1.3534062603102761</v>
      </c>
      <c r="P125" s="18">
        <f t="shared" si="10"/>
        <v>-0.76388668818196115</v>
      </c>
    </row>
    <row r="126" spans="1:16" x14ac:dyDescent="0.15">
      <c r="A126" s="18">
        <v>62.5</v>
      </c>
      <c r="B126" s="18">
        <v>124</v>
      </c>
      <c r="D126">
        <v>610.00500488281295</v>
      </c>
      <c r="E126">
        <v>540.911376953125</v>
      </c>
      <c r="F126">
        <v>492.30413818359398</v>
      </c>
      <c r="G126">
        <v>483.32434082031301</v>
      </c>
      <c r="I126" s="19">
        <f t="shared" si="7"/>
        <v>117.70086669921898</v>
      </c>
      <c r="J126" s="19">
        <f t="shared" si="7"/>
        <v>57.587036132811988</v>
      </c>
      <c r="K126" s="19">
        <f t="shared" si="8"/>
        <v>77.389941406250585</v>
      </c>
      <c r="L126" s="20">
        <f t="shared" si="9"/>
        <v>1.3438778343752142</v>
      </c>
      <c r="M126" s="20">
        <f t="shared" si="12"/>
        <v>1.3449800310521194</v>
      </c>
      <c r="P126" s="18">
        <f t="shared" si="10"/>
        <v>-1.3817250017583274</v>
      </c>
    </row>
    <row r="127" spans="1:16" x14ac:dyDescent="0.15">
      <c r="A127" s="18">
        <v>63</v>
      </c>
      <c r="B127" s="18">
        <v>125</v>
      </c>
      <c r="D127">
        <v>608.05261230468795</v>
      </c>
      <c r="E127">
        <v>539.096923828125</v>
      </c>
      <c r="F127">
        <v>493.05966186523398</v>
      </c>
      <c r="G127">
        <v>483.69232177734398</v>
      </c>
      <c r="I127" s="19">
        <f t="shared" si="7"/>
        <v>114.99295043945398</v>
      </c>
      <c r="J127" s="19">
        <f t="shared" si="7"/>
        <v>55.404602050781023</v>
      </c>
      <c r="K127" s="19">
        <f t="shared" si="8"/>
        <v>76.209729003907256</v>
      </c>
      <c r="L127" s="20">
        <f t="shared" si="9"/>
        <v>1.3755126141697998</v>
      </c>
      <c r="M127" s="20">
        <f t="shared" si="12"/>
        <v>1.3766236284201201</v>
      </c>
      <c r="P127" s="18">
        <f t="shared" si="10"/>
        <v>0.93848564458858674</v>
      </c>
    </row>
    <row r="128" spans="1:16" x14ac:dyDescent="0.15">
      <c r="A128" s="18">
        <v>63.5</v>
      </c>
      <c r="B128" s="18">
        <v>126</v>
      </c>
      <c r="D128">
        <v>608.72344970703102</v>
      </c>
      <c r="E128">
        <v>540.53436279296898</v>
      </c>
      <c r="F128">
        <v>492.94851684570301</v>
      </c>
      <c r="G128">
        <v>483.551025390625</v>
      </c>
      <c r="I128" s="19">
        <f t="shared" si="7"/>
        <v>115.77493286132801</v>
      </c>
      <c r="J128" s="19">
        <f t="shared" si="7"/>
        <v>56.983337402343977</v>
      </c>
      <c r="K128" s="19">
        <f t="shared" si="8"/>
        <v>75.88659667968723</v>
      </c>
      <c r="L128" s="20">
        <f t="shared" si="9"/>
        <v>1.3317331019745726</v>
      </c>
      <c r="M128" s="20">
        <f t="shared" si="12"/>
        <v>1.3328529337983082</v>
      </c>
      <c r="P128" s="18">
        <f t="shared" si="10"/>
        <v>-2.2709228963703643</v>
      </c>
    </row>
    <row r="129" spans="1:16" x14ac:dyDescent="0.15">
      <c r="A129" s="18">
        <v>64</v>
      </c>
      <c r="B129" s="18">
        <v>127</v>
      </c>
      <c r="D129">
        <v>609.45617675781295</v>
      </c>
      <c r="E129">
        <v>540.81408691406295</v>
      </c>
      <c r="F129">
        <v>493.03753662109398</v>
      </c>
      <c r="G129">
        <v>483.79162597656301</v>
      </c>
      <c r="I129" s="19">
        <f t="shared" si="7"/>
        <v>116.41864013671898</v>
      </c>
      <c r="J129" s="19">
        <f t="shared" si="7"/>
        <v>57.022460937499943</v>
      </c>
      <c r="K129" s="19">
        <f t="shared" si="8"/>
        <v>76.502917480469023</v>
      </c>
      <c r="L129" s="20">
        <f t="shared" si="9"/>
        <v>1.3416277765409115</v>
      </c>
      <c r="M129" s="20">
        <f t="shared" si="12"/>
        <v>1.3427564259380622</v>
      </c>
      <c r="P129" s="18">
        <f t="shared" si="10"/>
        <v>-1.5447669024280695</v>
      </c>
    </row>
    <row r="130" spans="1:16" x14ac:dyDescent="0.15">
      <c r="A130" s="18">
        <v>64.5</v>
      </c>
      <c r="B130" s="18">
        <v>128</v>
      </c>
      <c r="D130">
        <v>611.64154052734398</v>
      </c>
      <c r="E130">
        <v>542.011474609375</v>
      </c>
      <c r="F130">
        <v>492.96600341796898</v>
      </c>
      <c r="G130">
        <v>483.62176513671898</v>
      </c>
      <c r="I130" s="19">
        <f t="shared" ref="I130:J152" si="13">D130-F130</f>
        <v>118.675537109375</v>
      </c>
      <c r="J130" s="19">
        <f t="shared" si="13"/>
        <v>58.389709472656023</v>
      </c>
      <c r="K130" s="19">
        <f t="shared" ref="K130:K152" si="14">I130-0.7*J130</f>
        <v>77.802740478515787</v>
      </c>
      <c r="L130" s="20">
        <f t="shared" ref="L130:L152" si="15">K130/J130</f>
        <v>1.3324734988611462</v>
      </c>
      <c r="M130" s="20">
        <f t="shared" si="12"/>
        <v>1.3336109658317123</v>
      </c>
      <c r="P130" s="18">
        <f t="shared" si="10"/>
        <v>-2.2153415421481366</v>
      </c>
    </row>
    <row r="131" spans="1:16" x14ac:dyDescent="0.15">
      <c r="A131" s="18">
        <v>65</v>
      </c>
      <c r="B131" s="18">
        <v>129</v>
      </c>
      <c r="D131">
        <v>610.75256347656295</v>
      </c>
      <c r="E131">
        <v>541.017822265625</v>
      </c>
      <c r="F131">
        <v>492.96231079101602</v>
      </c>
      <c r="G131">
        <v>483.47512817382801</v>
      </c>
      <c r="I131" s="19">
        <f t="shared" si="13"/>
        <v>117.79025268554693</v>
      </c>
      <c r="J131" s="19">
        <f t="shared" si="13"/>
        <v>57.542694091796989</v>
      </c>
      <c r="K131" s="19">
        <f t="shared" si="14"/>
        <v>77.51036682128904</v>
      </c>
      <c r="L131" s="20">
        <f t="shared" si="15"/>
        <v>1.3470062193757895</v>
      </c>
      <c r="M131" s="20">
        <f t="shared" si="12"/>
        <v>1.3481525039197708</v>
      </c>
      <c r="P131" s="18">
        <f t="shared" si="10"/>
        <v>-1.1491090561953514</v>
      </c>
    </row>
    <row r="132" spans="1:16" x14ac:dyDescent="0.15">
      <c r="A132" s="18">
        <v>65.5</v>
      </c>
      <c r="B132" s="18">
        <v>130</v>
      </c>
      <c r="D132">
        <v>613.04058837890602</v>
      </c>
      <c r="E132">
        <v>543.246337890625</v>
      </c>
      <c r="F132">
        <v>493.31201171875</v>
      </c>
      <c r="G132">
        <v>483.67886352539102</v>
      </c>
      <c r="I132" s="19">
        <f t="shared" si="13"/>
        <v>119.72857666015602</v>
      </c>
      <c r="J132" s="19">
        <f t="shared" si="13"/>
        <v>59.567474365233977</v>
      </c>
      <c r="K132" s="19">
        <f t="shared" si="14"/>
        <v>78.031344604492233</v>
      </c>
      <c r="L132" s="20">
        <f t="shared" si="15"/>
        <v>1.3099656387317729</v>
      </c>
      <c r="M132" s="20">
        <f t="shared" si="12"/>
        <v>1.3111207408491694</v>
      </c>
      <c r="P132" s="18">
        <f t="shared" si="10"/>
        <v>-3.8643973949445098</v>
      </c>
    </row>
    <row r="133" spans="1:16" x14ac:dyDescent="0.15">
      <c r="A133" s="18">
        <v>66</v>
      </c>
      <c r="B133" s="18">
        <v>131</v>
      </c>
      <c r="D133">
        <v>612.10418701171898</v>
      </c>
      <c r="E133">
        <v>542.15643310546898</v>
      </c>
      <c r="F133">
        <v>492.62014770507801</v>
      </c>
      <c r="G133">
        <v>483.39749145507801</v>
      </c>
      <c r="I133" s="19">
        <f t="shared" si="13"/>
        <v>119.48403930664097</v>
      </c>
      <c r="J133" s="19">
        <f t="shared" si="13"/>
        <v>58.758941650390966</v>
      </c>
      <c r="K133" s="19">
        <f t="shared" si="14"/>
        <v>78.352780151367284</v>
      </c>
      <c r="L133" s="20">
        <f t="shared" si="15"/>
        <v>1.3334613924389147</v>
      </c>
      <c r="M133" s="20">
        <f t="shared" si="12"/>
        <v>1.3346253121297265</v>
      </c>
      <c r="P133" s="18">
        <f t="shared" si="10"/>
        <v>-2.140966399133744</v>
      </c>
    </row>
    <row r="134" spans="1:16" x14ac:dyDescent="0.15">
      <c r="A134" s="18">
        <v>66.5</v>
      </c>
      <c r="B134" s="18">
        <v>132</v>
      </c>
      <c r="D134">
        <v>610.09674072265602</v>
      </c>
      <c r="E134">
        <v>541.53900146484398</v>
      </c>
      <c r="F134">
        <v>493.65576171875</v>
      </c>
      <c r="G134">
        <v>484.46759033203102</v>
      </c>
      <c r="I134" s="19">
        <f t="shared" si="13"/>
        <v>116.44097900390602</v>
      </c>
      <c r="J134" s="19">
        <f t="shared" si="13"/>
        <v>57.071411132812955</v>
      </c>
      <c r="K134" s="19">
        <f t="shared" si="14"/>
        <v>76.490991210936954</v>
      </c>
      <c r="L134" s="20">
        <f t="shared" si="15"/>
        <v>1.3402680903216497</v>
      </c>
      <c r="M134" s="20">
        <f t="shared" si="12"/>
        <v>1.3414408275858767</v>
      </c>
      <c r="P134" s="18">
        <f t="shared" ref="P134:P152" si="16">(M134-$O$2)/$O$2*100</f>
        <v>-1.6412308179418003</v>
      </c>
    </row>
    <row r="135" spans="1:16" x14ac:dyDescent="0.15">
      <c r="A135" s="18">
        <v>67</v>
      </c>
      <c r="B135" s="18">
        <v>133</v>
      </c>
      <c r="D135">
        <v>605.5458984375</v>
      </c>
      <c r="E135">
        <v>538.64263916015602</v>
      </c>
      <c r="F135">
        <v>492.09976196289102</v>
      </c>
      <c r="G135">
        <v>483.09625244140602</v>
      </c>
      <c r="I135" s="19">
        <f t="shared" si="13"/>
        <v>113.44613647460898</v>
      </c>
      <c r="J135" s="19">
        <f t="shared" si="13"/>
        <v>55.54638671875</v>
      </c>
      <c r="K135" s="19">
        <f t="shared" si="14"/>
        <v>74.563665771483983</v>
      </c>
      <c r="L135" s="20">
        <f t="shared" si="15"/>
        <v>1.3423675269648925</v>
      </c>
      <c r="M135" s="20">
        <f t="shared" si="12"/>
        <v>1.3435490818025349</v>
      </c>
      <c r="P135" s="18">
        <f t="shared" si="16"/>
        <v>-1.4866468172098659</v>
      </c>
    </row>
    <row r="136" spans="1:16" x14ac:dyDescent="0.15">
      <c r="A136" s="18">
        <v>67.5</v>
      </c>
      <c r="B136" s="18">
        <v>134</v>
      </c>
      <c r="D136">
        <v>599.43927001953102</v>
      </c>
      <c r="E136">
        <v>534.6513671875</v>
      </c>
      <c r="F136">
        <v>492.99951171875</v>
      </c>
      <c r="G136">
        <v>483.74557495117199</v>
      </c>
      <c r="I136" s="19">
        <f t="shared" si="13"/>
        <v>106.43975830078102</v>
      </c>
      <c r="J136" s="19">
        <f t="shared" si="13"/>
        <v>50.905792236328011</v>
      </c>
      <c r="K136" s="19">
        <f t="shared" si="14"/>
        <v>70.805703735351415</v>
      </c>
      <c r="L136" s="20">
        <f t="shared" si="15"/>
        <v>1.3909164483019711</v>
      </c>
      <c r="M136" s="20">
        <f t="shared" si="12"/>
        <v>1.3921068207130287</v>
      </c>
      <c r="P136" s="18">
        <f t="shared" si="16"/>
        <v>2.0737632547686213</v>
      </c>
    </row>
    <row r="137" spans="1:16" x14ac:dyDescent="0.15">
      <c r="A137" s="18">
        <v>68</v>
      </c>
      <c r="B137" s="18">
        <v>135</v>
      </c>
      <c r="D137">
        <v>600.26281738281295</v>
      </c>
      <c r="E137">
        <v>536.06451416015602</v>
      </c>
      <c r="F137">
        <v>492.71719360351602</v>
      </c>
      <c r="G137">
        <v>483.26611328125</v>
      </c>
      <c r="I137" s="19">
        <f t="shared" si="13"/>
        <v>107.54562377929693</v>
      </c>
      <c r="J137" s="19">
        <f t="shared" si="13"/>
        <v>52.798400878906023</v>
      </c>
      <c r="K137" s="19">
        <f t="shared" si="14"/>
        <v>70.58674316406271</v>
      </c>
      <c r="L137" s="20">
        <f t="shared" si="15"/>
        <v>1.3369106258720702</v>
      </c>
      <c r="M137" s="20">
        <f t="shared" si="12"/>
        <v>1.338109815856543</v>
      </c>
      <c r="P137" s="18">
        <f t="shared" si="16"/>
        <v>-1.885471344315139</v>
      </c>
    </row>
    <row r="138" spans="1:16" x14ac:dyDescent="0.15">
      <c r="A138" s="18">
        <v>68.5</v>
      </c>
      <c r="B138" s="18">
        <v>136</v>
      </c>
      <c r="D138">
        <v>601.549560546875</v>
      </c>
      <c r="E138">
        <v>535.93603515625</v>
      </c>
      <c r="F138">
        <v>493.1005859375</v>
      </c>
      <c r="G138">
        <v>483.62591552734398</v>
      </c>
      <c r="I138" s="19">
        <f t="shared" si="13"/>
        <v>108.448974609375</v>
      </c>
      <c r="J138" s="19">
        <f t="shared" si="13"/>
        <v>52.310119628906023</v>
      </c>
      <c r="K138" s="19">
        <f t="shared" si="14"/>
        <v>71.831890869140778</v>
      </c>
      <c r="L138" s="20">
        <f t="shared" si="15"/>
        <v>1.3731930146351115</v>
      </c>
      <c r="M138" s="20">
        <f t="shared" si="12"/>
        <v>1.3744010221929994</v>
      </c>
      <c r="P138" s="18">
        <f t="shared" si="16"/>
        <v>0.77551698553159809</v>
      </c>
    </row>
    <row r="139" spans="1:16" x14ac:dyDescent="0.15">
      <c r="A139" s="18">
        <v>69</v>
      </c>
      <c r="B139" s="18">
        <v>137</v>
      </c>
      <c r="D139">
        <v>606.19873046875</v>
      </c>
      <c r="E139">
        <v>539.22540283203102</v>
      </c>
      <c r="F139">
        <v>492.89413452148398</v>
      </c>
      <c r="G139">
        <v>483.64724731445301</v>
      </c>
      <c r="I139" s="19">
        <f t="shared" si="13"/>
        <v>113.30459594726602</v>
      </c>
      <c r="J139" s="19">
        <f t="shared" si="13"/>
        <v>55.578155517578011</v>
      </c>
      <c r="K139" s="19">
        <f t="shared" si="14"/>
        <v>74.399887084961421</v>
      </c>
      <c r="L139" s="20">
        <f t="shared" si="15"/>
        <v>1.3386534042395588</v>
      </c>
      <c r="M139" s="20">
        <f t="shared" si="12"/>
        <v>1.339870229370862</v>
      </c>
      <c r="P139" s="18">
        <f t="shared" si="16"/>
        <v>-1.7563921460686602</v>
      </c>
    </row>
    <row r="140" spans="1:16" x14ac:dyDescent="0.15">
      <c r="A140" s="18">
        <v>69.5</v>
      </c>
      <c r="B140" s="18">
        <v>138</v>
      </c>
      <c r="D140">
        <v>606.23223876953102</v>
      </c>
      <c r="E140">
        <v>539.11492919921898</v>
      </c>
      <c r="F140">
        <v>493.11309814453102</v>
      </c>
      <c r="G140">
        <v>483.69039916992199</v>
      </c>
      <c r="I140" s="19">
        <f t="shared" si="13"/>
        <v>113.119140625</v>
      </c>
      <c r="J140" s="19">
        <f t="shared" si="13"/>
        <v>55.424530029296989</v>
      </c>
      <c r="K140" s="19">
        <f t="shared" si="14"/>
        <v>74.321969604492111</v>
      </c>
      <c r="L140" s="20">
        <f t="shared" si="15"/>
        <v>1.340958048091812</v>
      </c>
      <c r="M140" s="20">
        <f t="shared" si="12"/>
        <v>1.3421836907965305</v>
      </c>
      <c r="P140" s="18">
        <f t="shared" si="16"/>
        <v>-1.5867616907406834</v>
      </c>
    </row>
    <row r="141" spans="1:16" x14ac:dyDescent="0.15">
      <c r="A141" s="18">
        <v>70</v>
      </c>
      <c r="B141" s="18">
        <v>139</v>
      </c>
      <c r="D141">
        <v>607.51788330078102</v>
      </c>
      <c r="E141">
        <v>540.36682128906295</v>
      </c>
      <c r="F141">
        <v>492.71847534179699</v>
      </c>
      <c r="G141">
        <v>483.25650024414102</v>
      </c>
      <c r="I141" s="19">
        <f t="shared" si="13"/>
        <v>114.79940795898403</v>
      </c>
      <c r="J141" s="19">
        <f t="shared" si="13"/>
        <v>57.110321044921932</v>
      </c>
      <c r="K141" s="19">
        <f t="shared" si="14"/>
        <v>74.822183227538687</v>
      </c>
      <c r="L141" s="20">
        <f t="shared" si="15"/>
        <v>1.3101341729227005</v>
      </c>
      <c r="M141" s="20">
        <f t="shared" si="12"/>
        <v>1.3113686332008343</v>
      </c>
      <c r="P141" s="18">
        <f t="shared" si="16"/>
        <v>-3.8462211279799172</v>
      </c>
    </row>
    <row r="142" spans="1:16" x14ac:dyDescent="0.15">
      <c r="A142" s="18">
        <v>70.5</v>
      </c>
      <c r="B142" s="18">
        <v>140</v>
      </c>
      <c r="D142">
        <v>607.53973388671898</v>
      </c>
      <c r="E142">
        <v>539.58758544921898</v>
      </c>
      <c r="F142">
        <v>493.31744384765602</v>
      </c>
      <c r="G142">
        <v>484.19665527343801</v>
      </c>
      <c r="I142" s="19">
        <f t="shared" si="13"/>
        <v>114.22229003906295</v>
      </c>
      <c r="J142" s="19">
        <f t="shared" si="13"/>
        <v>55.390930175780966</v>
      </c>
      <c r="K142" s="19">
        <f t="shared" si="14"/>
        <v>75.448638916016279</v>
      </c>
      <c r="L142" s="20">
        <f t="shared" si="15"/>
        <v>1.3621117875540807</v>
      </c>
      <c r="M142" s="20">
        <f t="shared" si="12"/>
        <v>1.3633550654056297</v>
      </c>
      <c r="P142" s="18">
        <f t="shared" si="16"/>
        <v>-3.4408202148241251E-2</v>
      </c>
    </row>
    <row r="143" spans="1:16" x14ac:dyDescent="0.15">
      <c r="A143" s="18">
        <v>71</v>
      </c>
      <c r="B143" s="18">
        <v>141</v>
      </c>
      <c r="D143">
        <v>599.67303466796898</v>
      </c>
      <c r="E143">
        <v>535.67102050781295</v>
      </c>
      <c r="F143">
        <v>493.05792236328102</v>
      </c>
      <c r="G143">
        <v>483.59078979492199</v>
      </c>
      <c r="I143" s="19">
        <f t="shared" si="13"/>
        <v>106.61511230468795</v>
      </c>
      <c r="J143" s="19">
        <f t="shared" si="13"/>
        <v>52.080230712890966</v>
      </c>
      <c r="K143" s="19">
        <f t="shared" si="14"/>
        <v>70.15895080566429</v>
      </c>
      <c r="L143" s="20">
        <f t="shared" si="15"/>
        <v>1.3471321045491924</v>
      </c>
      <c r="M143" s="20">
        <f t="shared" si="12"/>
        <v>1.3483841999741566</v>
      </c>
      <c r="P143" s="18">
        <f t="shared" si="16"/>
        <v>-1.1321203539991189</v>
      </c>
    </row>
    <row r="144" spans="1:16" x14ac:dyDescent="0.15">
      <c r="A144" s="18">
        <v>71.5</v>
      </c>
      <c r="B144" s="18">
        <v>142</v>
      </c>
      <c r="D144">
        <v>597.80572509765602</v>
      </c>
      <c r="E144">
        <v>534.53308105468795</v>
      </c>
      <c r="F144">
        <v>492.49359130859398</v>
      </c>
      <c r="G144">
        <v>483.1787109375</v>
      </c>
      <c r="I144" s="19">
        <f t="shared" si="13"/>
        <v>105.31213378906205</v>
      </c>
      <c r="J144" s="19">
        <f t="shared" si="13"/>
        <v>51.354370117187955</v>
      </c>
      <c r="K144" s="19">
        <f t="shared" si="14"/>
        <v>69.364074707030483</v>
      </c>
      <c r="L144" s="20">
        <f t="shared" si="15"/>
        <v>1.3506946837970233</v>
      </c>
      <c r="M144" s="20">
        <f t="shared" si="12"/>
        <v>1.3519555967954027</v>
      </c>
      <c r="P144" s="18">
        <f t="shared" si="16"/>
        <v>-0.87025401716586714</v>
      </c>
    </row>
    <row r="145" spans="1:16" x14ac:dyDescent="0.15">
      <c r="A145" s="18">
        <v>72</v>
      </c>
      <c r="B145" s="18">
        <v>143</v>
      </c>
      <c r="D145">
        <v>603.93157958984398</v>
      </c>
      <c r="E145">
        <v>538.31011962890602</v>
      </c>
      <c r="F145">
        <v>492.81408691406301</v>
      </c>
      <c r="G145">
        <v>483.33703613281301</v>
      </c>
      <c r="I145" s="19">
        <f t="shared" si="13"/>
        <v>111.11749267578097</v>
      </c>
      <c r="J145" s="19">
        <f t="shared" si="13"/>
        <v>54.973083496093011</v>
      </c>
      <c r="K145" s="19">
        <f t="shared" si="14"/>
        <v>72.636334228515864</v>
      </c>
      <c r="L145" s="20">
        <f t="shared" si="15"/>
        <v>1.321307258190787</v>
      </c>
      <c r="M145" s="20">
        <f t="shared" si="12"/>
        <v>1.3225769887625818</v>
      </c>
      <c r="P145" s="18">
        <f t="shared" si="16"/>
        <v>-3.0243883382381846</v>
      </c>
    </row>
    <row r="146" spans="1:16" x14ac:dyDescent="0.15">
      <c r="A146" s="18">
        <v>72.5</v>
      </c>
      <c r="B146" s="18">
        <v>144</v>
      </c>
      <c r="D146">
        <v>605.570556640625</v>
      </c>
      <c r="E146">
        <v>538.52716064453102</v>
      </c>
      <c r="F146">
        <v>493.206298828125</v>
      </c>
      <c r="G146">
        <v>484.14886474609398</v>
      </c>
      <c r="I146" s="19">
        <f t="shared" si="13"/>
        <v>112.3642578125</v>
      </c>
      <c r="J146" s="19">
        <f t="shared" si="13"/>
        <v>54.378295898437045</v>
      </c>
      <c r="K146" s="19">
        <f t="shared" si="14"/>
        <v>74.299450683594074</v>
      </c>
      <c r="L146" s="20">
        <f t="shared" si="15"/>
        <v>1.3663438593655821</v>
      </c>
      <c r="M146" s="20">
        <f t="shared" si="12"/>
        <v>1.3676224075107921</v>
      </c>
      <c r="P146" s="18">
        <f t="shared" si="16"/>
        <v>0.27848708813296985</v>
      </c>
    </row>
    <row r="147" spans="1:16" x14ac:dyDescent="0.15">
      <c r="A147" s="18">
        <v>73</v>
      </c>
      <c r="B147" s="18">
        <v>145</v>
      </c>
      <c r="D147">
        <v>608.552001953125</v>
      </c>
      <c r="E147">
        <v>540.74603271484398</v>
      </c>
      <c r="F147">
        <v>492.61566162109398</v>
      </c>
      <c r="G147">
        <v>483.48669433593801</v>
      </c>
      <c r="I147" s="19">
        <f t="shared" si="13"/>
        <v>115.93634033203102</v>
      </c>
      <c r="J147" s="19">
        <f t="shared" si="13"/>
        <v>57.259338378905966</v>
      </c>
      <c r="K147" s="19">
        <f t="shared" si="14"/>
        <v>75.854803466796852</v>
      </c>
      <c r="L147" s="20">
        <f t="shared" si="15"/>
        <v>1.3247586439933674</v>
      </c>
      <c r="M147" s="20">
        <f t="shared" si="12"/>
        <v>1.3260460097119926</v>
      </c>
      <c r="P147" s="18">
        <f t="shared" si="16"/>
        <v>-2.7700285306088919</v>
      </c>
    </row>
    <row r="148" spans="1:16" x14ac:dyDescent="0.15">
      <c r="A148" s="18">
        <v>73.5</v>
      </c>
      <c r="B148" s="18">
        <v>146</v>
      </c>
      <c r="D148">
        <v>606.926025390625</v>
      </c>
      <c r="E148">
        <v>539.25189208984398</v>
      </c>
      <c r="F148">
        <v>494.04107666015602</v>
      </c>
      <c r="G148">
        <v>484.29098510742199</v>
      </c>
      <c r="I148" s="19">
        <f t="shared" si="13"/>
        <v>112.88494873046898</v>
      </c>
      <c r="J148" s="19">
        <f t="shared" si="13"/>
        <v>54.960906982421989</v>
      </c>
      <c r="K148" s="19">
        <f t="shared" si="14"/>
        <v>74.412313842773585</v>
      </c>
      <c r="L148" s="20">
        <f t="shared" si="15"/>
        <v>1.3539134983084011</v>
      </c>
      <c r="M148" s="20">
        <f t="shared" si="12"/>
        <v>1.3552096816004415</v>
      </c>
      <c r="P148" s="18">
        <f t="shared" si="16"/>
        <v>-0.63165402106043333</v>
      </c>
    </row>
    <row r="149" spans="1:16" x14ac:dyDescent="0.15">
      <c r="A149" s="18">
        <v>74</v>
      </c>
      <c r="B149" s="18">
        <v>147</v>
      </c>
      <c r="D149">
        <v>597.50231933593795</v>
      </c>
      <c r="E149">
        <v>533.89343261718795</v>
      </c>
      <c r="F149">
        <v>492.38320922851602</v>
      </c>
      <c r="G149">
        <v>482.97497558593801</v>
      </c>
      <c r="I149" s="19">
        <f t="shared" si="13"/>
        <v>105.11911010742193</v>
      </c>
      <c r="J149" s="19">
        <f t="shared" si="13"/>
        <v>50.918457031249943</v>
      </c>
      <c r="K149" s="19">
        <f t="shared" si="14"/>
        <v>69.476190185546983</v>
      </c>
      <c r="L149" s="20">
        <f t="shared" si="15"/>
        <v>1.364459848869884</v>
      </c>
      <c r="M149" s="20">
        <f t="shared" si="12"/>
        <v>1.3657648497353396</v>
      </c>
      <c r="P149" s="18">
        <f t="shared" si="16"/>
        <v>0.14228495925720147</v>
      </c>
    </row>
    <row r="150" spans="1:16" x14ac:dyDescent="0.15">
      <c r="A150" s="18">
        <v>74.5</v>
      </c>
      <c r="B150" s="18">
        <v>148</v>
      </c>
      <c r="D150">
        <v>593.65100097656295</v>
      </c>
      <c r="E150">
        <v>532.27874755859398</v>
      </c>
      <c r="F150">
        <v>493.19058227539102</v>
      </c>
      <c r="G150">
        <v>483.72601318359398</v>
      </c>
      <c r="I150" s="19">
        <f t="shared" si="13"/>
        <v>100.46041870117193</v>
      </c>
      <c r="J150" s="19">
        <f t="shared" si="13"/>
        <v>48.552734375</v>
      </c>
      <c r="K150" s="19">
        <f t="shared" si="14"/>
        <v>66.473504638671926</v>
      </c>
      <c r="L150" s="20">
        <f t="shared" si="15"/>
        <v>1.369099093889538</v>
      </c>
      <c r="M150" s="20">
        <f t="shared" si="12"/>
        <v>1.3704129123284088</v>
      </c>
      <c r="P150" s="18">
        <f t="shared" si="16"/>
        <v>0.48309590397714702</v>
      </c>
    </row>
    <row r="151" spans="1:16" x14ac:dyDescent="0.15">
      <c r="A151" s="18">
        <v>75</v>
      </c>
      <c r="B151" s="18">
        <v>149</v>
      </c>
      <c r="D151">
        <v>592.44372558593795</v>
      </c>
      <c r="E151">
        <v>530.63836669921898</v>
      </c>
      <c r="F151">
        <v>493.30398559570301</v>
      </c>
      <c r="G151">
        <v>484.184326171875</v>
      </c>
      <c r="I151" s="19">
        <f t="shared" si="13"/>
        <v>99.139739990234943</v>
      </c>
      <c r="J151" s="19">
        <f t="shared" si="13"/>
        <v>46.454040527343977</v>
      </c>
      <c r="K151" s="19">
        <f t="shared" si="14"/>
        <v>66.621911621094171</v>
      </c>
      <c r="L151" s="20">
        <f t="shared" si="15"/>
        <v>1.4341467580603433</v>
      </c>
      <c r="M151" s="20">
        <f t="shared" si="12"/>
        <v>1.4354693940726295</v>
      </c>
      <c r="P151" s="18">
        <f t="shared" si="16"/>
        <v>5.2532470281175412</v>
      </c>
    </row>
    <row r="152" spans="1:16" x14ac:dyDescent="0.15">
      <c r="A152" s="18">
        <v>75.5</v>
      </c>
      <c r="B152" s="18">
        <v>150</v>
      </c>
      <c r="D152">
        <v>593.19464111328102</v>
      </c>
      <c r="E152">
        <v>531.58386230468795</v>
      </c>
      <c r="F152">
        <v>492.64291381835898</v>
      </c>
      <c r="G152">
        <v>483.47640991210898</v>
      </c>
      <c r="I152" s="19">
        <f t="shared" si="13"/>
        <v>100.55172729492205</v>
      </c>
      <c r="J152" s="19">
        <f t="shared" si="13"/>
        <v>48.107452392578978</v>
      </c>
      <c r="K152" s="19">
        <f t="shared" si="14"/>
        <v>66.876510620116761</v>
      </c>
      <c r="L152" s="20">
        <f t="shared" si="15"/>
        <v>1.3901486629217781</v>
      </c>
      <c r="M152" s="20">
        <f t="shared" ref="M152" si="17">L152+ABS($N$2)*A152</f>
        <v>1.3914801165074795</v>
      </c>
      <c r="P152" s="18">
        <f t="shared" si="16"/>
        <v>2.0278112805693751</v>
      </c>
    </row>
    <row r="153" spans="1:16" x14ac:dyDescent="0.15">
      <c r="D153">
        <v>593.40130615234398</v>
      </c>
      <c r="E153">
        <v>531.41925048828102</v>
      </c>
      <c r="F153">
        <v>492.83541870117199</v>
      </c>
      <c r="G153">
        <v>483.64660644531301</v>
      </c>
      <c r="I153" s="19"/>
      <c r="J153" s="19"/>
      <c r="K153" s="19"/>
      <c r="L153" s="20"/>
      <c r="M153" s="20"/>
    </row>
    <row r="154" spans="1:16" x14ac:dyDescent="0.15">
      <c r="D154">
        <v>594.78460693359398</v>
      </c>
      <c r="E154">
        <v>532.25671386718795</v>
      </c>
      <c r="F154">
        <v>492.8330078125</v>
      </c>
      <c r="G154">
        <v>483.34872436523398</v>
      </c>
      <c r="I154" s="19"/>
      <c r="J154" s="19"/>
      <c r="K154" s="19"/>
      <c r="L154" s="20"/>
      <c r="M154" s="20"/>
    </row>
    <row r="155" spans="1:16" x14ac:dyDescent="0.15">
      <c r="D155">
        <v>601.26599121093795</v>
      </c>
      <c r="E155">
        <v>536.65173339843795</v>
      </c>
      <c r="F155">
        <v>493.07138061523398</v>
      </c>
      <c r="G155">
        <v>484.08084106445301</v>
      </c>
      <c r="I155" s="19"/>
      <c r="J155" s="19"/>
      <c r="K155" s="19"/>
      <c r="L155" s="20"/>
      <c r="M155" s="20"/>
    </row>
    <row r="156" spans="1:16" x14ac:dyDescent="0.15">
      <c r="D156">
        <v>598.67712402343795</v>
      </c>
      <c r="E156">
        <v>534.50622558593795</v>
      </c>
      <c r="F156">
        <v>492.19699096679699</v>
      </c>
      <c r="G156">
        <v>482.94161987304699</v>
      </c>
      <c r="I156" s="19"/>
      <c r="J156" s="19"/>
      <c r="K156" s="19"/>
      <c r="L156" s="20"/>
      <c r="M156" s="20"/>
    </row>
    <row r="157" spans="1:16" x14ac:dyDescent="0.15">
      <c r="D157">
        <v>603.54364013671898</v>
      </c>
      <c r="E157">
        <v>537.84503173828102</v>
      </c>
      <c r="F157">
        <v>493.23773193359398</v>
      </c>
      <c r="G157">
        <v>484.15496826171898</v>
      </c>
      <c r="I157" s="19"/>
      <c r="J157" s="19"/>
      <c r="K157" s="19"/>
      <c r="L157" s="20"/>
      <c r="M157" s="20"/>
    </row>
    <row r="158" spans="1:16" x14ac:dyDescent="0.15">
      <c r="D158">
        <v>603.65948486328102</v>
      </c>
      <c r="E158">
        <v>537.41387939453102</v>
      </c>
      <c r="F158">
        <v>492.67742919921898</v>
      </c>
      <c r="G158">
        <v>483.22393798828102</v>
      </c>
      <c r="I158" s="19"/>
      <c r="J158" s="19"/>
      <c r="K158" s="19"/>
      <c r="L158" s="20"/>
      <c r="M158" s="20"/>
    </row>
    <row r="159" spans="1:16" x14ac:dyDescent="0.15">
      <c r="D159">
        <v>606.91192626953102</v>
      </c>
      <c r="E159">
        <v>539.86541748046898</v>
      </c>
      <c r="F159">
        <v>493.05871582031301</v>
      </c>
      <c r="G159">
        <v>483.45394897460898</v>
      </c>
      <c r="I159" s="19"/>
      <c r="J159" s="19"/>
      <c r="K159" s="19"/>
      <c r="L159" s="20"/>
      <c r="M159" s="20"/>
    </row>
    <row r="160" spans="1:16" x14ac:dyDescent="0.15">
      <c r="D160">
        <v>601.766845703125</v>
      </c>
      <c r="E160">
        <v>536.06304931640602</v>
      </c>
      <c r="F160">
        <v>492.49069213867199</v>
      </c>
      <c r="G160">
        <v>483.48861694335898</v>
      </c>
      <c r="I160" s="19"/>
      <c r="J160" s="19"/>
      <c r="K160" s="19"/>
      <c r="L160" s="20"/>
      <c r="M160" s="20"/>
    </row>
    <row r="161" spans="4:13" x14ac:dyDescent="0.15">
      <c r="D161">
        <v>602.10784912109398</v>
      </c>
      <c r="E161">
        <v>536.00982666015602</v>
      </c>
      <c r="F161">
        <v>492.727783203125</v>
      </c>
      <c r="G161">
        <v>483.10379028320301</v>
      </c>
      <c r="I161" s="19"/>
      <c r="J161" s="19"/>
      <c r="K161" s="19"/>
      <c r="L161" s="20"/>
      <c r="M161" s="20"/>
    </row>
    <row r="162" spans="4:13" x14ac:dyDescent="0.15">
      <c r="D162">
        <v>601.916015625</v>
      </c>
      <c r="E162">
        <v>535.98834228515602</v>
      </c>
      <c r="F162">
        <v>492.683837890625</v>
      </c>
      <c r="G162">
        <v>483.53689575195301</v>
      </c>
      <c r="I162" s="19"/>
      <c r="J162" s="19"/>
      <c r="K162" s="19"/>
      <c r="L162" s="20"/>
      <c r="M162" s="20"/>
    </row>
    <row r="163" spans="4:13" x14ac:dyDescent="0.15">
      <c r="D163">
        <v>605.43463134765602</v>
      </c>
      <c r="E163">
        <v>537.30694580078102</v>
      </c>
      <c r="F163">
        <v>492.24752807617199</v>
      </c>
      <c r="G163">
        <v>482.906005859375</v>
      </c>
      <c r="I163" s="19"/>
      <c r="J163" s="19"/>
      <c r="K163" s="19"/>
      <c r="L163" s="20"/>
      <c r="M163" s="20"/>
    </row>
    <row r="164" spans="4:13" x14ac:dyDescent="0.15">
      <c r="D164">
        <v>606.13269042968795</v>
      </c>
      <c r="E164">
        <v>537.54455566406295</v>
      </c>
      <c r="F164">
        <v>493.23822021484398</v>
      </c>
      <c r="G164">
        <v>484.20803833007801</v>
      </c>
      <c r="I164" s="19"/>
      <c r="J164" s="19"/>
      <c r="K164" s="19"/>
      <c r="L164" s="20"/>
      <c r="M164" s="20"/>
    </row>
    <row r="165" spans="4:13" x14ac:dyDescent="0.15">
      <c r="D165">
        <v>607.63336181640602</v>
      </c>
      <c r="E165">
        <v>538.32550048828102</v>
      </c>
      <c r="F165">
        <v>492.90679931640602</v>
      </c>
      <c r="G165">
        <v>483.43389892578102</v>
      </c>
      <c r="I165" s="19"/>
      <c r="J165" s="19"/>
      <c r="K165" s="19"/>
      <c r="L165" s="20"/>
      <c r="M165" s="20"/>
    </row>
    <row r="166" spans="4:13" x14ac:dyDescent="0.15">
      <c r="D166">
        <v>605.27581787109398</v>
      </c>
      <c r="E166">
        <v>537.24353027343795</v>
      </c>
      <c r="F166">
        <v>493.24945068359398</v>
      </c>
      <c r="G166">
        <v>484.12142944335898</v>
      </c>
      <c r="I166" s="19"/>
      <c r="J166" s="19"/>
      <c r="K166" s="19"/>
      <c r="L166" s="20"/>
      <c r="M166" s="20"/>
    </row>
    <row r="167" spans="4:13" x14ac:dyDescent="0.15">
      <c r="D167">
        <v>605.498046875</v>
      </c>
      <c r="E167">
        <v>537.68542480468795</v>
      </c>
      <c r="F167">
        <v>492.13763427734398</v>
      </c>
      <c r="G167">
        <v>482.57571411132801</v>
      </c>
      <c r="I167" s="19"/>
      <c r="J167" s="19"/>
      <c r="K167" s="19"/>
      <c r="L167" s="20"/>
      <c r="M167" s="20"/>
    </row>
    <row r="168" spans="4:13" x14ac:dyDescent="0.15">
      <c r="D168">
        <v>604.39630126953102</v>
      </c>
      <c r="E168">
        <v>536.85302734375</v>
      </c>
      <c r="F168">
        <v>493.03433227539102</v>
      </c>
      <c r="G168">
        <v>483.88177490234398</v>
      </c>
      <c r="I168" s="19"/>
      <c r="J168" s="19"/>
      <c r="K168" s="19"/>
      <c r="L168" s="20"/>
      <c r="M168" s="20"/>
    </row>
    <row r="169" spans="4:13" x14ac:dyDescent="0.15">
      <c r="D169">
        <v>609.89251708984398</v>
      </c>
      <c r="E169">
        <v>540.29119873046898</v>
      </c>
      <c r="F169">
        <v>491.87536621093801</v>
      </c>
      <c r="G169">
        <v>482.77349853515602</v>
      </c>
      <c r="I169" s="19"/>
      <c r="J169" s="19"/>
      <c r="K169" s="19"/>
      <c r="L169" s="20"/>
      <c r="M169" s="20"/>
    </row>
    <row r="170" spans="4:13" x14ac:dyDescent="0.15">
      <c r="D170">
        <v>615.6474609375</v>
      </c>
      <c r="E170">
        <v>543.24652099609398</v>
      </c>
      <c r="F170">
        <v>493.53866577148398</v>
      </c>
      <c r="G170">
        <v>484.21447753906301</v>
      </c>
      <c r="I170" s="19"/>
      <c r="J170" s="19"/>
      <c r="K170" s="19"/>
      <c r="L170" s="20"/>
      <c r="M170" s="20"/>
    </row>
    <row r="171" spans="4:13" x14ac:dyDescent="0.15">
      <c r="D171">
        <v>618.78961181640602</v>
      </c>
      <c r="E171">
        <v>544.87359619140602</v>
      </c>
      <c r="F171">
        <v>492.34439086914102</v>
      </c>
      <c r="G171">
        <v>483.30990600585898</v>
      </c>
      <c r="I171" s="19"/>
      <c r="J171" s="19"/>
      <c r="K171" s="19"/>
      <c r="L171" s="20"/>
      <c r="M171" s="20"/>
    </row>
    <row r="172" spans="4:13" x14ac:dyDescent="0.15">
      <c r="D172">
        <v>622.26416015625</v>
      </c>
      <c r="E172">
        <v>546.98034667968795</v>
      </c>
      <c r="F172">
        <v>493.41561889648398</v>
      </c>
      <c r="G172">
        <v>484.29531860351602</v>
      </c>
      <c r="I172" s="19"/>
      <c r="J172" s="19"/>
      <c r="K172" s="19"/>
      <c r="L172" s="20"/>
      <c r="M172" s="20"/>
    </row>
    <row r="173" spans="4:13" x14ac:dyDescent="0.15">
      <c r="D173">
        <v>621.13122558593795</v>
      </c>
      <c r="E173">
        <v>545.60852050781295</v>
      </c>
      <c r="F173">
        <v>492.56015014648398</v>
      </c>
      <c r="G173">
        <v>483.07843017578102</v>
      </c>
      <c r="I173" s="19"/>
      <c r="J173" s="19"/>
      <c r="K173" s="19"/>
      <c r="L173" s="20"/>
      <c r="M173" s="20"/>
    </row>
    <row r="174" spans="4:13" x14ac:dyDescent="0.15">
      <c r="D174">
        <v>620.54553222656295</v>
      </c>
      <c r="E174">
        <v>546.33843994140602</v>
      </c>
      <c r="F174">
        <v>492.34439086914102</v>
      </c>
      <c r="G174">
        <v>482.80300903320301</v>
      </c>
      <c r="I174" s="19"/>
      <c r="J174" s="19"/>
      <c r="K174" s="19"/>
      <c r="L174" s="20"/>
      <c r="M174" s="20"/>
    </row>
    <row r="175" spans="4:13" x14ac:dyDescent="0.15">
      <c r="D175">
        <v>613.18182373046898</v>
      </c>
      <c r="E175">
        <v>541.846923828125</v>
      </c>
      <c r="F175">
        <v>492.65158081054699</v>
      </c>
      <c r="G175">
        <v>483.45315551757801</v>
      </c>
      <c r="I175" s="19"/>
      <c r="J175" s="19"/>
      <c r="K175" s="19"/>
      <c r="L175" s="20"/>
      <c r="M175" s="20"/>
    </row>
    <row r="176" spans="4:13" x14ac:dyDescent="0.15">
      <c r="D176">
        <v>611.53845214843795</v>
      </c>
      <c r="E176">
        <v>541.83282470703102</v>
      </c>
      <c r="F176">
        <v>492.07843017578102</v>
      </c>
      <c r="G176">
        <v>482.79211425781301</v>
      </c>
      <c r="I176" s="19"/>
      <c r="J176" s="19"/>
      <c r="K176" s="19"/>
      <c r="L176" s="20"/>
      <c r="M176" s="20"/>
    </row>
    <row r="177" spans="4:13" x14ac:dyDescent="0.15">
      <c r="D177">
        <v>609.988525390625</v>
      </c>
      <c r="E177">
        <v>540.94104003906295</v>
      </c>
      <c r="F177">
        <v>493.19329833984398</v>
      </c>
      <c r="G177">
        <v>483.87054443359398</v>
      </c>
      <c r="I177" s="19"/>
      <c r="J177" s="19"/>
      <c r="K177" s="19"/>
      <c r="L177" s="20"/>
      <c r="M177" s="20"/>
    </row>
    <row r="178" spans="4:13" x14ac:dyDescent="0.15">
      <c r="D178">
        <v>612.87933349609398</v>
      </c>
      <c r="E178">
        <v>542.86950683593795</v>
      </c>
      <c r="F178">
        <v>492.25408935546898</v>
      </c>
      <c r="G178">
        <v>482.88467407226602</v>
      </c>
      <c r="I178" s="19"/>
      <c r="J178" s="19"/>
      <c r="K178" s="19"/>
      <c r="L178" s="20"/>
      <c r="M178" s="20"/>
    </row>
    <row r="179" spans="4:13" x14ac:dyDescent="0.15">
      <c r="D179">
        <v>614.57757568359398</v>
      </c>
      <c r="E179">
        <v>544.30456542968795</v>
      </c>
      <c r="F179">
        <v>492.90695190429699</v>
      </c>
      <c r="G179">
        <v>483.8447265625</v>
      </c>
      <c r="I179" s="19"/>
      <c r="J179" s="19"/>
      <c r="K179" s="19"/>
      <c r="L179" s="20"/>
      <c r="M179" s="20"/>
    </row>
    <row r="180" spans="4:13" x14ac:dyDescent="0.15">
      <c r="D180">
        <v>614.09710693359398</v>
      </c>
      <c r="E180">
        <v>543.72064208984398</v>
      </c>
      <c r="F180">
        <v>492.87759399414102</v>
      </c>
      <c r="G180">
        <v>483.49838256835898</v>
      </c>
      <c r="I180" s="19"/>
      <c r="J180" s="19"/>
      <c r="K180" s="19"/>
      <c r="L180" s="20"/>
      <c r="M180" s="20"/>
    </row>
    <row r="181" spans="4:13" x14ac:dyDescent="0.15">
      <c r="D181">
        <v>608.90270996093795</v>
      </c>
      <c r="E181">
        <v>540.68023681640602</v>
      </c>
      <c r="F181">
        <v>492.44915771484398</v>
      </c>
      <c r="G181">
        <v>483.25119018554699</v>
      </c>
      <c r="I181" s="19"/>
      <c r="J181" s="19"/>
      <c r="K181" s="19"/>
      <c r="L181" s="20"/>
      <c r="M181" s="20"/>
    </row>
    <row r="182" spans="4:13" x14ac:dyDescent="0.15">
      <c r="D182">
        <v>603.75646972656295</v>
      </c>
      <c r="E182">
        <v>537.26837158203102</v>
      </c>
      <c r="F182">
        <v>493.22137451171898</v>
      </c>
      <c r="G182">
        <v>484.14773559570301</v>
      </c>
      <c r="I182" s="19"/>
      <c r="J182" s="19"/>
      <c r="K182" s="19"/>
      <c r="L182" s="20"/>
      <c r="M182" s="20"/>
    </row>
    <row r="183" spans="4:13" x14ac:dyDescent="0.15">
      <c r="D183">
        <v>598.56201171875</v>
      </c>
      <c r="E183">
        <v>534.56292724609398</v>
      </c>
      <c r="F183">
        <v>492.27255249023398</v>
      </c>
      <c r="G183">
        <v>483.16665649414102</v>
      </c>
      <c r="I183" s="19"/>
      <c r="J183" s="19"/>
      <c r="K183" s="19"/>
      <c r="L183" s="20"/>
      <c r="M183" s="20"/>
    </row>
    <row r="184" spans="4:13" x14ac:dyDescent="0.15">
      <c r="D184">
        <v>598.31011962890602</v>
      </c>
      <c r="E184">
        <v>535.22814941406295</v>
      </c>
      <c r="F184">
        <v>492.50625610351602</v>
      </c>
      <c r="G184">
        <v>483.42202758789102</v>
      </c>
      <c r="I184" s="19"/>
      <c r="J184" s="19"/>
      <c r="K184" s="19"/>
      <c r="L184" s="20"/>
      <c r="M184" s="20"/>
    </row>
    <row r="185" spans="4:13" x14ac:dyDescent="0.15">
      <c r="D185">
        <v>601.02685546875</v>
      </c>
      <c r="E185">
        <v>536.31677246093795</v>
      </c>
      <c r="F185">
        <v>493.38754272460898</v>
      </c>
      <c r="G185">
        <v>484.32867431640602</v>
      </c>
      <c r="I185" s="19"/>
      <c r="J185" s="19"/>
      <c r="K185" s="19"/>
      <c r="L185" s="20"/>
      <c r="M185" s="20"/>
    </row>
    <row r="186" spans="4:13" x14ac:dyDescent="0.15">
      <c r="D186">
        <v>601.678955078125</v>
      </c>
      <c r="E186">
        <v>536.73162841796898</v>
      </c>
      <c r="F186">
        <v>492.08694458007801</v>
      </c>
      <c r="G186">
        <v>483.15689086914102</v>
      </c>
      <c r="I186" s="19"/>
      <c r="J186" s="19"/>
      <c r="K186" s="19"/>
      <c r="L186" s="20"/>
      <c r="M186" s="20"/>
    </row>
    <row r="187" spans="4:13" x14ac:dyDescent="0.15">
      <c r="D187">
        <v>603.50787353515602</v>
      </c>
      <c r="E187">
        <v>538.89190673828102</v>
      </c>
      <c r="F187">
        <v>493.05084228515602</v>
      </c>
      <c r="G187">
        <v>483.95956420898398</v>
      </c>
      <c r="I187" s="19"/>
      <c r="J187" s="19"/>
      <c r="K187" s="19"/>
      <c r="L187" s="20"/>
      <c r="M187" s="20"/>
    </row>
    <row r="188" spans="4:13" x14ac:dyDescent="0.15">
      <c r="D188">
        <v>602.63946533203102</v>
      </c>
      <c r="E188">
        <v>537.11785888671898</v>
      </c>
      <c r="F188">
        <v>493.22152709960898</v>
      </c>
      <c r="G188">
        <v>483.59783935546898</v>
      </c>
      <c r="I188" s="19"/>
      <c r="J188" s="19"/>
      <c r="K188" s="19"/>
      <c r="L188" s="20"/>
      <c r="M188" s="20"/>
    </row>
    <row r="189" spans="4:13" x14ac:dyDescent="0.15">
      <c r="D189">
        <v>601.732177734375</v>
      </c>
      <c r="E189">
        <v>536.84265136718795</v>
      </c>
      <c r="F189">
        <v>492.02999877929699</v>
      </c>
      <c r="G189">
        <v>482.58807373046898</v>
      </c>
      <c r="I189" s="19"/>
      <c r="J189" s="19"/>
      <c r="K189" s="19"/>
      <c r="L189" s="20"/>
      <c r="M189" s="20"/>
    </row>
    <row r="190" spans="4:13" x14ac:dyDescent="0.15">
      <c r="D190">
        <v>599.705810546875</v>
      </c>
      <c r="E190">
        <v>535.83728027343795</v>
      </c>
      <c r="F190">
        <v>492.80108642578102</v>
      </c>
      <c r="G190">
        <v>483.70950317382801</v>
      </c>
      <c r="I190" s="19"/>
      <c r="J190" s="19"/>
      <c r="K190" s="19"/>
      <c r="L190" s="19"/>
    </row>
    <row r="191" spans="4:13" x14ac:dyDescent="0.15">
      <c r="D191">
        <v>596.06341552734398</v>
      </c>
      <c r="E191">
        <v>533.78277587890602</v>
      </c>
      <c r="F191">
        <v>491.94049072265602</v>
      </c>
      <c r="G191">
        <v>482.94833374023398</v>
      </c>
      <c r="I191" s="19"/>
      <c r="J191" s="19"/>
      <c r="K191" s="19"/>
      <c r="L191" s="19"/>
    </row>
    <row r="192" spans="4:13" x14ac:dyDescent="0.15">
      <c r="D192">
        <v>591.49157714843795</v>
      </c>
      <c r="E192">
        <v>531.35681152343795</v>
      </c>
      <c r="F192">
        <v>492.83059692382801</v>
      </c>
      <c r="G192">
        <v>483.88610839843801</v>
      </c>
      <c r="I192" s="19"/>
      <c r="J192" s="19"/>
      <c r="K192" s="19"/>
      <c r="L192" s="19"/>
    </row>
    <row r="193" spans="4:12" x14ac:dyDescent="0.15">
      <c r="D193">
        <v>589.28173828125</v>
      </c>
      <c r="E193">
        <v>529.6689453125</v>
      </c>
      <c r="F193">
        <v>492.73645019531301</v>
      </c>
      <c r="G193">
        <v>483.38754272460898</v>
      </c>
      <c r="I193" s="19"/>
      <c r="J193" s="19"/>
      <c r="K193" s="19"/>
      <c r="L193" s="19"/>
    </row>
    <row r="194" spans="4:12" x14ac:dyDescent="0.15">
      <c r="I194" s="19"/>
      <c r="J194" s="19"/>
      <c r="K194" s="19"/>
      <c r="L194" s="19"/>
    </row>
    <row r="195" spans="4:12" x14ac:dyDescent="0.15">
      <c r="I195" s="19"/>
      <c r="J195" s="19"/>
      <c r="K195" s="19"/>
      <c r="L195" s="19"/>
    </row>
    <row r="196" spans="4:12" x14ac:dyDescent="0.15">
      <c r="I196" s="19"/>
      <c r="J196" s="19"/>
      <c r="K196" s="19"/>
      <c r="L196" s="19"/>
    </row>
    <row r="197" spans="4:12" x14ac:dyDescent="0.15">
      <c r="I197" s="19"/>
      <c r="J197" s="19"/>
      <c r="K197" s="19"/>
      <c r="L197" s="19"/>
    </row>
    <row r="198" spans="4:12" x14ac:dyDescent="0.15">
      <c r="I198" s="19"/>
      <c r="J198" s="19"/>
      <c r="K198" s="19"/>
      <c r="L198" s="19"/>
    </row>
    <row r="199" spans="4:12" x14ac:dyDescent="0.15">
      <c r="I199" s="19"/>
      <c r="J199" s="19"/>
      <c r="K199" s="19"/>
      <c r="L199" s="19"/>
    </row>
    <row r="200" spans="4:12" x14ac:dyDescent="0.15">
      <c r="I200" s="19"/>
      <c r="J200" s="19"/>
      <c r="K200" s="19"/>
      <c r="L200" s="19"/>
    </row>
    <row r="201" spans="4:12" x14ac:dyDescent="0.15">
      <c r="I201" s="19"/>
      <c r="J201" s="19"/>
      <c r="K201" s="19"/>
      <c r="L201" s="19"/>
    </row>
    <row r="202" spans="4:12" x14ac:dyDescent="0.15">
      <c r="I202" s="19"/>
      <c r="J202" s="19"/>
      <c r="K202" s="19"/>
      <c r="L202" s="19"/>
    </row>
    <row r="203" spans="4:12" x14ac:dyDescent="0.15">
      <c r="I203" s="19"/>
      <c r="J203" s="19"/>
      <c r="K203" s="19"/>
      <c r="L203" s="19"/>
    </row>
    <row r="204" spans="4:12" x14ac:dyDescent="0.15">
      <c r="I204" s="19"/>
      <c r="J204" s="19"/>
      <c r="K204" s="19"/>
      <c r="L204" s="19"/>
    </row>
    <row r="205" spans="4:12" x14ac:dyDescent="0.15">
      <c r="I205" s="19"/>
      <c r="J205" s="19"/>
      <c r="K205" s="19"/>
      <c r="L205" s="19"/>
    </row>
    <row r="206" spans="4:12" x14ac:dyDescent="0.15">
      <c r="I206" s="19"/>
      <c r="J206" s="19"/>
      <c r="K206" s="19"/>
      <c r="L206" s="19"/>
    </row>
    <row r="207" spans="4:12" x14ac:dyDescent="0.15">
      <c r="I207" s="19"/>
      <c r="J207" s="19"/>
      <c r="K207" s="19"/>
      <c r="L207" s="19"/>
    </row>
    <row r="208" spans="4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:M158" si="17">L152+ABS($N$2)*A152</f>
        <v>#DIV/0!</v>
      </c>
      <c r="P152" s="18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70" si="18">D153-F153</f>
        <v>0</v>
      </c>
      <c r="J153" s="19">
        <f t="shared" ref="J153:J170" si="19">E153-G153</f>
        <v>0</v>
      </c>
      <c r="K153" s="19">
        <f t="shared" ref="K153:K170" si="20">I153-0.7*J153</f>
        <v>0</v>
      </c>
      <c r="L153" s="20" t="e">
        <f t="shared" ref="L153:L170" si="21">K153/J153</f>
        <v>#DIV/0!</v>
      </c>
      <c r="M153" s="20" t="e">
        <f t="shared" si="17"/>
        <v>#DIV/0!</v>
      </c>
      <c r="P153" s="18" t="e">
        <f t="shared" ref="P153:P170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ref="M159:M170" si="23">L159+ABS($N$2)*A159</f>
        <v>#DIV/0!</v>
      </c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23"/>
        <v>#DIV/0!</v>
      </c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si="23"/>
        <v>#DIV/0!</v>
      </c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P170" s="18" t="e">
        <f t="shared" si="22"/>
        <v>#DIV/0!</v>
      </c>
    </row>
    <row r="171" spans="1:16" x14ac:dyDescent="0.15">
      <c r="I171" s="19"/>
      <c r="J171" s="19"/>
      <c r="K171" s="19"/>
      <c r="L171" s="20"/>
      <c r="M171" s="20"/>
    </row>
    <row r="172" spans="1:16" x14ac:dyDescent="0.15">
      <c r="I172" s="19"/>
      <c r="J172" s="19"/>
      <c r="K172" s="19"/>
      <c r="L172" s="20"/>
      <c r="M172" s="20"/>
    </row>
    <row r="173" spans="1:16" x14ac:dyDescent="0.15">
      <c r="I173" s="19"/>
      <c r="J173" s="19"/>
      <c r="K173" s="19"/>
      <c r="L173" s="20"/>
      <c r="M173" s="20"/>
    </row>
    <row r="174" spans="1:16" x14ac:dyDescent="0.15">
      <c r="I174" s="19"/>
      <c r="J174" s="19"/>
      <c r="K174" s="19"/>
      <c r="L174" s="20"/>
      <c r="M174" s="20"/>
    </row>
    <row r="175" spans="1:16" x14ac:dyDescent="0.15">
      <c r="I175" s="19"/>
      <c r="J175" s="19"/>
      <c r="K175" s="19"/>
      <c r="L175" s="20"/>
      <c r="M175" s="20"/>
    </row>
    <row r="176" spans="1:16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798"/>
  <sheetViews>
    <sheetView zoomScale="75" zoomScaleNormal="75" zoomScalePageLayoutView="75" workbookViewId="0">
      <selection activeCell="E22" sqref="E22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8"/>
  <dimension ref="A1:AB192"/>
  <sheetViews>
    <sheetView topLeftCell="A79" zoomScale="65" zoomScaleNormal="80" zoomScalePageLayoutView="80" workbookViewId="0">
      <selection activeCell="E1" sqref="E1:P1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6" customWidth="1"/>
    <col min="7" max="7" width="10.1640625" style="6" customWidth="1"/>
    <col min="8" max="8" width="10.1640625" customWidth="1"/>
    <col min="10" max="10" width="10.6640625" style="6" customWidth="1"/>
    <col min="11" max="16" width="9.5" style="6" customWidth="1"/>
    <col min="17" max="18" width="9.5" style="18" customWidth="1"/>
    <col min="19" max="19" width="3.5" customWidth="1"/>
    <col min="20" max="20" width="10" customWidth="1"/>
    <col min="21" max="21" width="6.5" customWidth="1"/>
    <col min="22" max="22" width="3.83203125" customWidth="1"/>
    <col min="23" max="23" width="10" customWidth="1"/>
    <col min="24" max="24" width="4" customWidth="1"/>
    <col min="25" max="25" width="10.5" customWidth="1"/>
  </cols>
  <sheetData>
    <row r="1" spans="1:28" s="2" customFormat="1" ht="32" customHeight="1" x14ac:dyDescent="0.2">
      <c r="A1" s="2" t="s">
        <v>11</v>
      </c>
      <c r="B1" s="23" t="s">
        <v>25</v>
      </c>
      <c r="C1" s="2" t="s">
        <v>6</v>
      </c>
      <c r="D1" s="2" t="s">
        <v>4</v>
      </c>
      <c r="E1" s="2">
        <v>6914</v>
      </c>
      <c r="F1" s="2">
        <v>6915</v>
      </c>
      <c r="G1" s="4">
        <v>6916</v>
      </c>
      <c r="H1" s="2">
        <v>6917</v>
      </c>
      <c r="I1" s="2">
        <v>6986</v>
      </c>
      <c r="J1" s="4">
        <v>6987</v>
      </c>
      <c r="K1" s="4">
        <v>6988</v>
      </c>
      <c r="L1" s="4">
        <v>6989</v>
      </c>
      <c r="M1" s="4">
        <v>6990</v>
      </c>
      <c r="N1" s="4">
        <v>6992</v>
      </c>
      <c r="O1" s="4">
        <v>6994</v>
      </c>
      <c r="P1" s="4">
        <v>6995</v>
      </c>
      <c r="Q1" s="4"/>
      <c r="R1" s="4"/>
      <c r="T1" s="44" t="s">
        <v>34</v>
      </c>
      <c r="U1" s="40" t="s">
        <v>18</v>
      </c>
      <c r="W1" s="2" t="s">
        <v>26</v>
      </c>
      <c r="Y1" s="44" t="s">
        <v>35</v>
      </c>
    </row>
    <row r="2" spans="1:28" x14ac:dyDescent="0.15">
      <c r="A2">
        <v>0.5</v>
      </c>
      <c r="C2">
        <v>0</v>
      </c>
      <c r="D2" t="s">
        <v>9</v>
      </c>
      <c r="E2" s="45">
        <v>1</v>
      </c>
      <c r="F2" s="45">
        <v>2</v>
      </c>
      <c r="G2" s="45">
        <v>3</v>
      </c>
      <c r="H2" s="45">
        <v>4</v>
      </c>
      <c r="I2" s="45">
        <v>5</v>
      </c>
      <c r="J2" s="47">
        <v>6</v>
      </c>
      <c r="K2" s="47">
        <v>7</v>
      </c>
      <c r="L2" s="45">
        <v>8</v>
      </c>
      <c r="M2" s="45">
        <v>9</v>
      </c>
      <c r="N2" s="45">
        <v>10</v>
      </c>
      <c r="O2" s="45">
        <v>11</v>
      </c>
      <c r="P2" s="45">
        <v>12</v>
      </c>
      <c r="Q2" s="45">
        <v>13</v>
      </c>
      <c r="R2" s="45">
        <v>14</v>
      </c>
      <c r="T2" s="59"/>
      <c r="U2" s="59"/>
    </row>
    <row r="3" spans="1:28" x14ac:dyDescent="0.15">
      <c r="A3">
        <v>1</v>
      </c>
      <c r="C3">
        <v>1</v>
      </c>
      <c r="D3" t="s">
        <v>7</v>
      </c>
    </row>
    <row r="4" spans="1:28" x14ac:dyDescent="0.15">
      <c r="A4">
        <v>1.5</v>
      </c>
      <c r="C4">
        <v>2</v>
      </c>
    </row>
    <row r="5" spans="1:28" x14ac:dyDescent="0.15">
      <c r="A5">
        <v>2</v>
      </c>
      <c r="C5">
        <v>3</v>
      </c>
    </row>
    <row r="6" spans="1:28" x14ac:dyDescent="0.15">
      <c r="A6">
        <v>2.5</v>
      </c>
      <c r="B6">
        <v>0</v>
      </c>
      <c r="C6">
        <v>4</v>
      </c>
      <c r="D6" t="s">
        <v>5</v>
      </c>
      <c r="E6">
        <f>'6914'!P6</f>
        <v>5.3603963354670494</v>
      </c>
      <c r="F6">
        <f>'6915'!P6</f>
        <v>3.5670629016503113</v>
      </c>
      <c r="G6">
        <f>'6916'!P6</f>
        <v>0.67488186494322466</v>
      </c>
      <c r="H6">
        <f>'6917'!P6</f>
        <v>-2.8768867613051761</v>
      </c>
      <c r="I6">
        <f>'6986'!P6</f>
        <v>4.3396529600463438</v>
      </c>
      <c r="J6">
        <f>'6987'!P6</f>
        <v>4.4906511845986401</v>
      </c>
      <c r="K6">
        <f>'6988'!P6</f>
        <v>2.9667211355394247</v>
      </c>
      <c r="L6" s="6">
        <f>'6989'!P6</f>
        <v>4.7436173665034396</v>
      </c>
      <c r="M6">
        <f>'6990'!P6</f>
        <v>5.5331723233151848</v>
      </c>
      <c r="N6">
        <f>'6992'!P6</f>
        <v>4.5464394967641049</v>
      </c>
      <c r="O6">
        <f>'6994'!P6</f>
        <v>9.4615904002937121</v>
      </c>
      <c r="P6">
        <f>'6995'!P6</f>
        <v>0.89828828229158142</v>
      </c>
      <c r="T6" s="27">
        <f t="shared" ref="T6:T37" si="0">AVERAGE(E6:Q6)</f>
        <v>3.6421322908423197</v>
      </c>
      <c r="U6" s="27">
        <f t="shared" ref="U6:U37" si="1">STDEV(E6:Q6)/SQRT(COUNT(E6:Q6))</f>
        <v>0.8830250896782138</v>
      </c>
      <c r="V6" s="27"/>
      <c r="Y6">
        <f>MEDIAN(E6:R6)</f>
        <v>4.415152072322492</v>
      </c>
    </row>
    <row r="7" spans="1:28" x14ac:dyDescent="0.15">
      <c r="A7">
        <v>3</v>
      </c>
      <c r="B7">
        <v>0.5</v>
      </c>
      <c r="C7">
        <v>5</v>
      </c>
      <c r="D7" t="s">
        <v>8</v>
      </c>
      <c r="E7">
        <f>'6914'!P7</f>
        <v>6.4210625499413254</v>
      </c>
      <c r="F7">
        <f>'6915'!P7</f>
        <v>1.3940004901102643</v>
      </c>
      <c r="G7">
        <f>'6916'!P7</f>
        <v>0.35322173313592853</v>
      </c>
      <c r="H7">
        <f>'6917'!P7</f>
        <v>-1.3737067922200368</v>
      </c>
      <c r="I7">
        <f>'6986'!P7</f>
        <v>2.1723595398648601</v>
      </c>
      <c r="J7">
        <f>'6987'!P7</f>
        <v>6.4587663091596008</v>
      </c>
      <c r="K7">
        <f>'6988'!P7</f>
        <v>3.1769008193122743</v>
      </c>
      <c r="L7" s="18">
        <f>'6989'!P7</f>
        <v>6.5282238262028276</v>
      </c>
      <c r="M7">
        <f>'6990'!P7</f>
        <v>4.9718929768381406</v>
      </c>
      <c r="N7">
        <f>'6992'!P7</f>
        <v>3.082576235755341</v>
      </c>
      <c r="O7">
        <f>'6994'!P7</f>
        <v>7.7476151726584783</v>
      </c>
      <c r="P7">
        <f>'6995'!P7</f>
        <v>0.34590833207059524</v>
      </c>
      <c r="T7" s="27">
        <f t="shared" si="0"/>
        <v>3.4399017660691329</v>
      </c>
      <c r="U7" s="27">
        <f t="shared" si="1"/>
        <v>0.85591715147818148</v>
      </c>
      <c r="V7" s="27"/>
      <c r="Y7">
        <f t="shared" ref="Y7:Y70" si="2">MEDIAN(E7:R7)</f>
        <v>3.1297385275338074</v>
      </c>
      <c r="AB7" s="10"/>
    </row>
    <row r="8" spans="1:28" x14ac:dyDescent="0.15">
      <c r="A8">
        <v>3.5</v>
      </c>
      <c r="B8">
        <v>1</v>
      </c>
      <c r="C8">
        <v>6</v>
      </c>
      <c r="E8">
        <f>'6914'!P8</f>
        <v>6.1132565350456716</v>
      </c>
      <c r="F8">
        <f>'6915'!P8</f>
        <v>3.2317220436660583</v>
      </c>
      <c r="G8">
        <f>'6916'!P8</f>
        <v>1.2374027162867394</v>
      </c>
      <c r="H8">
        <f>'6917'!P8</f>
        <v>-3.3264277565795357</v>
      </c>
      <c r="I8">
        <f>'6986'!P8</f>
        <v>4.6592925520917321</v>
      </c>
      <c r="J8">
        <f>'6987'!P8</f>
        <v>4.9515653619221469</v>
      </c>
      <c r="K8">
        <f>'6988'!P8</f>
        <v>3.0960822753860566</v>
      </c>
      <c r="L8" s="18">
        <f>'6989'!P8</f>
        <v>6.4373973904976154</v>
      </c>
      <c r="M8">
        <f>'6990'!P8</f>
        <v>4.5308176908541107</v>
      </c>
      <c r="N8">
        <f>'6992'!P8</f>
        <v>4.6371747000590799</v>
      </c>
      <c r="O8">
        <f>'6994'!P8</f>
        <v>9.2585671164754544</v>
      </c>
      <c r="P8">
        <f>'6995'!P8</f>
        <v>0.96777887364004234</v>
      </c>
      <c r="T8" s="27">
        <f t="shared" si="0"/>
        <v>3.8162191249454307</v>
      </c>
      <c r="U8" s="27">
        <f t="shared" si="1"/>
        <v>0.91945329359394812</v>
      </c>
      <c r="V8" s="27"/>
      <c r="Y8">
        <f t="shared" si="2"/>
        <v>4.5839961954565958</v>
      </c>
    </row>
    <row r="9" spans="1:28" x14ac:dyDescent="0.15">
      <c r="A9">
        <v>4</v>
      </c>
      <c r="B9">
        <v>1.5</v>
      </c>
      <c r="C9">
        <v>7</v>
      </c>
      <c r="E9">
        <f>'6914'!P9</f>
        <v>7.4449741724024037</v>
      </c>
      <c r="F9">
        <f>'6915'!P9</f>
        <v>2.9128976138264662</v>
      </c>
      <c r="G9">
        <f>'6916'!P9</f>
        <v>1.5036216855843825</v>
      </c>
      <c r="H9">
        <f>'6917'!P9</f>
        <v>-2.1941689922654386</v>
      </c>
      <c r="I9">
        <f>'6986'!P9</f>
        <v>4.1132174716705423</v>
      </c>
      <c r="J9">
        <f>'6987'!P9</f>
        <v>3.9303392312693828</v>
      </c>
      <c r="K9">
        <f>'6988'!P9</f>
        <v>5.4769341905863014</v>
      </c>
      <c r="L9" s="18">
        <f>'6989'!P9</f>
        <v>4.7142525010939895</v>
      </c>
      <c r="M9">
        <f>'6990'!P9</f>
        <v>2.2677186675497776</v>
      </c>
      <c r="N9">
        <f>'6992'!P9</f>
        <v>3.8058896671856939</v>
      </c>
      <c r="O9">
        <f>'6994'!P9</f>
        <v>8.7946083859861268</v>
      </c>
      <c r="P9">
        <f>'6995'!P9</f>
        <v>1.2581414390955765</v>
      </c>
      <c r="T9" s="27">
        <f t="shared" si="0"/>
        <v>3.6690355028321004</v>
      </c>
      <c r="U9" s="27">
        <f t="shared" si="1"/>
        <v>0.83751309485742509</v>
      </c>
      <c r="V9" s="27"/>
      <c r="Y9">
        <f t="shared" si="2"/>
        <v>3.8681144492275381</v>
      </c>
    </row>
    <row r="10" spans="1:28" x14ac:dyDescent="0.15">
      <c r="A10">
        <v>4.5</v>
      </c>
      <c r="B10">
        <v>2</v>
      </c>
      <c r="C10">
        <v>8</v>
      </c>
      <c r="E10">
        <f>'6914'!P10</f>
        <v>7.5286297341377972</v>
      </c>
      <c r="F10">
        <f>'6915'!P10</f>
        <v>3.2582811337172926</v>
      </c>
      <c r="G10">
        <f>'6916'!P10</f>
        <v>0.37941623943458369</v>
      </c>
      <c r="H10">
        <f>'6917'!P10</f>
        <v>-3.8860849029142579</v>
      </c>
      <c r="I10">
        <f>'6986'!P10</f>
        <v>2.0009614325631531</v>
      </c>
      <c r="J10">
        <f>'6987'!P10</f>
        <v>3.3391795016019197</v>
      </c>
      <c r="K10">
        <f>'6988'!P10</f>
        <v>5.0163973455295192</v>
      </c>
      <c r="L10" s="18">
        <f>'6989'!P10</f>
        <v>3.118425871457148</v>
      </c>
      <c r="M10">
        <f>'6990'!P10</f>
        <v>2.4006663631591914</v>
      </c>
      <c r="N10">
        <f>'6992'!P10</f>
        <v>4.405444734335564</v>
      </c>
      <c r="O10">
        <f>'6994'!P10</f>
        <v>8.4250681158556411</v>
      </c>
      <c r="P10">
        <f>'6995'!P10</f>
        <v>0.13073933460598686</v>
      </c>
      <c r="T10" s="27">
        <f t="shared" si="0"/>
        <v>3.0097604086236278</v>
      </c>
      <c r="U10" s="27">
        <f t="shared" si="1"/>
        <v>0.95366588566337074</v>
      </c>
      <c r="V10" s="27"/>
      <c r="Y10">
        <f t="shared" si="2"/>
        <v>3.1883535025872201</v>
      </c>
    </row>
    <row r="11" spans="1:28" x14ac:dyDescent="0.15">
      <c r="A11">
        <v>5</v>
      </c>
      <c r="B11">
        <v>2.5</v>
      </c>
      <c r="C11">
        <v>9</v>
      </c>
      <c r="E11">
        <f>'6914'!P11</f>
        <v>7.4116247434283409</v>
      </c>
      <c r="F11">
        <f>'6915'!P11</f>
        <v>1.8085914133402448</v>
      </c>
      <c r="G11">
        <f>'6916'!P11</f>
        <v>0.59859620289038884</v>
      </c>
      <c r="H11">
        <f>'6917'!P11</f>
        <v>-4.3961848136495734</v>
      </c>
      <c r="I11">
        <f>'6986'!P11</f>
        <v>4.2992222596379008</v>
      </c>
      <c r="J11">
        <f>'6987'!P11</f>
        <v>3.1093976593466888</v>
      </c>
      <c r="K11">
        <f>'6988'!P11</f>
        <v>6.1224297069862077</v>
      </c>
      <c r="L11" s="18">
        <f>'6989'!P11</f>
        <v>5.0610468791652519</v>
      </c>
      <c r="M11">
        <f>'6990'!P11</f>
        <v>2.1937570543070901</v>
      </c>
      <c r="N11">
        <f>'6992'!P11</f>
        <v>3.240461524238706</v>
      </c>
      <c r="O11">
        <f>'6994'!P11</f>
        <v>6.6113171128367743</v>
      </c>
      <c r="P11">
        <f>'6995'!P11</f>
        <v>-1.3343834639377443</v>
      </c>
      <c r="T11" s="27">
        <f t="shared" si="0"/>
        <v>2.8938230232158566</v>
      </c>
      <c r="U11" s="27">
        <f t="shared" si="1"/>
        <v>0.99029634094700691</v>
      </c>
      <c r="V11" s="27"/>
      <c r="Y11">
        <f t="shared" si="2"/>
        <v>3.1749295917926972</v>
      </c>
    </row>
    <row r="12" spans="1:28" x14ac:dyDescent="0.15">
      <c r="A12">
        <v>5.5</v>
      </c>
      <c r="B12">
        <v>3</v>
      </c>
      <c r="C12">
        <v>10</v>
      </c>
      <c r="E12">
        <f>'6914'!P12</f>
        <v>6.5257681096885403</v>
      </c>
      <c r="F12">
        <f>'6915'!P12</f>
        <v>0.44587872716489729</v>
      </c>
      <c r="G12">
        <f>'6916'!P12</f>
        <v>2.8532964533681096</v>
      </c>
      <c r="H12">
        <f>'6917'!P12</f>
        <v>-2.0549630568251023</v>
      </c>
      <c r="I12">
        <f>'6986'!P12</f>
        <v>2.781015622476593</v>
      </c>
      <c r="J12">
        <f>'6987'!P12</f>
        <v>1.3681850282019801</v>
      </c>
      <c r="K12">
        <f>'6988'!P12</f>
        <v>2.0500710635105746</v>
      </c>
      <c r="L12" s="18">
        <f>'6989'!P12</f>
        <v>4.3917886723339272</v>
      </c>
      <c r="M12">
        <f>'6990'!P12</f>
        <v>3.5961243772354954</v>
      </c>
      <c r="N12">
        <f>'6992'!P12</f>
        <v>4.3180353252011923</v>
      </c>
      <c r="O12">
        <f>'6994'!P12</f>
        <v>5.9467686670732203</v>
      </c>
      <c r="P12">
        <f>'6995'!P12</f>
        <v>1.0122838076123111</v>
      </c>
      <c r="T12" s="27">
        <f t="shared" si="0"/>
        <v>2.7695210664201451</v>
      </c>
      <c r="U12" s="27">
        <f t="shared" si="1"/>
        <v>0.69722697922140398</v>
      </c>
      <c r="V12" s="27"/>
      <c r="Y12">
        <f t="shared" si="2"/>
        <v>2.8171560379223513</v>
      </c>
    </row>
    <row r="13" spans="1:28" x14ac:dyDescent="0.15">
      <c r="A13">
        <v>6</v>
      </c>
      <c r="B13">
        <v>3.5</v>
      </c>
      <c r="C13">
        <v>11</v>
      </c>
      <c r="E13">
        <f>'6914'!P13</f>
        <v>5.6463426342435863</v>
      </c>
      <c r="F13">
        <f>'6915'!P13</f>
        <v>1.9053917055821885</v>
      </c>
      <c r="G13">
        <f>'6916'!P13</f>
        <v>1.175896361486453</v>
      </c>
      <c r="H13">
        <f>'6917'!P13</f>
        <v>-1.7589162576592048</v>
      </c>
      <c r="I13">
        <f>'6986'!P13</f>
        <v>2.0017240204225848</v>
      </c>
      <c r="J13">
        <f>'6987'!P13</f>
        <v>2.4753801679838325</v>
      </c>
      <c r="K13">
        <f>'6988'!P13</f>
        <v>3.6218341367275695</v>
      </c>
      <c r="L13" s="18">
        <f>'6989'!P13</f>
        <v>5.029662492253606</v>
      </c>
      <c r="M13">
        <f>'6990'!P13</f>
        <v>3.8809781284546032</v>
      </c>
      <c r="N13">
        <f>'6992'!P13</f>
        <v>3.8917334049428125</v>
      </c>
      <c r="O13">
        <f>'6994'!P13</f>
        <v>4.1077952532595479</v>
      </c>
      <c r="P13">
        <f>'6995'!P13</f>
        <v>0.24534283493528156</v>
      </c>
      <c r="T13" s="27">
        <f t="shared" si="0"/>
        <v>2.6852637402194048</v>
      </c>
      <c r="U13" s="27">
        <f t="shared" si="1"/>
        <v>0.61021527189384173</v>
      </c>
      <c r="V13" s="27"/>
      <c r="Y13">
        <f t="shared" si="2"/>
        <v>3.048607152355701</v>
      </c>
    </row>
    <row r="14" spans="1:28" x14ac:dyDescent="0.15">
      <c r="A14">
        <v>6.5</v>
      </c>
      <c r="B14">
        <v>4</v>
      </c>
      <c r="C14">
        <v>12</v>
      </c>
      <c r="E14">
        <f>'6914'!P14</f>
        <v>4.5208963859618709</v>
      </c>
      <c r="F14">
        <f>'6915'!P14</f>
        <v>1.6592542679577438</v>
      </c>
      <c r="G14">
        <f>'6916'!P14</f>
        <v>1.9153824929884224</v>
      </c>
      <c r="H14">
        <f>'6917'!P14</f>
        <v>-2.4685405710245938</v>
      </c>
      <c r="I14">
        <f>'6986'!P14</f>
        <v>3.298040871185222</v>
      </c>
      <c r="J14">
        <f>'6987'!P14</f>
        <v>1.308967149693822</v>
      </c>
      <c r="K14">
        <f>'6988'!P14</f>
        <v>2.081895903564476</v>
      </c>
      <c r="L14" s="18">
        <f>'6989'!P14</f>
        <v>5.1239084657781859</v>
      </c>
      <c r="M14">
        <f>'6990'!P14</f>
        <v>4.0904909100694695</v>
      </c>
      <c r="N14">
        <f>'6992'!P14</f>
        <v>3.5936472932539618</v>
      </c>
      <c r="O14">
        <f>'6994'!P14</f>
        <v>4.8440132265080607</v>
      </c>
      <c r="P14">
        <f>'6995'!P14</f>
        <v>0.15503805927988126</v>
      </c>
      <c r="T14" s="27">
        <f t="shared" si="0"/>
        <v>2.5102495379347105</v>
      </c>
      <c r="U14" s="27">
        <f t="shared" si="1"/>
        <v>0.63753724424291003</v>
      </c>
      <c r="V14" s="27"/>
      <c r="Y14">
        <f t="shared" si="2"/>
        <v>2.689968387374849</v>
      </c>
    </row>
    <row r="15" spans="1:28" x14ac:dyDescent="0.15">
      <c r="A15">
        <v>7</v>
      </c>
      <c r="B15">
        <v>4.5</v>
      </c>
      <c r="C15">
        <v>13</v>
      </c>
      <c r="E15">
        <f>'6914'!P15</f>
        <v>4.1629098513113529</v>
      </c>
      <c r="F15">
        <f>'6915'!P15</f>
        <v>2.6058467486475503</v>
      </c>
      <c r="G15">
        <f>'6916'!P15</f>
        <v>1.6082090997561089</v>
      </c>
      <c r="H15">
        <f>'6917'!P15</f>
        <v>-3.6951036023601223</v>
      </c>
      <c r="I15">
        <f>'6986'!P15</f>
        <v>1.6437815987627515</v>
      </c>
      <c r="J15">
        <f>'6987'!P15</f>
        <v>1.1787337626608119</v>
      </c>
      <c r="K15">
        <f>'6988'!P15</f>
        <v>1.8445840584405921</v>
      </c>
      <c r="L15" s="18">
        <f>'6989'!P15</f>
        <v>4.8434823763537622</v>
      </c>
      <c r="M15">
        <f>'6990'!P15</f>
        <v>2.9877878155470103</v>
      </c>
      <c r="N15">
        <f>'6992'!P15</f>
        <v>2.4667397479094255</v>
      </c>
      <c r="O15">
        <f>'6994'!P15</f>
        <v>5.3290086008024522</v>
      </c>
      <c r="P15">
        <f>'6995'!P15</f>
        <v>1.59592864243066</v>
      </c>
      <c r="T15" s="27">
        <f t="shared" si="0"/>
        <v>2.2143257250218631</v>
      </c>
      <c r="U15" s="27">
        <f t="shared" si="1"/>
        <v>0.66533067006898527</v>
      </c>
      <c r="V15" s="27"/>
      <c r="Y15">
        <f t="shared" si="2"/>
        <v>2.1556619031750088</v>
      </c>
    </row>
    <row r="16" spans="1:28" x14ac:dyDescent="0.15">
      <c r="A16">
        <v>7.5</v>
      </c>
      <c r="B16">
        <v>5</v>
      </c>
      <c r="C16">
        <v>14</v>
      </c>
      <c r="E16">
        <f>'6914'!P16</f>
        <v>2.6616066688458515</v>
      </c>
      <c r="F16">
        <f>'6915'!P16</f>
        <v>1.4340142472395581</v>
      </c>
      <c r="G16">
        <f>'6916'!P16</f>
        <v>0.9196064768099832</v>
      </c>
      <c r="H16">
        <f>'6917'!P16</f>
        <v>-3.2944310406014701</v>
      </c>
      <c r="I16">
        <f>'6986'!P16</f>
        <v>3.6257936874522918</v>
      </c>
      <c r="J16">
        <f>'6987'!P16</f>
        <v>2.8152652371001992</v>
      </c>
      <c r="K16">
        <f>'6988'!P16</f>
        <v>8.491924334088842E-2</v>
      </c>
      <c r="L16" s="18">
        <f>'6989'!P16</f>
        <v>1.946374697893279</v>
      </c>
      <c r="M16">
        <f>'6990'!P16</f>
        <v>5.5262316249036617E-2</v>
      </c>
      <c r="N16">
        <f>'6992'!P16</f>
        <v>3.3382454013051088</v>
      </c>
      <c r="O16">
        <f>'6994'!P16</f>
        <v>4.0913542536483058</v>
      </c>
      <c r="P16">
        <f>'6995'!P16</f>
        <v>-9.3859955715619753E-2</v>
      </c>
      <c r="T16" s="27">
        <f t="shared" si="0"/>
        <v>1.4653459361306178</v>
      </c>
      <c r="U16" s="27">
        <f t="shared" si="1"/>
        <v>0.60198688630092501</v>
      </c>
      <c r="V16" s="27"/>
      <c r="Y16">
        <f t="shared" si="2"/>
        <v>1.6901944725664184</v>
      </c>
    </row>
    <row r="17" spans="1:25" x14ac:dyDescent="0.15">
      <c r="A17">
        <v>8</v>
      </c>
      <c r="B17">
        <v>5.5</v>
      </c>
      <c r="C17">
        <v>15</v>
      </c>
      <c r="E17">
        <f>'6914'!P17</f>
        <v>2.8065072747011128</v>
      </c>
      <c r="F17">
        <f>'6915'!P17</f>
        <v>1.744776486053649</v>
      </c>
      <c r="G17">
        <f>'6916'!P17</f>
        <v>1.7174211453033679</v>
      </c>
      <c r="H17">
        <f>'6917'!P17</f>
        <v>-3.2332953790416648</v>
      </c>
      <c r="I17">
        <f>'6986'!P17</f>
        <v>1.3368087167479761</v>
      </c>
      <c r="J17">
        <f>'6987'!P17</f>
        <v>4.3250231547115199</v>
      </c>
      <c r="K17">
        <f>'6988'!P17</f>
        <v>2.0434454151669263</v>
      </c>
      <c r="L17" s="18">
        <f>'6989'!P17</f>
        <v>0.91944014830595733</v>
      </c>
      <c r="M17">
        <f>'6990'!P17</f>
        <v>1.0933080207315653</v>
      </c>
      <c r="N17">
        <f>'6992'!P17</f>
        <v>3.6620434485912607</v>
      </c>
      <c r="O17">
        <f>'6994'!P17</f>
        <v>5.1334444506010222</v>
      </c>
      <c r="P17">
        <f>'6995'!P17</f>
        <v>1.6867015237113128</v>
      </c>
      <c r="T17" s="27">
        <f t="shared" si="0"/>
        <v>1.9363020337986674</v>
      </c>
      <c r="U17" s="27">
        <f t="shared" si="1"/>
        <v>0.60709377529776953</v>
      </c>
      <c r="V17" s="27"/>
      <c r="Y17">
        <f t="shared" si="2"/>
        <v>1.7310988156785085</v>
      </c>
    </row>
    <row r="18" spans="1:25" x14ac:dyDescent="0.15">
      <c r="A18">
        <v>8.5</v>
      </c>
      <c r="B18">
        <v>6</v>
      </c>
      <c r="C18">
        <v>16</v>
      </c>
      <c r="E18">
        <f>'6914'!P18</f>
        <v>4.0528317702282175</v>
      </c>
      <c r="F18">
        <f>'6915'!P18</f>
        <v>2.2079950600289568</v>
      </c>
      <c r="G18">
        <f>'6916'!P18</f>
        <v>3.0164812475190894</v>
      </c>
      <c r="H18">
        <f>'6917'!P18</f>
        <v>-3.5759167761396689</v>
      </c>
      <c r="I18">
        <f>'6986'!P18</f>
        <v>-0.25527787085560083</v>
      </c>
      <c r="J18">
        <f>'6987'!P18</f>
        <v>3.1913479364114163</v>
      </c>
      <c r="K18">
        <f>'6988'!P18</f>
        <v>1.5096328415251763</v>
      </c>
      <c r="L18" s="18">
        <f>'6989'!P18</f>
        <v>2.1277808118374533</v>
      </c>
      <c r="M18">
        <f>'6990'!P18</f>
        <v>1.0992863561439299</v>
      </c>
      <c r="N18">
        <f>'6992'!P18</f>
        <v>1.7913010778090197</v>
      </c>
      <c r="O18">
        <f>'6994'!P18</f>
        <v>3.5918391849573661</v>
      </c>
      <c r="P18">
        <f>'6995'!P18</f>
        <v>0.90938837719112786</v>
      </c>
      <c r="T18" s="27">
        <f t="shared" si="0"/>
        <v>1.6388908347213738</v>
      </c>
      <c r="U18" s="27">
        <f t="shared" si="1"/>
        <v>0.5913343050866221</v>
      </c>
      <c r="V18" s="27"/>
      <c r="Y18">
        <f t="shared" si="2"/>
        <v>1.9595409448232366</v>
      </c>
    </row>
    <row r="19" spans="1:25" x14ac:dyDescent="0.15">
      <c r="A19">
        <v>9</v>
      </c>
      <c r="B19">
        <v>6.5</v>
      </c>
      <c r="C19">
        <v>17</v>
      </c>
      <c r="E19">
        <f>'6914'!P19</f>
        <v>3.2857800935875705</v>
      </c>
      <c r="F19">
        <f>'6915'!P19</f>
        <v>1.4071021877485472</v>
      </c>
      <c r="G19">
        <f>'6916'!P19</f>
        <v>0.50151883293058108</v>
      </c>
      <c r="H19">
        <f>'6917'!P19</f>
        <v>-2.4722095305379934</v>
      </c>
      <c r="I19">
        <f>'6986'!P19</f>
        <v>0.16588271455301828</v>
      </c>
      <c r="J19">
        <f>'6987'!P19</f>
        <v>2.1218397719258695</v>
      </c>
      <c r="K19">
        <f>'6988'!P19</f>
        <v>4.2474532033092487</v>
      </c>
      <c r="L19" s="18">
        <f>'6989'!P19</f>
        <v>2.6444308305165474</v>
      </c>
      <c r="M19">
        <f>'6990'!P19</f>
        <v>1.9325493097146245</v>
      </c>
      <c r="N19">
        <f>'6992'!P19</f>
        <v>4.3909851669170648</v>
      </c>
      <c r="O19">
        <f>'6994'!P19</f>
        <v>4.0449072908886743</v>
      </c>
      <c r="P19">
        <f>'6995'!P19</f>
        <v>0.31451153853321817</v>
      </c>
      <c r="T19" s="27">
        <f t="shared" si="0"/>
        <v>1.8820626175072475</v>
      </c>
      <c r="U19" s="27">
        <f t="shared" si="1"/>
        <v>0.5882240633759297</v>
      </c>
      <c r="V19" s="27"/>
      <c r="Y19">
        <f t="shared" si="2"/>
        <v>2.027194540820247</v>
      </c>
    </row>
    <row r="20" spans="1:25" x14ac:dyDescent="0.15">
      <c r="A20">
        <v>9.5</v>
      </c>
      <c r="B20">
        <v>7</v>
      </c>
      <c r="C20">
        <v>18</v>
      </c>
      <c r="E20">
        <f>'6914'!P20</f>
        <v>2.8071427229734383</v>
      </c>
      <c r="F20">
        <f>'6915'!P20</f>
        <v>2.9755521419027358</v>
      </c>
      <c r="G20">
        <f>'6916'!P20</f>
        <v>2.2575813794097974</v>
      </c>
      <c r="H20">
        <f>'6917'!P20</f>
        <v>-4.0741812968580637</v>
      </c>
      <c r="I20">
        <f>'6986'!P20</f>
        <v>1.2561306856024612</v>
      </c>
      <c r="J20">
        <f>'6987'!P20</f>
        <v>2.265199542508356</v>
      </c>
      <c r="K20">
        <f>'6988'!P20</f>
        <v>3.802806007569179</v>
      </c>
      <c r="L20" s="18">
        <f>'6989'!P20</f>
        <v>1.3138494331784438</v>
      </c>
      <c r="M20">
        <f>'6990'!P20</f>
        <v>1.8749771496988648</v>
      </c>
      <c r="N20">
        <f>'6992'!P20</f>
        <v>2.6071886320445934</v>
      </c>
      <c r="O20">
        <f>'6994'!P20</f>
        <v>5.0002925466919317</v>
      </c>
      <c r="P20">
        <f>'6995'!P20</f>
        <v>-0.44277404866248277</v>
      </c>
      <c r="T20" s="27">
        <f t="shared" si="0"/>
        <v>1.8036470746716047</v>
      </c>
      <c r="U20" s="27">
        <f t="shared" si="1"/>
        <v>0.66172609410392247</v>
      </c>
      <c r="V20" s="27"/>
      <c r="Y20">
        <f t="shared" si="2"/>
        <v>2.2613904609590767</v>
      </c>
    </row>
    <row r="21" spans="1:25" x14ac:dyDescent="0.15">
      <c r="A21" s="3">
        <v>10</v>
      </c>
      <c r="B21" s="3">
        <v>7.5</v>
      </c>
      <c r="C21" s="3">
        <v>19</v>
      </c>
      <c r="D21" s="3"/>
      <c r="E21">
        <f>'6914'!P21</f>
        <v>2.9575842590614592</v>
      </c>
      <c r="F21">
        <f>'6915'!P21</f>
        <v>1.4664170243978729</v>
      </c>
      <c r="G21">
        <f>'6916'!P21</f>
        <v>0.47193135896141902</v>
      </c>
      <c r="H21">
        <f>'6917'!P21</f>
        <v>-3.9570758938766106</v>
      </c>
      <c r="I21">
        <f>'6986'!P21</f>
        <v>-0.35958722335770038</v>
      </c>
      <c r="J21">
        <f>'6987'!P21</f>
        <v>-0.97096251545481516</v>
      </c>
      <c r="K21">
        <f>'6988'!P21</f>
        <v>2.9640286184996594</v>
      </c>
      <c r="L21" s="18">
        <f>'6989'!P21</f>
        <v>2.5647440859262578</v>
      </c>
      <c r="M21">
        <f>'6990'!P21</f>
        <v>0.30286759401105823</v>
      </c>
      <c r="N21">
        <f>'6992'!P21</f>
        <v>3.3892636137227137</v>
      </c>
      <c r="O21">
        <f>'6994'!P21</f>
        <v>3.0551195908277458</v>
      </c>
      <c r="P21">
        <f>'6995'!P21</f>
        <v>-1.3651028917630139</v>
      </c>
      <c r="Q21" s="29"/>
      <c r="S21" s="3"/>
      <c r="T21" s="30">
        <f t="shared" si="0"/>
        <v>0.87660230174633702</v>
      </c>
      <c r="U21" s="30">
        <f t="shared" si="1"/>
        <v>0.65579711229116022</v>
      </c>
      <c r="V21" s="27"/>
      <c r="Y21">
        <f t="shared" si="2"/>
        <v>0.96917419167964591</v>
      </c>
    </row>
    <row r="22" spans="1:25" x14ac:dyDescent="0.15">
      <c r="A22">
        <v>10.5</v>
      </c>
      <c r="B22">
        <v>8</v>
      </c>
      <c r="C22">
        <v>20</v>
      </c>
      <c r="E22">
        <f>'6914'!P22</f>
        <v>2.9964085202015704</v>
      </c>
      <c r="F22">
        <f>'6915'!P22</f>
        <v>1.4471137227278263</v>
      </c>
      <c r="G22">
        <f>'6916'!P22</f>
        <v>6.5456502633654476E-2</v>
      </c>
      <c r="H22">
        <f>'6917'!P22</f>
        <v>-3.8569973866914138</v>
      </c>
      <c r="I22">
        <f>'6986'!P22</f>
        <v>-0.97232846304564302</v>
      </c>
      <c r="J22">
        <f>'6987'!P22</f>
        <v>1.0436746247586517</v>
      </c>
      <c r="K22">
        <f>'6988'!P22</f>
        <v>1.1598429660220568</v>
      </c>
      <c r="L22" s="18">
        <f>'6989'!P22</f>
        <v>1.8342252794632186</v>
      </c>
      <c r="M22">
        <f>'6990'!P22</f>
        <v>1.3962023707310867</v>
      </c>
      <c r="N22">
        <f>'6992'!P22</f>
        <v>3.6947150193134206</v>
      </c>
      <c r="O22">
        <f>'6994'!P22</f>
        <v>3.0214389351926561</v>
      </c>
      <c r="P22">
        <f>'6995'!P22</f>
        <v>3.2944539373129049</v>
      </c>
      <c r="T22" s="27">
        <f t="shared" si="0"/>
        <v>1.2603505023849992</v>
      </c>
      <c r="U22" s="27">
        <f t="shared" si="1"/>
        <v>0.61062953380343621</v>
      </c>
      <c r="V22" s="27"/>
      <c r="Y22">
        <f t="shared" si="2"/>
        <v>1.4216580467294566</v>
      </c>
    </row>
    <row r="23" spans="1:25" x14ac:dyDescent="0.15">
      <c r="A23">
        <v>11</v>
      </c>
      <c r="B23">
        <v>8.5</v>
      </c>
      <c r="C23">
        <v>21</v>
      </c>
      <c r="E23">
        <f>'6914'!P23</f>
        <v>2.1639022125541865</v>
      </c>
      <c r="F23">
        <f>'6915'!P23</f>
        <v>0.85854941433511378</v>
      </c>
      <c r="G23">
        <f>'6916'!P23</f>
        <v>0.51120510290297883</v>
      </c>
      <c r="H23">
        <f>'6917'!P23</f>
        <v>-3.5721178327774892</v>
      </c>
      <c r="I23">
        <f>'6986'!P23</f>
        <v>2.6643785511761933</v>
      </c>
      <c r="J23">
        <f>'6987'!P23</f>
        <v>0.84275689233397244</v>
      </c>
      <c r="K23">
        <f>'6988'!P23</f>
        <v>0.79920182363805992</v>
      </c>
      <c r="L23" s="18">
        <f>'6989'!P23</f>
        <v>-0.22063166669274431</v>
      </c>
      <c r="M23">
        <f>'6990'!P23</f>
        <v>-2.0275825660531948</v>
      </c>
      <c r="N23">
        <f>'6992'!P23</f>
        <v>0.91218713662487105</v>
      </c>
      <c r="O23">
        <f>'6994'!P23</f>
        <v>2.2508562337542575</v>
      </c>
      <c r="P23">
        <f>'6995'!P23</f>
        <v>0.34212755969082287</v>
      </c>
      <c r="T23" s="27">
        <f t="shared" si="0"/>
        <v>0.46040273845725238</v>
      </c>
      <c r="U23" s="27">
        <f t="shared" si="1"/>
        <v>0.51138866045250031</v>
      </c>
      <c r="V23" s="27"/>
      <c r="Y23">
        <f t="shared" si="2"/>
        <v>0.82097935798601618</v>
      </c>
    </row>
    <row r="24" spans="1:25" x14ac:dyDescent="0.15">
      <c r="A24">
        <v>11.5</v>
      </c>
      <c r="B24">
        <v>9</v>
      </c>
      <c r="C24">
        <v>22</v>
      </c>
      <c r="E24">
        <f>'6914'!P24</f>
        <v>2.103944842803168</v>
      </c>
      <c r="F24">
        <f>'6915'!P24</f>
        <v>0.78740890212887527</v>
      </c>
      <c r="G24">
        <f>'6916'!P24</f>
        <v>2.2749333454631939</v>
      </c>
      <c r="H24">
        <f>'6917'!P24</f>
        <v>-2.7872820736585755</v>
      </c>
      <c r="I24">
        <f>'6986'!P24</f>
        <v>0.9339570262418958</v>
      </c>
      <c r="J24">
        <f>'6987'!P24</f>
        <v>2.7973729228332136</v>
      </c>
      <c r="K24">
        <f>'6988'!P24</f>
        <v>0.47567672180244225</v>
      </c>
      <c r="L24" s="18">
        <f>'6989'!P24</f>
        <v>1.2563361539682856</v>
      </c>
      <c r="M24">
        <f>'6990'!P24</f>
        <v>-1.2568938281621207</v>
      </c>
      <c r="N24">
        <f>'6992'!P24</f>
        <v>2.3336256990588349</v>
      </c>
      <c r="O24">
        <f>'6994'!P24</f>
        <v>3.0728897078452113</v>
      </c>
      <c r="P24">
        <f>'6995'!P24</f>
        <v>-1.35548982196635</v>
      </c>
      <c r="S24" s="1"/>
      <c r="T24" s="27">
        <f t="shared" si="0"/>
        <v>0.88637329986317281</v>
      </c>
      <c r="U24" s="27">
        <f t="shared" si="1"/>
        <v>0.53208269271411712</v>
      </c>
      <c r="V24" s="27"/>
      <c r="Y24">
        <f t="shared" si="2"/>
        <v>1.0951465901050907</v>
      </c>
    </row>
    <row r="25" spans="1:25" x14ac:dyDescent="0.15">
      <c r="A25">
        <v>12</v>
      </c>
      <c r="B25">
        <v>9.5</v>
      </c>
      <c r="C25">
        <v>23</v>
      </c>
      <c r="E25">
        <f>'6914'!P25</f>
        <v>2.3684377004114761</v>
      </c>
      <c r="F25">
        <f>'6915'!P25</f>
        <v>2.5137222536517312</v>
      </c>
      <c r="G25">
        <f>'6916'!P25</f>
        <v>1.1669834262462975</v>
      </c>
      <c r="H25">
        <f>'6917'!P25</f>
        <v>-2.4997741524954851</v>
      </c>
      <c r="I25">
        <f>'6986'!P25</f>
        <v>0.95021512636154304</v>
      </c>
      <c r="J25">
        <f>'6987'!P25</f>
        <v>1.7311146345974056</v>
      </c>
      <c r="K25">
        <f>'6988'!P25</f>
        <v>0.8423035050379063</v>
      </c>
      <c r="L25" s="18">
        <f>'6989'!P25</f>
        <v>0.69887121020336496</v>
      </c>
      <c r="M25">
        <f>'6990'!P25</f>
        <v>-0.66360106352295334</v>
      </c>
      <c r="N25">
        <f>'6992'!P25</f>
        <v>2.5289772937633095</v>
      </c>
      <c r="O25">
        <f>'6994'!P25</f>
        <v>4.0321203095570883</v>
      </c>
      <c r="P25">
        <f>'6995'!P25</f>
        <v>-1.3064313523333879</v>
      </c>
      <c r="S25" s="1"/>
      <c r="T25" s="27">
        <f t="shared" si="0"/>
        <v>1.0302449076231912</v>
      </c>
      <c r="U25" s="27">
        <f t="shared" si="1"/>
        <v>0.52728992243763306</v>
      </c>
      <c r="V25" s="27"/>
      <c r="Y25">
        <f t="shared" si="2"/>
        <v>1.0585992763039203</v>
      </c>
    </row>
    <row r="26" spans="1:25" x14ac:dyDescent="0.15">
      <c r="A26" s="31">
        <v>12.5</v>
      </c>
      <c r="B26" s="31">
        <v>10</v>
      </c>
      <c r="C26" s="31">
        <v>24</v>
      </c>
      <c r="D26" s="31"/>
      <c r="E26" s="31">
        <f>'6914'!P26</f>
        <v>1.3557584270328273</v>
      </c>
      <c r="F26" s="31">
        <f>'6915'!P26</f>
        <v>-0.10376530439424425</v>
      </c>
      <c r="G26" s="31">
        <f>'6916'!P26</f>
        <v>0.23209460589023295</v>
      </c>
      <c r="H26" s="31">
        <f>'6917'!P26</f>
        <v>-2.4645538997722429</v>
      </c>
      <c r="I26" s="31">
        <f>'6986'!P26</f>
        <v>2.1760181883770815</v>
      </c>
      <c r="J26" s="31">
        <f>'6987'!P26</f>
        <v>1.4898607643667658</v>
      </c>
      <c r="K26" s="31">
        <f>'6988'!P26</f>
        <v>1.489159640537786</v>
      </c>
      <c r="L26" s="32">
        <f>'6989'!P26</f>
        <v>-0.30318150234247143</v>
      </c>
      <c r="M26" s="31">
        <f>'6990'!P26</f>
        <v>-1.4356817247637921</v>
      </c>
      <c r="N26" s="31">
        <f>'6992'!P26</f>
        <v>0.3640828933882973</v>
      </c>
      <c r="O26" s="31">
        <f>'6994'!P26</f>
        <v>2.1300177689604229</v>
      </c>
      <c r="P26" s="31">
        <f>'6995'!P26</f>
        <v>-2.0617039011685292</v>
      </c>
      <c r="Q26" s="32"/>
      <c r="R26" s="32"/>
      <c r="S26" s="37"/>
      <c r="T26" s="33">
        <f t="shared" si="0"/>
        <v>0.23900882967601114</v>
      </c>
      <c r="U26" s="33">
        <f t="shared" si="1"/>
        <v>0.45674102540362288</v>
      </c>
      <c r="V26" s="27"/>
      <c r="W26" s="2" t="s">
        <v>31</v>
      </c>
      <c r="X26" s="2"/>
      <c r="Y26" s="31">
        <f t="shared" si="2"/>
        <v>0.29808874963926513</v>
      </c>
    </row>
    <row r="27" spans="1:25" x14ac:dyDescent="0.15">
      <c r="A27">
        <v>13</v>
      </c>
      <c r="B27">
        <v>10.5</v>
      </c>
      <c r="C27">
        <v>25</v>
      </c>
      <c r="E27">
        <f>'6914'!P27</f>
        <v>0.341252685869117</v>
      </c>
      <c r="F27">
        <f>'6915'!P27</f>
        <v>-7.152347003556099E-2</v>
      </c>
      <c r="G27">
        <f>'6916'!P27</f>
        <v>1.2500614138679846</v>
      </c>
      <c r="H27">
        <f>'6917'!P27</f>
        <v>-0.98696350680786471</v>
      </c>
      <c r="I27">
        <f>'6986'!P27</f>
        <v>0.86137257689201352</v>
      </c>
      <c r="J27">
        <f>'6987'!P27</f>
        <v>0.72651664055135645</v>
      </c>
      <c r="K27">
        <f>'6988'!P27</f>
        <v>1.1467035228128553</v>
      </c>
      <c r="L27" s="18">
        <f>'6989'!P27</f>
        <v>0.85503164465550363</v>
      </c>
      <c r="M27">
        <f>'6990'!P27</f>
        <v>-1.1135532742398289</v>
      </c>
      <c r="N27">
        <f>'6992'!P27</f>
        <v>-0.63962914528821213</v>
      </c>
      <c r="O27">
        <f>'6994'!P27</f>
        <v>1.9560203724642904</v>
      </c>
      <c r="P27">
        <f>'6995'!P27</f>
        <v>-4.2871261349818006</v>
      </c>
      <c r="S27" s="1"/>
      <c r="T27" s="27">
        <f t="shared" si="0"/>
        <v>3.1802771466544755E-3</v>
      </c>
      <c r="U27" s="27">
        <f t="shared" si="1"/>
        <v>0.47536738499995024</v>
      </c>
      <c r="V27" s="27"/>
      <c r="Y27">
        <f t="shared" si="2"/>
        <v>0.53388466321023675</v>
      </c>
    </row>
    <row r="28" spans="1:25" x14ac:dyDescent="0.15">
      <c r="A28">
        <v>13.5</v>
      </c>
      <c r="B28">
        <v>11</v>
      </c>
      <c r="C28">
        <v>26</v>
      </c>
      <c r="E28">
        <f>'6914'!P28</f>
        <v>1.147662844880313</v>
      </c>
      <c r="F28">
        <f>'6915'!P28</f>
        <v>-8.6315901444164622E-2</v>
      </c>
      <c r="G28">
        <f>'6916'!P28</f>
        <v>1.3429523129462015</v>
      </c>
      <c r="H28">
        <f>'6917'!P28</f>
        <v>-1.1875066901326272</v>
      </c>
      <c r="I28">
        <f>'6986'!P28</f>
        <v>-0.64902144488866742</v>
      </c>
      <c r="J28">
        <f>'6987'!P28</f>
        <v>5.1535109970500557E-2</v>
      </c>
      <c r="K28">
        <f>'6988'!P28</f>
        <v>2.0761680120260086</v>
      </c>
      <c r="L28" s="18">
        <f>'6989'!P28</f>
        <v>0.88911988212015303</v>
      </c>
      <c r="M28">
        <f>'6990'!P28</f>
        <v>-0.33453099012428933</v>
      </c>
      <c r="N28">
        <f>'6992'!P28</f>
        <v>0.46212287513241929</v>
      </c>
      <c r="O28">
        <f>'6994'!P28</f>
        <v>0.6865841307049273</v>
      </c>
      <c r="P28">
        <f>'6995'!P28</f>
        <v>-3.5114058181695205</v>
      </c>
      <c r="S28" s="1"/>
      <c r="T28" s="27">
        <f t="shared" si="0"/>
        <v>7.3947026918437908E-2</v>
      </c>
      <c r="U28" s="27">
        <f t="shared" si="1"/>
        <v>0.41855075673114711</v>
      </c>
      <c r="V28" s="27"/>
      <c r="Y28">
        <f t="shared" si="2"/>
        <v>0.25682899255145991</v>
      </c>
    </row>
    <row r="29" spans="1:25" x14ac:dyDescent="0.15">
      <c r="A29">
        <v>14</v>
      </c>
      <c r="B29">
        <v>11.5</v>
      </c>
      <c r="C29">
        <v>27</v>
      </c>
      <c r="E29">
        <f>'6914'!P29</f>
        <v>1.9573010993588609</v>
      </c>
      <c r="F29">
        <f>'6915'!P29</f>
        <v>-0.2470693358176019</v>
      </c>
      <c r="G29">
        <f>'6916'!P29</f>
        <v>0.18909677664506727</v>
      </c>
      <c r="H29">
        <f>'6917'!P29</f>
        <v>-0.1928799780435958</v>
      </c>
      <c r="I29">
        <f>'6986'!P29</f>
        <v>1.6557962443848222</v>
      </c>
      <c r="J29">
        <f>'6987'!P29</f>
        <v>1.5297565533014359</v>
      </c>
      <c r="K29">
        <f>'6988'!P29</f>
        <v>1.43040397647982</v>
      </c>
      <c r="L29" s="18">
        <f>'6989'!P29</f>
        <v>1.1806088052271544</v>
      </c>
      <c r="M29">
        <f>'6990'!P29</f>
        <v>-0.57097205054790623</v>
      </c>
      <c r="N29">
        <f>'6992'!P29</f>
        <v>-2.9686266144095499</v>
      </c>
      <c r="O29">
        <f>'6994'!P29</f>
        <v>-1.4304335185602131</v>
      </c>
      <c r="P29">
        <f>'6995'!P29</f>
        <v>-0.56770319686764081</v>
      </c>
      <c r="S29" s="1"/>
      <c r="T29" s="27">
        <f t="shared" si="0"/>
        <v>0.16377323009588773</v>
      </c>
      <c r="U29" s="27">
        <f t="shared" si="1"/>
        <v>0.42347820332809216</v>
      </c>
      <c r="V29" s="27"/>
      <c r="Y29">
        <f t="shared" si="2"/>
        <v>-1.8916006992642509E-3</v>
      </c>
    </row>
    <row r="30" spans="1:25" x14ac:dyDescent="0.15">
      <c r="A30">
        <v>14.5</v>
      </c>
      <c r="B30">
        <v>12</v>
      </c>
      <c r="C30">
        <v>28</v>
      </c>
      <c r="E30">
        <f>'6914'!P30</f>
        <v>0.8166242053654228</v>
      </c>
      <c r="F30">
        <f>'6915'!P30</f>
        <v>-0.8992398449076513</v>
      </c>
      <c r="G30">
        <f>'6916'!P30</f>
        <v>-0.10658359976834902</v>
      </c>
      <c r="H30">
        <f>'6917'!P30</f>
        <v>0.22024330055720232</v>
      </c>
      <c r="I30">
        <f>'6986'!P30</f>
        <v>-1.1895050248027017</v>
      </c>
      <c r="J30">
        <f>'6987'!P30</f>
        <v>0.73923431683944696</v>
      </c>
      <c r="K30">
        <f>'6988'!P30</f>
        <v>2.3909064349202636</v>
      </c>
      <c r="L30" s="18">
        <f>'6989'!P30</f>
        <v>0.62753925809774036</v>
      </c>
      <c r="M30">
        <f>'6990'!P30</f>
        <v>0.2782607693098475</v>
      </c>
      <c r="N30">
        <f>'6992'!P30</f>
        <v>-0.27440670008298462</v>
      </c>
      <c r="O30">
        <f>'6994'!P30</f>
        <v>-2.2100537502472641</v>
      </c>
      <c r="P30">
        <f>'6995'!P30</f>
        <v>0.48638564202454382</v>
      </c>
      <c r="S30" s="1"/>
      <c r="T30" s="27">
        <f t="shared" si="0"/>
        <v>7.3283750608793052E-2</v>
      </c>
      <c r="U30" s="27">
        <f t="shared" si="1"/>
        <v>0.33502819662155175</v>
      </c>
      <c r="V30" s="27"/>
      <c r="Y30">
        <f t="shared" si="2"/>
        <v>0.24925203493352491</v>
      </c>
    </row>
    <row r="31" spans="1:25" x14ac:dyDescent="0.15">
      <c r="A31">
        <v>15</v>
      </c>
      <c r="B31">
        <v>12.5</v>
      </c>
      <c r="C31">
        <v>29</v>
      </c>
      <c r="E31">
        <f>'6914'!P31</f>
        <v>1.2946110050933501</v>
      </c>
      <c r="F31">
        <f>'6915'!P31</f>
        <v>0.64566516185905432</v>
      </c>
      <c r="G31">
        <f>'6916'!P31</f>
        <v>0.58567978674137111</v>
      </c>
      <c r="H31">
        <f>'6917'!P31</f>
        <v>-3.2310044319852349E-2</v>
      </c>
      <c r="I31">
        <f>'6986'!P31</f>
        <v>-0.58729789774049745</v>
      </c>
      <c r="J31">
        <f>'6987'!P31</f>
        <v>-1.0174188928817158</v>
      </c>
      <c r="K31">
        <f>'6988'!P31</f>
        <v>2.3761285282191547</v>
      </c>
      <c r="L31" s="18">
        <f>'6989'!P31</f>
        <v>0.41845646290434396</v>
      </c>
      <c r="M31">
        <f>'6990'!P31</f>
        <v>-0.24170306692879673</v>
      </c>
      <c r="N31">
        <f>'6992'!P31</f>
        <v>0.35097011217846108</v>
      </c>
      <c r="O31">
        <f>'6994'!P31</f>
        <v>-0.90135995944467373</v>
      </c>
      <c r="P31">
        <f>'6995'!P31</f>
        <v>-1.2411880728451763</v>
      </c>
      <c r="S31" s="1"/>
      <c r="T31" s="27">
        <f t="shared" si="0"/>
        <v>0.1375194269029186</v>
      </c>
      <c r="U31" s="27">
        <f t="shared" si="1"/>
        <v>0.30082937645070651</v>
      </c>
      <c r="V31" s="27"/>
      <c r="Y31">
        <f t="shared" si="2"/>
        <v>0.15933003392930437</v>
      </c>
    </row>
    <row r="32" spans="1:25" x14ac:dyDescent="0.15">
      <c r="A32">
        <v>15.5</v>
      </c>
      <c r="B32">
        <v>13</v>
      </c>
      <c r="C32">
        <v>30</v>
      </c>
      <c r="E32">
        <f>'6914'!P32</f>
        <v>3.0357229490488562</v>
      </c>
      <c r="F32">
        <f>'6915'!P32</f>
        <v>-0.70629036382631782</v>
      </c>
      <c r="G32">
        <f>'6916'!P32</f>
        <v>1.1442032337499366</v>
      </c>
      <c r="H32">
        <f>'6917'!P32</f>
        <v>-1.2425823041109083</v>
      </c>
      <c r="I32">
        <f>'6986'!P32</f>
        <v>-0.3735443718808476</v>
      </c>
      <c r="J32">
        <f>'6987'!P32</f>
        <v>-1.104574703103864</v>
      </c>
      <c r="K32">
        <f>'6988'!P32</f>
        <v>2.6083995374437641</v>
      </c>
      <c r="L32" s="18">
        <f>'6989'!P32</f>
        <v>-1.8206743732998192</v>
      </c>
      <c r="M32">
        <f>'6990'!P32</f>
        <v>-1.5750006277190267</v>
      </c>
      <c r="N32">
        <f>'6992'!P32</f>
        <v>0.74901704134663927</v>
      </c>
      <c r="O32">
        <f>'6994'!P32</f>
        <v>1.2569277805409516</v>
      </c>
      <c r="P32">
        <f>'6995'!P32</f>
        <v>-1.5225062085554817</v>
      </c>
      <c r="S32" s="1"/>
      <c r="T32" s="27">
        <f t="shared" si="0"/>
        <v>3.7424799136156872E-2</v>
      </c>
      <c r="U32" s="27">
        <f t="shared" si="1"/>
        <v>0.48436645934680844</v>
      </c>
      <c r="V32" s="27"/>
      <c r="Y32">
        <f t="shared" si="2"/>
        <v>-0.53991736785358269</v>
      </c>
    </row>
    <row r="33" spans="1:25" x14ac:dyDescent="0.15">
      <c r="A33">
        <v>16</v>
      </c>
      <c r="B33">
        <v>13.5</v>
      </c>
      <c r="C33">
        <v>31</v>
      </c>
      <c r="E33">
        <f>'6914'!P33</f>
        <v>1.9880611974453006</v>
      </c>
      <c r="F33">
        <f>'6915'!P33</f>
        <v>-0.37363568222255311</v>
      </c>
      <c r="G33">
        <f>'6916'!P33</f>
        <v>-1.532916849144893</v>
      </c>
      <c r="H33">
        <f>'6917'!P33</f>
        <v>-1.6260547362529723</v>
      </c>
      <c r="I33">
        <f>'6986'!P33</f>
        <v>-0.1962431545163571</v>
      </c>
      <c r="J33">
        <f>'6987'!P33</f>
        <v>1.6395388474666504</v>
      </c>
      <c r="K33">
        <f>'6988'!P33</f>
        <v>2.8286316984526461</v>
      </c>
      <c r="L33" s="18">
        <f>'6989'!P33</f>
        <v>-0.26374871557741031</v>
      </c>
      <c r="M33">
        <f>'6990'!P33</f>
        <v>-1.0011194070985125</v>
      </c>
      <c r="N33">
        <f>'6992'!P33</f>
        <v>6.2442175185894601E-2</v>
      </c>
      <c r="O33">
        <f>'6994'!P33</f>
        <v>1.488179255776428</v>
      </c>
      <c r="P33">
        <f>'6995'!P33</f>
        <v>-0.61064210653887041</v>
      </c>
      <c r="S33" s="1"/>
      <c r="T33" s="27">
        <f t="shared" si="0"/>
        <v>0.2002077102479459</v>
      </c>
      <c r="U33" s="27">
        <f t="shared" si="1"/>
        <v>0.41738636217218178</v>
      </c>
      <c r="V33" s="27"/>
      <c r="Y33">
        <f t="shared" si="2"/>
        <v>-0.2299959350468837</v>
      </c>
    </row>
    <row r="34" spans="1:25" x14ac:dyDescent="0.15">
      <c r="A34">
        <v>16.5</v>
      </c>
      <c r="B34">
        <v>14</v>
      </c>
      <c r="C34">
        <v>32</v>
      </c>
      <c r="E34">
        <f>'6914'!P34</f>
        <v>1.2628792221738521</v>
      </c>
      <c r="F34">
        <f>'6915'!P34</f>
        <v>-8.4957016099672794E-2</v>
      </c>
      <c r="G34">
        <f>'6916'!P34</f>
        <v>-0.15691254063851418</v>
      </c>
      <c r="H34">
        <f>'6917'!P34</f>
        <v>-2.0701549585940242</v>
      </c>
      <c r="I34">
        <f>'6986'!P34</f>
        <v>0.82828757468251024</v>
      </c>
      <c r="J34">
        <f>'6987'!P34</f>
        <v>-0.13051271300958345</v>
      </c>
      <c r="K34">
        <f>'6988'!P34</f>
        <v>1.4517253367800991</v>
      </c>
      <c r="L34" s="18">
        <f>'6989'!P34</f>
        <v>0.34377754410014949</v>
      </c>
      <c r="M34">
        <f>'6990'!P34</f>
        <v>-2.0271440183980367</v>
      </c>
      <c r="N34">
        <f>'6992'!P34</f>
        <v>0.2815951345493925</v>
      </c>
      <c r="O34">
        <f>'6994'!P34</f>
        <v>0.34827299469569878</v>
      </c>
      <c r="P34">
        <f>'6995'!P34</f>
        <v>0.86355160014789167</v>
      </c>
      <c r="S34" s="1"/>
      <c r="T34" s="27">
        <f t="shared" si="0"/>
        <v>7.5867346699146868E-2</v>
      </c>
      <c r="U34" s="27">
        <f t="shared" si="1"/>
        <v>0.32365785730799285</v>
      </c>
      <c r="V34" s="27"/>
      <c r="Y34">
        <f t="shared" si="2"/>
        <v>0.31268633932477097</v>
      </c>
    </row>
    <row r="35" spans="1:25" x14ac:dyDescent="0.15">
      <c r="A35">
        <v>17</v>
      </c>
      <c r="B35">
        <v>14.5</v>
      </c>
      <c r="C35">
        <v>33</v>
      </c>
      <c r="E35">
        <f>'6914'!P35</f>
        <v>0.32735436763219045</v>
      </c>
      <c r="F35">
        <f>'6915'!P35</f>
        <v>-0.52014360473993326</v>
      </c>
      <c r="G35">
        <f>'6916'!P35</f>
        <v>0.82101813409564262</v>
      </c>
      <c r="H35">
        <f>'6917'!P35</f>
        <v>-3.2323396023944544</v>
      </c>
      <c r="I35">
        <f>'6986'!P35</f>
        <v>1.2568732953585728</v>
      </c>
      <c r="J35">
        <f>'6987'!P35</f>
        <v>-0.63548676541553384</v>
      </c>
      <c r="K35">
        <f>'6988'!P35</f>
        <v>2.3072070302637337</v>
      </c>
      <c r="L35" s="18">
        <f>'6989'!P35</f>
        <v>1.8733310292791023</v>
      </c>
      <c r="M35">
        <f>'6990'!P35</f>
        <v>-1.3712827336269624</v>
      </c>
      <c r="N35">
        <f>'6992'!P35</f>
        <v>0.23200912607979465</v>
      </c>
      <c r="O35">
        <f>'6994'!P35</f>
        <v>1.2866304643609556</v>
      </c>
      <c r="P35">
        <f>'6995'!P35</f>
        <v>8.8958048037761778E-2</v>
      </c>
      <c r="S35" s="1"/>
      <c r="T35" s="27">
        <f t="shared" si="0"/>
        <v>0.20284406574423916</v>
      </c>
      <c r="U35" s="27">
        <f t="shared" si="1"/>
        <v>0.43883260376521732</v>
      </c>
      <c r="V35" s="27"/>
      <c r="Y35">
        <f t="shared" si="2"/>
        <v>0.27968174685599256</v>
      </c>
    </row>
    <row r="36" spans="1:25" x14ac:dyDescent="0.15">
      <c r="A36" s="48">
        <v>17.5</v>
      </c>
      <c r="B36" s="48">
        <v>15</v>
      </c>
      <c r="C36" s="48">
        <v>34</v>
      </c>
      <c r="D36" s="48"/>
      <c r="E36" s="48">
        <f>'6914'!P36</f>
        <v>0.70372858241740821</v>
      </c>
      <c r="F36" s="48">
        <f>'6915'!P36</f>
        <v>-9.7799445899245663E-3</v>
      </c>
      <c r="G36" s="48">
        <f>'6916'!P36</f>
        <v>-0.75480268776186432</v>
      </c>
      <c r="H36" s="48">
        <f>'6917'!P36</f>
        <v>-1.4723478555376934</v>
      </c>
      <c r="I36" s="48">
        <f>'6986'!P36</f>
        <v>-1.488680557558212</v>
      </c>
      <c r="J36" s="48">
        <f>'6987'!P36</f>
        <v>0.70798976985405748</v>
      </c>
      <c r="K36" s="48">
        <f>'6988'!P36</f>
        <v>1.9339710748764023</v>
      </c>
      <c r="L36" s="49">
        <f>'6989'!P36</f>
        <v>0.48241634248466841</v>
      </c>
      <c r="M36" s="48">
        <f>'6990'!P36</f>
        <v>-0.52014220653537413</v>
      </c>
      <c r="N36" s="48">
        <f>'6992'!P36</f>
        <v>0.36427831638600977</v>
      </c>
      <c r="O36" s="48">
        <f>'6994'!P36</f>
        <v>1.9713250122775201</v>
      </c>
      <c r="P36" s="48">
        <f>'6995'!P36</f>
        <v>-1.2300610085767121</v>
      </c>
      <c r="Q36" s="49"/>
      <c r="R36" s="49"/>
      <c r="S36" s="50"/>
      <c r="T36" s="51">
        <f t="shared" si="0"/>
        <v>5.7324569811357119E-2</v>
      </c>
      <c r="U36" s="51">
        <f t="shared" si="1"/>
        <v>0.34472474255185714</v>
      </c>
      <c r="V36" s="51"/>
      <c r="W36" s="48" t="s">
        <v>43</v>
      </c>
      <c r="X36" s="48"/>
      <c r="Y36" s="48">
        <f t="shared" si="2"/>
        <v>0.17724918589804259</v>
      </c>
    </row>
    <row r="37" spans="1:25" x14ac:dyDescent="0.15">
      <c r="A37">
        <v>18</v>
      </c>
      <c r="B37">
        <v>15.5</v>
      </c>
      <c r="C37">
        <v>35</v>
      </c>
      <c r="E37">
        <f>'6914'!P37</f>
        <v>0.93416448823749787</v>
      </c>
      <c r="F37">
        <f>'6915'!P37</f>
        <v>1.2171832511942593</v>
      </c>
      <c r="G37">
        <f>'6916'!P37</f>
        <v>-0.67825391715562255</v>
      </c>
      <c r="H37">
        <f>'6917'!P37</f>
        <v>-1.8754346775228339</v>
      </c>
      <c r="I37">
        <f>'6986'!P37</f>
        <v>-2.2213224048582179</v>
      </c>
      <c r="J37">
        <f>'6987'!P37</f>
        <v>0.8724010587561094</v>
      </c>
      <c r="K37">
        <f>'6988'!P37</f>
        <v>1.8307452884635251</v>
      </c>
      <c r="L37" s="18">
        <f>'6989'!P37</f>
        <v>2.4744611152283658</v>
      </c>
      <c r="M37">
        <f>'6990'!P37</f>
        <v>-2.2087288599497437</v>
      </c>
      <c r="N37">
        <f>'6992'!P37</f>
        <v>0.49939485950631435</v>
      </c>
      <c r="O37">
        <f>'6994'!P37</f>
        <v>0.89637302655271034</v>
      </c>
      <c r="P37">
        <f>'6995'!P37</f>
        <v>-0.57237349702943785</v>
      </c>
      <c r="S37" s="1"/>
      <c r="T37" s="27">
        <f t="shared" si="0"/>
        <v>9.7384144285243848E-2</v>
      </c>
      <c r="U37" s="27">
        <f t="shared" si="1"/>
        <v>0.45765041645647508</v>
      </c>
      <c r="V37" s="27"/>
      <c r="Y37">
        <f t="shared" si="2"/>
        <v>0.68589795913121188</v>
      </c>
    </row>
    <row r="38" spans="1:25" x14ac:dyDescent="0.15">
      <c r="A38">
        <v>18.5</v>
      </c>
      <c r="B38">
        <v>16</v>
      </c>
      <c r="C38">
        <v>36</v>
      </c>
      <c r="E38">
        <f>'6914'!P38</f>
        <v>1.5330977051849857</v>
      </c>
      <c r="F38">
        <f>'6915'!P38</f>
        <v>-0.57512839408670713</v>
      </c>
      <c r="G38">
        <f>'6916'!P38</f>
        <v>1.4576062725369376</v>
      </c>
      <c r="H38">
        <f>'6917'!P38</f>
        <v>-1.1454881427635595</v>
      </c>
      <c r="I38">
        <f>'6986'!P38</f>
        <v>-2.86171609945076E-2</v>
      </c>
      <c r="J38">
        <f>'6987'!P38</f>
        <v>-0.68874393118124411</v>
      </c>
      <c r="K38">
        <f>'6988'!P38</f>
        <v>-0.40222150213765062</v>
      </c>
      <c r="L38" s="18">
        <f>'6989'!P38</f>
        <v>0.13325238303319253</v>
      </c>
      <c r="M38">
        <f>'6990'!P38</f>
        <v>-0.1013100247586871</v>
      </c>
      <c r="N38">
        <f>'6992'!P38</f>
        <v>0.87585628041230812</v>
      </c>
      <c r="O38">
        <f>'6994'!P38</f>
        <v>-0.66339734947169116</v>
      </c>
      <c r="P38">
        <f>'6995'!P38</f>
        <v>-0.66045428056175381</v>
      </c>
      <c r="S38" s="1"/>
      <c r="T38" s="27">
        <f t="shared" ref="T38:T69" si="3">AVERAGE(E38:Q38)</f>
        <v>-2.2129012065698089E-2</v>
      </c>
      <c r="U38" s="27">
        <f t="shared" ref="U38:U69" si="4">STDEV(E38:Q38)/SQRT(COUNT(E38:Q38))</f>
        <v>0.25256942310316843</v>
      </c>
      <c r="V38" s="27"/>
      <c r="Y38">
        <f t="shared" si="2"/>
        <v>-0.25176576344816887</v>
      </c>
    </row>
    <row r="39" spans="1:25" x14ac:dyDescent="0.15">
      <c r="A39">
        <v>19</v>
      </c>
      <c r="B39">
        <v>16.5</v>
      </c>
      <c r="C39">
        <v>37</v>
      </c>
      <c r="E39">
        <f>'6914'!P39</f>
        <v>0.70310815346177002</v>
      </c>
      <c r="F39">
        <f>'6915'!P39</f>
        <v>2.2178966613567437</v>
      </c>
      <c r="G39">
        <f>'6916'!P39</f>
        <v>0.36796383161767288</v>
      </c>
      <c r="H39">
        <f>'6917'!P39</f>
        <v>-1.9360310726122603</v>
      </c>
      <c r="I39">
        <f>'6986'!P39</f>
        <v>-1.4622818776464992</v>
      </c>
      <c r="J39">
        <f>'6987'!P39</f>
        <v>0.1552970735579044</v>
      </c>
      <c r="K39">
        <f>'6988'!P39</f>
        <v>-0.33732962208281192</v>
      </c>
      <c r="L39" s="18">
        <f>'6989'!P39</f>
        <v>-0.19234396112509775</v>
      </c>
      <c r="M39">
        <f>'6990'!P39</f>
        <v>0.2605417177421322</v>
      </c>
      <c r="N39">
        <f>'6992'!P39</f>
        <v>1.6209264489356274</v>
      </c>
      <c r="O39">
        <f>'6994'!P39</f>
        <v>-0.3071008855872655</v>
      </c>
      <c r="P39">
        <f>'6995'!P39</f>
        <v>0.73313136205807217</v>
      </c>
      <c r="S39" s="1"/>
      <c r="T39" s="27">
        <f t="shared" si="3"/>
        <v>0.15198148580633239</v>
      </c>
      <c r="U39" s="27">
        <f t="shared" si="4"/>
        <v>0.33325881673139307</v>
      </c>
      <c r="V39" s="27"/>
      <c r="Y39">
        <f t="shared" si="2"/>
        <v>0.2079193956500183</v>
      </c>
    </row>
    <row r="40" spans="1:25" x14ac:dyDescent="0.15">
      <c r="A40">
        <v>19.5</v>
      </c>
      <c r="B40">
        <v>17</v>
      </c>
      <c r="C40">
        <v>38</v>
      </c>
      <c r="E40">
        <f>'6914'!P40</f>
        <v>-0.24131208954202571</v>
      </c>
      <c r="F40">
        <f>'6915'!P40</f>
        <v>0.21908305141433829</v>
      </c>
      <c r="G40">
        <f>'6916'!P40</f>
        <v>-0.97279785000106078</v>
      </c>
      <c r="H40">
        <f>'6917'!P40</f>
        <v>0.70223520816060703</v>
      </c>
      <c r="I40">
        <f>'6986'!P40</f>
        <v>-0.2742231457107408</v>
      </c>
      <c r="J40">
        <f>'6987'!P40</f>
        <v>2.4211769667956946</v>
      </c>
      <c r="K40">
        <f>'6988'!P40</f>
        <v>-1.7910328900917261</v>
      </c>
      <c r="L40" s="18">
        <f>'6989'!P40</f>
        <v>-1.7256972770868062</v>
      </c>
      <c r="M40">
        <f>'6990'!P40</f>
        <v>-0.3018569798455023</v>
      </c>
      <c r="N40">
        <f>'6992'!P40</f>
        <v>0.13029344817238853</v>
      </c>
      <c r="O40">
        <f>'6994'!P40</f>
        <v>-2.5363193612166874</v>
      </c>
      <c r="P40">
        <f>'6995'!P40</f>
        <v>-0.92934826862646269</v>
      </c>
      <c r="S40" s="1"/>
      <c r="T40" s="27">
        <f t="shared" si="3"/>
        <v>-0.44164993229816529</v>
      </c>
      <c r="U40" s="27">
        <f t="shared" si="4"/>
        <v>0.3767169499413992</v>
      </c>
      <c r="V40" s="27"/>
      <c r="Y40">
        <f t="shared" si="2"/>
        <v>-0.28804006277812155</v>
      </c>
    </row>
    <row r="41" spans="1:25" x14ac:dyDescent="0.15">
      <c r="A41">
        <v>20</v>
      </c>
      <c r="B41">
        <v>17.5</v>
      </c>
      <c r="C41">
        <v>39</v>
      </c>
      <c r="E41">
        <f>'6914'!P41</f>
        <v>9.1538842250742325E-2</v>
      </c>
      <c r="F41">
        <f>'6915'!P41</f>
        <v>0.47145959612514526</v>
      </c>
      <c r="G41">
        <f>'6916'!P41</f>
        <v>-0.21409454027502697</v>
      </c>
      <c r="H41">
        <f>'6917'!P41</f>
        <v>0.61409368673746911</v>
      </c>
      <c r="I41">
        <f>'6986'!P41</f>
        <v>1.7305852450738002</v>
      </c>
      <c r="J41">
        <f>'6987'!P41</f>
        <v>-0.57346340932557827</v>
      </c>
      <c r="K41">
        <f>'6988'!P41</f>
        <v>-1.3507069876008895</v>
      </c>
      <c r="L41" s="18">
        <f>'6989'!P41</f>
        <v>0.32524869225222014</v>
      </c>
      <c r="M41">
        <f>'6990'!P41</f>
        <v>0.16245059641940868</v>
      </c>
      <c r="N41">
        <f>'6992'!P41</f>
        <v>-0.62092465989454404</v>
      </c>
      <c r="O41">
        <f>'6994'!P41</f>
        <v>0.65628418558892898</v>
      </c>
      <c r="P41">
        <f>'6995'!P41</f>
        <v>0.69507218359856815</v>
      </c>
      <c r="S41" s="1"/>
      <c r="T41" s="27">
        <f t="shared" si="3"/>
        <v>0.16562861924585368</v>
      </c>
      <c r="U41" s="27">
        <f t="shared" si="4"/>
        <v>0.22870121631168985</v>
      </c>
      <c r="V41" s="27"/>
      <c r="Y41">
        <f t="shared" si="2"/>
        <v>0.24384964433581441</v>
      </c>
    </row>
    <row r="42" spans="1:25" x14ac:dyDescent="0.15">
      <c r="A42">
        <v>20.5</v>
      </c>
      <c r="B42">
        <v>18</v>
      </c>
      <c r="C42">
        <v>40</v>
      </c>
      <c r="E42">
        <f>'6914'!P42</f>
        <v>-0.37650037401175407</v>
      </c>
      <c r="F42">
        <f>'6915'!P42</f>
        <v>-1.0869372792811889</v>
      </c>
      <c r="G42">
        <f>'6916'!P42</f>
        <v>-0.37856497582821996</v>
      </c>
      <c r="H42">
        <f>'6917'!P42</f>
        <v>0.69222259595717484</v>
      </c>
      <c r="I42">
        <f>'6986'!P42</f>
        <v>-1.4490871761079167</v>
      </c>
      <c r="J42">
        <f>'6987'!P42</f>
        <v>-0.29340325094935982</v>
      </c>
      <c r="K42">
        <f>'6988'!P42</f>
        <v>-0.38204897941020721</v>
      </c>
      <c r="L42" s="18">
        <f>'6989'!P42</f>
        <v>0.19917107526936528</v>
      </c>
      <c r="M42">
        <f>'6990'!P42</f>
        <v>0.29450708928225444</v>
      </c>
      <c r="N42">
        <f>'6992'!P42</f>
        <v>0.28811223729930774</v>
      </c>
      <c r="O42">
        <f>'6994'!P42</f>
        <v>-1.2277368124565975</v>
      </c>
      <c r="P42">
        <f>'6995'!P42</f>
        <v>-0.21898116495289677</v>
      </c>
      <c r="S42" s="1"/>
      <c r="T42" s="27">
        <f t="shared" si="3"/>
        <v>-0.32827058459916997</v>
      </c>
      <c r="U42" s="27">
        <f t="shared" si="4"/>
        <v>0.18967941441051833</v>
      </c>
      <c r="V42" s="27"/>
      <c r="Y42">
        <f t="shared" si="2"/>
        <v>-0.33495181248055694</v>
      </c>
    </row>
    <row r="43" spans="1:25" x14ac:dyDescent="0.15">
      <c r="A43">
        <v>21</v>
      </c>
      <c r="B43">
        <v>18.5</v>
      </c>
      <c r="C43">
        <v>41</v>
      </c>
      <c r="E43">
        <f>'6914'!P43</f>
        <v>0.30324114161491089</v>
      </c>
      <c r="F43">
        <f>'6915'!P43</f>
        <v>-1.1511590972636012</v>
      </c>
      <c r="G43">
        <f>'6916'!P43</f>
        <v>-0.12231547770939083</v>
      </c>
      <c r="H43">
        <f>'6917'!P43</f>
        <v>1.5992532677068843</v>
      </c>
      <c r="I43">
        <f>'6986'!P43</f>
        <v>1.924286299482316</v>
      </c>
      <c r="J43">
        <f>'6987'!P43</f>
        <v>0.14385351812495387</v>
      </c>
      <c r="K43">
        <f>'6988'!P43</f>
        <v>0.53239264337234682</v>
      </c>
      <c r="L43" s="18">
        <f>'6989'!P43</f>
        <v>0.75731538274730537</v>
      </c>
      <c r="M43">
        <f>'6990'!P43</f>
        <v>0.54152799325811163</v>
      </c>
      <c r="N43">
        <f>'6992'!P43</f>
        <v>0.1395976370949619</v>
      </c>
      <c r="O43">
        <f>'6994'!P43</f>
        <v>-0.88791700830126596</v>
      </c>
      <c r="P43">
        <f>'6995'!P43</f>
        <v>-0.10426431692549921</v>
      </c>
      <c r="S43" s="1"/>
      <c r="T43" s="27">
        <f t="shared" si="3"/>
        <v>0.30631766526683613</v>
      </c>
      <c r="U43" s="27">
        <f t="shared" si="4"/>
        <v>0.25459826115207296</v>
      </c>
      <c r="V43" s="27"/>
      <c r="Y43">
        <f t="shared" si="2"/>
        <v>0.22354732986993237</v>
      </c>
    </row>
    <row r="44" spans="1:25" x14ac:dyDescent="0.15">
      <c r="A44">
        <v>21.5</v>
      </c>
      <c r="B44">
        <v>19</v>
      </c>
      <c r="C44">
        <v>42</v>
      </c>
      <c r="E44">
        <f>'6914'!P44</f>
        <v>-0.68784326770443349</v>
      </c>
      <c r="F44">
        <f>'6915'!P44</f>
        <v>-0.45749147005744867</v>
      </c>
      <c r="G44">
        <f>'6916'!P44</f>
        <v>-0.38938132128910152</v>
      </c>
      <c r="H44">
        <f>'6917'!P44</f>
        <v>-0.16900386680089477</v>
      </c>
      <c r="I44">
        <f>'6986'!P44</f>
        <v>-1.7152486707049746</v>
      </c>
      <c r="J44">
        <f>'6987'!P44</f>
        <v>0.45849551935142191</v>
      </c>
      <c r="K44">
        <f>'6988'!P44</f>
        <v>0.64177095664162753</v>
      </c>
      <c r="L44" s="18">
        <f>'6989'!P44</f>
        <v>0.94837773321753349</v>
      </c>
      <c r="M44">
        <f>'6990'!P44</f>
        <v>-0.33499159118891175</v>
      </c>
      <c r="N44">
        <f>'6992'!P44</f>
        <v>-0.59039612906722505</v>
      </c>
      <c r="O44">
        <f>'6994'!P44</f>
        <v>1.8093022997283164</v>
      </c>
      <c r="P44">
        <f>'6995'!P44</f>
        <v>-1.6664879202449165</v>
      </c>
      <c r="S44" s="1"/>
      <c r="T44" s="27">
        <f t="shared" si="3"/>
        <v>-0.17940814400991725</v>
      </c>
      <c r="U44" s="27">
        <f t="shared" si="4"/>
        <v>0.2945398275996432</v>
      </c>
      <c r="V44" s="27"/>
      <c r="Y44">
        <f t="shared" si="2"/>
        <v>-0.36218645623900664</v>
      </c>
    </row>
    <row r="45" spans="1:25" x14ac:dyDescent="0.15">
      <c r="A45">
        <v>22</v>
      </c>
      <c r="B45">
        <v>19.5</v>
      </c>
      <c r="C45">
        <v>43</v>
      </c>
      <c r="E45">
        <f>'6914'!P45</f>
        <v>-1.3253301112541027</v>
      </c>
      <c r="F45">
        <f>'6915'!P45</f>
        <v>0.36227693179268267</v>
      </c>
      <c r="G45">
        <f>'6916'!P45</f>
        <v>0.25158406094811286</v>
      </c>
      <c r="H45">
        <f>'6917'!P45</f>
        <v>-0.35728167638547093</v>
      </c>
      <c r="I45">
        <f>'6986'!P45</f>
        <v>1.2745864866084362</v>
      </c>
      <c r="J45">
        <f>'6987'!P45</f>
        <v>-1.6232124863739126</v>
      </c>
      <c r="K45">
        <f>'6988'!P45</f>
        <v>3.0891763813093109</v>
      </c>
      <c r="L45" s="18">
        <f>'6989'!P45</f>
        <v>-0.44532402830763468</v>
      </c>
      <c r="M45">
        <f>'6990'!P45</f>
        <v>-0.5208688009086524</v>
      </c>
      <c r="N45">
        <f>'6992'!P45</f>
        <v>-1.8434652629526693</v>
      </c>
      <c r="O45">
        <f>'6994'!P45</f>
        <v>3.1568849317161551</v>
      </c>
      <c r="P45">
        <f>'6995'!P45</f>
        <v>2.1513324056548893</v>
      </c>
      <c r="S45" s="1"/>
      <c r="T45" s="27">
        <f t="shared" si="3"/>
        <v>0.34752990265392869</v>
      </c>
      <c r="U45" s="27">
        <f t="shared" si="4"/>
        <v>0.499195569438662</v>
      </c>
      <c r="V45" s="27"/>
      <c r="Y45">
        <f t="shared" si="2"/>
        <v>-5.2848807718679058E-2</v>
      </c>
    </row>
    <row r="46" spans="1:25" ht="15" x14ac:dyDescent="0.2">
      <c r="A46" s="25">
        <v>22.5</v>
      </c>
      <c r="B46" s="25">
        <v>20</v>
      </c>
      <c r="C46" s="25">
        <v>44</v>
      </c>
      <c r="D46" s="24" t="s">
        <v>27</v>
      </c>
      <c r="E46" s="25">
        <f>'6914'!P46</f>
        <v>0.74815260949247331</v>
      </c>
      <c r="F46" s="25">
        <f>'6915'!P46</f>
        <v>2.2421181490279443</v>
      </c>
      <c r="G46" s="25">
        <f>'6916'!P46</f>
        <v>-0.99345919951909378</v>
      </c>
      <c r="H46" s="25">
        <f>'6917'!P46</f>
        <v>0.41125730027842922</v>
      </c>
      <c r="I46" s="25">
        <f>'6986'!P46</f>
        <v>0.3513372547481779</v>
      </c>
      <c r="J46" s="25">
        <f>'6987'!P46</f>
        <v>-2.3319075077625611</v>
      </c>
      <c r="K46" s="25">
        <f>'6988'!P46</f>
        <v>0.19021908024975617</v>
      </c>
      <c r="L46" s="26">
        <f>'6989'!P46</f>
        <v>-0.10121108605678027</v>
      </c>
      <c r="M46" s="25">
        <f>'6990'!P46</f>
        <v>-0.65424727396941884</v>
      </c>
      <c r="N46" s="25">
        <f>'6992'!P46</f>
        <v>0.27212783483974445</v>
      </c>
      <c r="O46" s="25">
        <f>'6994'!P46</f>
        <v>3.2326163212060846</v>
      </c>
      <c r="P46" s="25">
        <f>'6995'!P46</f>
        <v>-3.7876335493025146</v>
      </c>
      <c r="Q46" s="26"/>
      <c r="R46" s="26"/>
      <c r="S46" s="1"/>
      <c r="T46" s="28">
        <f t="shared" si="3"/>
        <v>-3.505250556397984E-2</v>
      </c>
      <c r="U46" s="28">
        <f t="shared" si="4"/>
        <v>0.53395254615052312</v>
      </c>
      <c r="V46" s="27"/>
      <c r="W46" s="25">
        <v>-13</v>
      </c>
      <c r="X46" s="25"/>
      <c r="Y46" s="25">
        <f t="shared" si="2"/>
        <v>0.23117345754475033</v>
      </c>
    </row>
    <row r="47" spans="1:25" x14ac:dyDescent="0.15">
      <c r="A47">
        <v>23</v>
      </c>
      <c r="B47">
        <v>20.5</v>
      </c>
      <c r="C47">
        <v>45</v>
      </c>
      <c r="E47">
        <f>'6914'!P47</f>
        <v>1.340520485504872</v>
      </c>
      <c r="F47">
        <f>'6915'!P47</f>
        <v>-0.15335843391817619</v>
      </c>
      <c r="G47">
        <f>'6916'!P47</f>
        <v>0.13118572359929648</v>
      </c>
      <c r="H47">
        <f>'6917'!P47</f>
        <v>0.18809648956461122</v>
      </c>
      <c r="I47">
        <f>'6986'!P47</f>
        <v>0.59858112635064242</v>
      </c>
      <c r="J47">
        <f>'6987'!P47</f>
        <v>0.9719313094043428</v>
      </c>
      <c r="K47">
        <f>'6988'!P47</f>
        <v>0.26665055692770789</v>
      </c>
      <c r="L47" s="18">
        <f>'6989'!P47</f>
        <v>0.18904281705547535</v>
      </c>
      <c r="M47">
        <f>'6990'!P47</f>
        <v>-0.83114154563193576</v>
      </c>
      <c r="N47">
        <f>'6992'!P47</f>
        <v>-0.30145639317810324</v>
      </c>
      <c r="O47">
        <f>'6994'!P47</f>
        <v>3.5236020518985485</v>
      </c>
      <c r="P47">
        <f>'6995'!P47</f>
        <v>-2.1349736256945593</v>
      </c>
      <c r="S47" s="1"/>
      <c r="T47" s="27">
        <f t="shared" si="3"/>
        <v>0.31572338015689344</v>
      </c>
      <c r="U47" s="27">
        <f t="shared" si="4"/>
        <v>0.38771156981934163</v>
      </c>
      <c r="V47" s="27"/>
      <c r="W47" s="3">
        <v>-13</v>
      </c>
      <c r="X47" s="3"/>
      <c r="Y47">
        <f t="shared" si="2"/>
        <v>0.18856965331004327</v>
      </c>
    </row>
    <row r="48" spans="1:25" x14ac:dyDescent="0.15">
      <c r="A48">
        <v>23.5</v>
      </c>
      <c r="B48">
        <v>21</v>
      </c>
      <c r="C48">
        <v>46</v>
      </c>
      <c r="E48">
        <f>'6914'!P48</f>
        <v>1.1023703137799665</v>
      </c>
      <c r="F48">
        <f>'6915'!P48</f>
        <v>0.58780474321541942</v>
      </c>
      <c r="G48">
        <f>'6916'!P48</f>
        <v>0.22676714525115516</v>
      </c>
      <c r="H48">
        <f>'6917'!P48</f>
        <v>-1.335513470280898</v>
      </c>
      <c r="I48">
        <f>'6986'!P48</f>
        <v>0.78889584711754512</v>
      </c>
      <c r="J48">
        <f>'6987'!P48</f>
        <v>-1.6832237465922866</v>
      </c>
      <c r="K48">
        <f>'6988'!P48</f>
        <v>0.54059531096500402</v>
      </c>
      <c r="L48" s="18">
        <f>'6989'!P48</f>
        <v>2.9040901690430911E-2</v>
      </c>
      <c r="M48">
        <f>'6990'!P48</f>
        <v>-1.3905219342104007</v>
      </c>
      <c r="N48">
        <f>'6992'!P48</f>
        <v>1.805896240788105</v>
      </c>
      <c r="O48">
        <f>'6994'!P48</f>
        <v>2.2086659003139562</v>
      </c>
      <c r="P48">
        <f>'6995'!P48</f>
        <v>-2.9438224334534507E-3</v>
      </c>
      <c r="S48" s="1"/>
      <c r="T48" s="27">
        <f t="shared" si="3"/>
        <v>0.23981945246704528</v>
      </c>
      <c r="U48" s="27">
        <f t="shared" si="4"/>
        <v>0.35384581436276841</v>
      </c>
      <c r="V48" s="27"/>
      <c r="W48" s="3">
        <v>-13</v>
      </c>
      <c r="X48" s="3"/>
      <c r="Y48">
        <f t="shared" si="2"/>
        <v>0.38368122810807959</v>
      </c>
    </row>
    <row r="49" spans="1:25" x14ac:dyDescent="0.15">
      <c r="A49">
        <v>24</v>
      </c>
      <c r="B49">
        <v>21.5</v>
      </c>
      <c r="C49">
        <v>47</v>
      </c>
      <c r="E49">
        <f>'6914'!P49</f>
        <v>1.5183108583458724</v>
      </c>
      <c r="F49">
        <f>'6915'!P49</f>
        <v>0.19260717740068803</v>
      </c>
      <c r="G49">
        <f>'6916'!P49</f>
        <v>0.19703363477830024</v>
      </c>
      <c r="H49">
        <f>'6917'!P49</f>
        <v>-1.4396333915277015</v>
      </c>
      <c r="I49">
        <f>'6986'!P49</f>
        <v>-1.3298633702875198</v>
      </c>
      <c r="J49">
        <f>'6987'!P49</f>
        <v>-1.938395913828507</v>
      </c>
      <c r="K49">
        <f>'6988'!P49</f>
        <v>4.077216427325376E-2</v>
      </c>
      <c r="L49" s="18">
        <f>'6989'!P49</f>
        <v>1.9442943886462192</v>
      </c>
      <c r="M49">
        <f>'6990'!P49</f>
        <v>-7.7975655098276031E-2</v>
      </c>
      <c r="N49">
        <f>'6992'!P49</f>
        <v>-0.81493702031573378</v>
      </c>
      <c r="O49">
        <f>'6994'!P49</f>
        <v>1.6603920575872875</v>
      </c>
      <c r="P49">
        <f>'6995'!P49</f>
        <v>-3.0408420691794147</v>
      </c>
      <c r="S49" s="1"/>
      <c r="T49" s="27">
        <f t="shared" si="3"/>
        <v>-0.25735309493379432</v>
      </c>
      <c r="U49" s="27">
        <f t="shared" si="4"/>
        <v>0.44073498979982406</v>
      </c>
      <c r="V49" s="27"/>
      <c r="W49" s="3">
        <v>-13</v>
      </c>
      <c r="X49" s="3"/>
      <c r="Y49">
        <f t="shared" si="2"/>
        <v>-1.8601745412511139E-2</v>
      </c>
    </row>
    <row r="50" spans="1:25" x14ac:dyDescent="0.15">
      <c r="A50">
        <v>24.5</v>
      </c>
      <c r="B50">
        <v>22</v>
      </c>
      <c r="C50">
        <v>48</v>
      </c>
      <c r="E50">
        <f>'6914'!P50</f>
        <v>1.4148545296971915</v>
      </c>
      <c r="F50">
        <f>'6915'!P50</f>
        <v>0.34309889420918877</v>
      </c>
      <c r="G50">
        <f>'6916'!P50</f>
        <v>-1.6444214588937029</v>
      </c>
      <c r="H50">
        <f>'6917'!P50</f>
        <v>-0.88520837296229493</v>
      </c>
      <c r="I50">
        <f>'6986'!P50</f>
        <v>-1.6982741896630387</v>
      </c>
      <c r="J50">
        <f>'6987'!P50</f>
        <v>0.4894054753398277</v>
      </c>
      <c r="K50">
        <f>'6988'!P50</f>
        <v>-0.7455621674331171</v>
      </c>
      <c r="L50" s="18">
        <f>'6989'!P50</f>
        <v>0.60789090590735639</v>
      </c>
      <c r="M50">
        <f>'6990'!P50</f>
        <v>-1.1008317165675148</v>
      </c>
      <c r="N50">
        <f>'6992'!P50</f>
        <v>0.79617323413040586</v>
      </c>
      <c r="O50">
        <f>'6994'!P50</f>
        <v>4.3937121703730178</v>
      </c>
      <c r="P50">
        <f>'6995'!P50</f>
        <v>-3.3852737615648838</v>
      </c>
      <c r="S50" s="1"/>
      <c r="T50" s="27">
        <f t="shared" si="3"/>
        <v>-0.11786970478563034</v>
      </c>
      <c r="U50" s="27">
        <f t="shared" si="4"/>
        <v>0.56474774059604671</v>
      </c>
      <c r="V50" s="27"/>
      <c r="W50" s="3">
        <v>-13</v>
      </c>
      <c r="X50" s="3"/>
      <c r="Y50">
        <f t="shared" si="2"/>
        <v>-0.20123163661196419</v>
      </c>
    </row>
    <row r="51" spans="1:25" x14ac:dyDescent="0.15">
      <c r="A51">
        <v>25</v>
      </c>
      <c r="B51">
        <v>22.5</v>
      </c>
      <c r="C51">
        <v>49</v>
      </c>
      <c r="E51">
        <f>'6914'!P51</f>
        <v>1.9617295008289151</v>
      </c>
      <c r="F51">
        <f>'6915'!P51</f>
        <v>0.13791553046465438</v>
      </c>
      <c r="G51">
        <f>'6916'!P51</f>
        <v>-0.9184151916135096</v>
      </c>
      <c r="H51">
        <f>'6917'!P51</f>
        <v>-0.32064894671272043</v>
      </c>
      <c r="I51">
        <f>'6986'!P51</f>
        <v>-2.5692908604633877</v>
      </c>
      <c r="J51">
        <f>'6987'!P51</f>
        <v>-0.30317913574187361</v>
      </c>
      <c r="K51">
        <f>'6988'!P51</f>
        <v>-1.5644165204459464</v>
      </c>
      <c r="L51" s="18">
        <f>'6989'!P51</f>
        <v>1.497584672246585E-2</v>
      </c>
      <c r="M51">
        <f>'6990'!P51</f>
        <v>-1.2814683355567495</v>
      </c>
      <c r="N51">
        <f>'6992'!P51</f>
        <v>8.3699919255120353E-3</v>
      </c>
      <c r="O51">
        <f>'6994'!P51</f>
        <v>3.3424461626095789</v>
      </c>
      <c r="P51">
        <f>'6995'!P51</f>
        <v>-1.9314549281125342</v>
      </c>
      <c r="S51" s="1"/>
      <c r="T51" s="27">
        <f t="shared" si="3"/>
        <v>-0.28528640717463288</v>
      </c>
      <c r="U51" s="27">
        <f t="shared" si="4"/>
        <v>0.4729223910501435</v>
      </c>
      <c r="V51" s="27"/>
      <c r="W51" s="3">
        <v>-13</v>
      </c>
      <c r="X51" s="3"/>
      <c r="Y51">
        <f t="shared" si="2"/>
        <v>-0.31191404122729705</v>
      </c>
    </row>
    <row r="52" spans="1:25" x14ac:dyDescent="0.15">
      <c r="A52">
        <v>25.5</v>
      </c>
      <c r="B52">
        <v>23</v>
      </c>
      <c r="C52">
        <v>50</v>
      </c>
      <c r="E52">
        <f>'6914'!P52</f>
        <v>1.9943214769355355</v>
      </c>
      <c r="F52">
        <f>'6915'!P52</f>
        <v>0.61126402718961226</v>
      </c>
      <c r="G52">
        <f>'6916'!P52</f>
        <v>-1.21022608764258E-2</v>
      </c>
      <c r="H52">
        <f>'6917'!P52</f>
        <v>-0.42521182701811622</v>
      </c>
      <c r="I52">
        <f>'6986'!P52</f>
        <v>-1.3330340833201026</v>
      </c>
      <c r="J52">
        <f>'6987'!P52</f>
        <v>-0.95902208523894961</v>
      </c>
      <c r="K52">
        <f>'6988'!P52</f>
        <v>0.76014923701173509</v>
      </c>
      <c r="L52" s="18">
        <f>'6989'!P52</f>
        <v>-1.3986200229981098</v>
      </c>
      <c r="M52">
        <f>'6990'!P52</f>
        <v>-0.42919870904143465</v>
      </c>
      <c r="N52">
        <f>'6992'!P52</f>
        <v>-1.110423250594166</v>
      </c>
      <c r="O52">
        <f>'6994'!P52</f>
        <v>2.676872641306995</v>
      </c>
      <c r="P52">
        <f>'6995'!P52</f>
        <v>-0.17110833325936659</v>
      </c>
      <c r="S52" s="1"/>
      <c r="T52" s="27">
        <f t="shared" si="3"/>
        <v>1.6990567508100574E-2</v>
      </c>
      <c r="U52" s="27">
        <f t="shared" si="4"/>
        <v>0.37306362544891192</v>
      </c>
      <c r="V52" s="27"/>
      <c r="W52" s="3">
        <v>-13</v>
      </c>
      <c r="X52" s="3"/>
      <c r="Y52">
        <f t="shared" si="2"/>
        <v>-0.2981600801387414</v>
      </c>
    </row>
    <row r="53" spans="1:25" x14ac:dyDescent="0.15">
      <c r="A53">
        <v>26</v>
      </c>
      <c r="B53">
        <v>23.5</v>
      </c>
      <c r="C53">
        <v>51</v>
      </c>
      <c r="E53">
        <f>'6914'!P53</f>
        <v>-5.1829002179966506E-2</v>
      </c>
      <c r="F53">
        <f>'6915'!P53</f>
        <v>-0.11809794907398802</v>
      </c>
      <c r="G53">
        <f>'6916'!P53</f>
        <v>-0.4559040370921621</v>
      </c>
      <c r="H53">
        <f>'6917'!P53</f>
        <v>0.95144308044005821</v>
      </c>
      <c r="I53">
        <f>'6986'!P53</f>
        <v>-3.6905449764715015</v>
      </c>
      <c r="J53">
        <f>'6987'!P53</f>
        <v>0.25972208371287575</v>
      </c>
      <c r="K53">
        <f>'6988'!P53</f>
        <v>3.5677167001662866</v>
      </c>
      <c r="L53" s="18">
        <f>'6989'!P53</f>
        <v>0.57891310830317622</v>
      </c>
      <c r="M53">
        <f>'6990'!P53</f>
        <v>-0.70427955300948997</v>
      </c>
      <c r="N53">
        <f>'6992'!P53</f>
        <v>1.8233834414975936</v>
      </c>
      <c r="O53">
        <f>'6994'!P53</f>
        <v>3.2009383182878373</v>
      </c>
      <c r="P53">
        <f>'6995'!P53</f>
        <v>-0.37966185204304753</v>
      </c>
      <c r="S53" s="1"/>
      <c r="T53" s="27">
        <f t="shared" si="3"/>
        <v>0.41514994687813939</v>
      </c>
      <c r="U53" s="27">
        <f t="shared" si="4"/>
        <v>0.5506452054615899</v>
      </c>
      <c r="V53" s="27"/>
      <c r="W53" s="3">
        <v>-13</v>
      </c>
      <c r="X53" s="3"/>
      <c r="Y53">
        <f t="shared" si="2"/>
        <v>0.10394654076645463</v>
      </c>
    </row>
    <row r="54" spans="1:25" x14ac:dyDescent="0.15">
      <c r="A54">
        <v>26.5</v>
      </c>
      <c r="B54">
        <v>24</v>
      </c>
      <c r="C54">
        <v>52</v>
      </c>
      <c r="E54">
        <f>'6914'!P54</f>
        <v>1.5935372134814465</v>
      </c>
      <c r="F54">
        <f>'6915'!P54</f>
        <v>0.94524571992819162</v>
      </c>
      <c r="G54">
        <f>'6916'!P54</f>
        <v>-1.9058187920191423</v>
      </c>
      <c r="H54">
        <f>'6917'!P54</f>
        <v>-0.4771826414427095</v>
      </c>
      <c r="I54">
        <f>'6986'!P54</f>
        <v>-1.8253379231882378</v>
      </c>
      <c r="J54">
        <f>'6987'!P54</f>
        <v>1.7990330160170258</v>
      </c>
      <c r="K54">
        <f>'6988'!P54</f>
        <v>0.92662241796313372</v>
      </c>
      <c r="L54" s="18">
        <f>'6989'!P54</f>
        <v>1.1263663923162637</v>
      </c>
      <c r="M54">
        <f>'6990'!P54</f>
        <v>-0.39016303448114648</v>
      </c>
      <c r="N54">
        <f>'6992'!P54</f>
        <v>-0.57363735652071812</v>
      </c>
      <c r="O54">
        <f>'6994'!P54</f>
        <v>2.5976697041821351</v>
      </c>
      <c r="P54">
        <f>'6995'!P54</f>
        <v>-1.2676521125878926</v>
      </c>
      <c r="S54" s="1"/>
      <c r="T54" s="27">
        <f t="shared" si="3"/>
        <v>0.21239021697069579</v>
      </c>
      <c r="U54" s="27">
        <f t="shared" si="4"/>
        <v>0.42890990325481959</v>
      </c>
      <c r="V54" s="27"/>
      <c r="W54" s="3">
        <v>-13</v>
      </c>
      <c r="X54" s="3"/>
      <c r="Y54">
        <f t="shared" si="2"/>
        <v>0.26822969174099359</v>
      </c>
    </row>
    <row r="55" spans="1:25" x14ac:dyDescent="0.15">
      <c r="A55">
        <v>27</v>
      </c>
      <c r="B55">
        <v>24.5</v>
      </c>
      <c r="C55">
        <v>53</v>
      </c>
      <c r="E55">
        <f>'6914'!P55</f>
        <v>1.8470912673084816</v>
      </c>
      <c r="F55">
        <f>'6915'!P55</f>
        <v>-6.309146184740004E-2</v>
      </c>
      <c r="G55">
        <f>'6916'!P55</f>
        <v>-1.430914545453563</v>
      </c>
      <c r="H55">
        <f>'6917'!P55</f>
        <v>0.90871647264193167</v>
      </c>
      <c r="I55">
        <f>'6986'!P55</f>
        <v>-0.57673527195323393</v>
      </c>
      <c r="J55">
        <f>'6987'!P55</f>
        <v>-0.18394093002479203</v>
      </c>
      <c r="K55">
        <f>'6988'!P55</f>
        <v>-1.126734798452387</v>
      </c>
      <c r="L55" s="18">
        <f>'6989'!P55</f>
        <v>1.0208594455880959</v>
      </c>
      <c r="M55">
        <f>'6990'!P55</f>
        <v>-0.18647125896099562</v>
      </c>
      <c r="N55">
        <f>'6992'!P55</f>
        <v>1.5622662013294781</v>
      </c>
      <c r="O55">
        <f>'6994'!P55</f>
        <v>3.3194333239545015</v>
      </c>
      <c r="P55">
        <f>'6995'!P55</f>
        <v>1.6208233846496116</v>
      </c>
      <c r="S55" s="1"/>
      <c r="T55" s="27">
        <f t="shared" si="3"/>
        <v>0.55927515239831072</v>
      </c>
      <c r="U55" s="27">
        <f t="shared" si="4"/>
        <v>0.40202932952397652</v>
      </c>
      <c r="V55" s="27"/>
      <c r="W55" s="3">
        <v>-13</v>
      </c>
      <c r="X55" s="3"/>
      <c r="Y55">
        <f t="shared" si="2"/>
        <v>0.42281250539726578</v>
      </c>
    </row>
    <row r="56" spans="1:25" x14ac:dyDescent="0.15">
      <c r="A56">
        <v>27.5</v>
      </c>
      <c r="B56">
        <v>25</v>
      </c>
      <c r="C56">
        <v>54</v>
      </c>
      <c r="E56">
        <f>'6914'!P56</f>
        <v>3.2428569234766003</v>
      </c>
      <c r="F56">
        <f>'6915'!P56</f>
        <v>0.57761177093555871</v>
      </c>
      <c r="G56">
        <f>'6916'!P56</f>
        <v>-2.115360657947293</v>
      </c>
      <c r="H56">
        <f>'6917'!P56</f>
        <v>-1.1583079161385952</v>
      </c>
      <c r="I56">
        <f>'6986'!P56</f>
        <v>-1.4861882242836235</v>
      </c>
      <c r="J56">
        <f>'6987'!P56</f>
        <v>-1.6668599942428721</v>
      </c>
      <c r="K56">
        <f>'6988'!P56</f>
        <v>-0.41874425488399331</v>
      </c>
      <c r="L56" s="18">
        <f>'6989'!P56</f>
        <v>0.38569435547164521</v>
      </c>
      <c r="M56">
        <f>'6990'!P56</f>
        <v>-0.85894138570498968</v>
      </c>
      <c r="N56">
        <f>'6992'!P56</f>
        <v>-0.61904573362692195</v>
      </c>
      <c r="O56">
        <f>'6994'!P56</f>
        <v>3.6067491210586264</v>
      </c>
      <c r="P56">
        <f>'6995'!P56</f>
        <v>-1.2144964359494144</v>
      </c>
      <c r="S56" s="1"/>
      <c r="T56" s="27">
        <f t="shared" si="3"/>
        <v>-0.14375270265293935</v>
      </c>
      <c r="U56" s="27">
        <f t="shared" si="4"/>
        <v>0.53182169457584361</v>
      </c>
      <c r="V56" s="27"/>
      <c r="W56" s="3">
        <v>-13</v>
      </c>
      <c r="X56" s="3"/>
      <c r="Y56">
        <f t="shared" si="2"/>
        <v>-0.73899355966595581</v>
      </c>
    </row>
    <row r="57" spans="1:25" x14ac:dyDescent="0.15">
      <c r="A57">
        <v>28</v>
      </c>
      <c r="B57">
        <v>25.5</v>
      </c>
      <c r="C57">
        <v>55</v>
      </c>
      <c r="E57">
        <f>'6914'!P57</f>
        <v>1.6637316571138749</v>
      </c>
      <c r="F57">
        <f>'6915'!P57</f>
        <v>-0.78187406822907324</v>
      </c>
      <c r="G57">
        <f>'6916'!P57</f>
        <v>-0.101378305201707</v>
      </c>
      <c r="H57">
        <f>'6917'!P57</f>
        <v>-2.2119393176693336</v>
      </c>
      <c r="I57">
        <f>'6986'!P57</f>
        <v>1.7480132848609713</v>
      </c>
      <c r="J57">
        <f>'6987'!P57</f>
        <v>-0.7348643903957871</v>
      </c>
      <c r="K57">
        <f>'6988'!P57</f>
        <v>-2.3664722751220451</v>
      </c>
      <c r="L57" s="18">
        <f>'6989'!P57</f>
        <v>0.47492023998763283</v>
      </c>
      <c r="M57">
        <f>'6990'!P57</f>
        <v>-1.3225670715561693</v>
      </c>
      <c r="N57">
        <f>'6992'!P57</f>
        <v>0.5548756848607389</v>
      </c>
      <c r="O57">
        <f>'6994'!P57</f>
        <v>4.1052081225255357</v>
      </c>
      <c r="P57">
        <f>'6995'!P57</f>
        <v>-2.0196303949793788</v>
      </c>
      <c r="S57" s="1"/>
      <c r="T57" s="27">
        <f t="shared" si="3"/>
        <v>-8.2664736150395046E-2</v>
      </c>
      <c r="U57" s="27">
        <f t="shared" si="4"/>
        <v>0.55466553813453168</v>
      </c>
      <c r="V57" s="27"/>
      <c r="W57" s="3">
        <v>-13</v>
      </c>
      <c r="X57" s="3"/>
      <c r="Y57">
        <f t="shared" si="2"/>
        <v>-0.41812134779874705</v>
      </c>
    </row>
    <row r="58" spans="1:25" x14ac:dyDescent="0.15">
      <c r="A58">
        <v>28.5</v>
      </c>
      <c r="B58">
        <v>26</v>
      </c>
      <c r="C58">
        <v>56</v>
      </c>
      <c r="E58">
        <f>'6914'!P58</f>
        <v>1.6532702574176166</v>
      </c>
      <c r="F58">
        <f>'6915'!P58</f>
        <v>-2.1030536891753373</v>
      </c>
      <c r="G58">
        <f>'6916'!P58</f>
        <v>5.2863848661435439E-2</v>
      </c>
      <c r="H58">
        <f>'6917'!P58</f>
        <v>-2.4129990625122515</v>
      </c>
      <c r="I58">
        <f>'6986'!P58</f>
        <v>-0.81387338361936978</v>
      </c>
      <c r="J58">
        <f>'6987'!P58</f>
        <v>1.2251208273846668</v>
      </c>
      <c r="K58">
        <f>'6988'!P58</f>
        <v>-1.8450401466433664</v>
      </c>
      <c r="L58" s="18">
        <f>'6989'!P58</f>
        <v>-1.2294159219261718</v>
      </c>
      <c r="M58">
        <f>'6990'!P58</f>
        <v>-0.81794443037374076</v>
      </c>
      <c r="N58">
        <f>'6992'!P58</f>
        <v>2.0302102020296799</v>
      </c>
      <c r="O58">
        <f>'6994'!P58</f>
        <v>2.3570590337937114</v>
      </c>
      <c r="P58">
        <f>'6995'!P58</f>
        <v>0.16243942540371478</v>
      </c>
      <c r="S58" s="1"/>
      <c r="T58" s="27">
        <f t="shared" si="3"/>
        <v>-0.14511358662995105</v>
      </c>
      <c r="U58" s="27">
        <f t="shared" si="4"/>
        <v>0.47816449067562583</v>
      </c>
      <c r="V58" s="27"/>
      <c r="W58" s="3">
        <v>-13</v>
      </c>
      <c r="X58" s="3"/>
      <c r="Y58">
        <f t="shared" si="2"/>
        <v>-0.38050476747896717</v>
      </c>
    </row>
    <row r="59" spans="1:25" x14ac:dyDescent="0.15">
      <c r="A59">
        <v>29</v>
      </c>
      <c r="B59">
        <v>26.5</v>
      </c>
      <c r="C59">
        <v>57</v>
      </c>
      <c r="E59">
        <f>'6914'!P59</f>
        <v>2.6886229101171475</v>
      </c>
      <c r="F59">
        <f>'6915'!P59</f>
        <v>0.47306024306529615</v>
      </c>
      <c r="G59">
        <f>'6916'!P59</f>
        <v>-0.33873190043608692</v>
      </c>
      <c r="H59">
        <f>'6917'!P59</f>
        <v>-2.4548097530882091</v>
      </c>
      <c r="I59">
        <f>'6986'!P59</f>
        <v>1.4093885814603806</v>
      </c>
      <c r="J59">
        <f>'6987'!P59</f>
        <v>1.5127921859469353</v>
      </c>
      <c r="K59">
        <f>'6988'!P59</f>
        <v>-0.25254292216919016</v>
      </c>
      <c r="L59" s="18">
        <f>'6989'!P59</f>
        <v>0.8689885733339231</v>
      </c>
      <c r="M59">
        <f>'6990'!P59</f>
        <v>-0.41630617968233963</v>
      </c>
      <c r="N59">
        <f>'6992'!P59</f>
        <v>-0.63065485186790016</v>
      </c>
      <c r="O59">
        <f>'6994'!P59</f>
        <v>2.5797381156011845</v>
      </c>
      <c r="P59">
        <f>'6995'!P59</f>
        <v>-0.24698378860944001</v>
      </c>
      <c r="S59" s="1"/>
      <c r="T59" s="27">
        <f t="shared" si="3"/>
        <v>0.43271343447264177</v>
      </c>
      <c r="U59" s="27">
        <f t="shared" si="4"/>
        <v>0.42397237552959877</v>
      </c>
      <c r="V59" s="27"/>
      <c r="W59" s="3">
        <v>-13</v>
      </c>
      <c r="X59" s="3"/>
      <c r="Y59">
        <f t="shared" si="2"/>
        <v>0.11303822722792808</v>
      </c>
    </row>
    <row r="60" spans="1:25" x14ac:dyDescent="0.15">
      <c r="A60">
        <v>29.5</v>
      </c>
      <c r="B60">
        <v>27</v>
      </c>
      <c r="C60">
        <v>58</v>
      </c>
      <c r="E60">
        <f>'6914'!P60</f>
        <v>-0.46426506650475924</v>
      </c>
      <c r="F60">
        <f>'6915'!P60</f>
        <v>0.27681543206080089</v>
      </c>
      <c r="G60">
        <f>'6916'!P60</f>
        <v>-0.50928034408860445</v>
      </c>
      <c r="H60">
        <f>'6917'!P60</f>
        <v>-0.66075794449222403</v>
      </c>
      <c r="I60">
        <f>'6986'!P60</f>
        <v>-1.229060747529116</v>
      </c>
      <c r="J60">
        <f>'6987'!P60</f>
        <v>-1.9843992071671868</v>
      </c>
      <c r="K60">
        <f>'6988'!P60</f>
        <v>1.9933692122293061</v>
      </c>
      <c r="L60" s="18">
        <f>'6989'!P60</f>
        <v>0.64558732171150623</v>
      </c>
      <c r="M60">
        <f>'6990'!P60</f>
        <v>-1.665304131340702</v>
      </c>
      <c r="N60">
        <f>'6992'!P60</f>
        <v>-1.9355042815625608E-2</v>
      </c>
      <c r="O60">
        <f>'6994'!P60</f>
        <v>3.703388525552028</v>
      </c>
      <c r="P60">
        <f>'6995'!P60</f>
        <v>-2.2825023758898126</v>
      </c>
      <c r="S60" s="1"/>
      <c r="T60" s="27">
        <f t="shared" si="3"/>
        <v>-0.18298036402286577</v>
      </c>
      <c r="U60" s="27">
        <f t="shared" si="4"/>
        <v>0.49331596824594848</v>
      </c>
      <c r="V60" s="27"/>
      <c r="W60" s="3">
        <v>-13</v>
      </c>
      <c r="X60" s="3"/>
      <c r="Y60">
        <f t="shared" si="2"/>
        <v>-0.48677270529668182</v>
      </c>
    </row>
    <row r="61" spans="1:25" x14ac:dyDescent="0.15">
      <c r="A61">
        <v>30</v>
      </c>
      <c r="B61">
        <v>27.5</v>
      </c>
      <c r="C61">
        <v>59</v>
      </c>
      <c r="E61">
        <f>'6914'!P61</f>
        <v>-0.18209729231492749</v>
      </c>
      <c r="F61">
        <f>'6915'!P61</f>
        <v>-0.46693182418457713</v>
      </c>
      <c r="G61">
        <f>'6916'!P61</f>
        <v>-7.2541011483277698E-2</v>
      </c>
      <c r="H61">
        <f>'6917'!P61</f>
        <v>-3.2437530520262943</v>
      </c>
      <c r="I61">
        <f>'6986'!P61</f>
        <v>-2.2819084354109975</v>
      </c>
      <c r="J61">
        <f>'6987'!P61</f>
        <v>-1.4619474210056083</v>
      </c>
      <c r="K61">
        <f>'6988'!P61</f>
        <v>1.6587363034757763</v>
      </c>
      <c r="L61" s="18">
        <f>'6989'!P61</f>
        <v>0.48319327354232783</v>
      </c>
      <c r="M61">
        <f>'6990'!P61</f>
        <v>-0.21195859834013489</v>
      </c>
      <c r="N61">
        <f>'6992'!P61</f>
        <v>-0.71551722206956625</v>
      </c>
      <c r="O61">
        <f>'6994'!P61</f>
        <v>3.8359009553692043</v>
      </c>
      <c r="P61">
        <f>'6995'!P61</f>
        <v>-1.3337887353669828</v>
      </c>
      <c r="S61" s="1"/>
      <c r="T61" s="27">
        <f t="shared" si="3"/>
        <v>-0.33271775498458828</v>
      </c>
      <c r="U61" s="27">
        <f t="shared" si="4"/>
        <v>0.52821358215566094</v>
      </c>
      <c r="V61" s="27"/>
      <c r="W61" s="3">
        <v>-13</v>
      </c>
      <c r="X61" s="3"/>
      <c r="Y61">
        <f t="shared" si="2"/>
        <v>-0.33944521126235599</v>
      </c>
    </row>
    <row r="62" spans="1:25" x14ac:dyDescent="0.15">
      <c r="A62">
        <v>30.5</v>
      </c>
      <c r="B62">
        <v>28</v>
      </c>
      <c r="C62">
        <v>60</v>
      </c>
      <c r="E62">
        <f>'6914'!P62</f>
        <v>-1.56461361692025</v>
      </c>
      <c r="F62">
        <f>'6915'!P62</f>
        <v>-0.42261979958182694</v>
      </c>
      <c r="G62">
        <f>'6916'!P62</f>
        <v>-1.0749133146966083</v>
      </c>
      <c r="H62">
        <f>'6917'!P62</f>
        <v>-2.3935026952614642</v>
      </c>
      <c r="I62">
        <f>'6986'!P62</f>
        <v>-0.31138403586137325</v>
      </c>
      <c r="J62">
        <f>'6987'!P62</f>
        <v>0.21615007312544965</v>
      </c>
      <c r="K62">
        <f>'6988'!P62</f>
        <v>1.5263534593192534</v>
      </c>
      <c r="L62" s="18">
        <f>'6989'!P62</f>
        <v>-0.10936285219297018</v>
      </c>
      <c r="M62">
        <f>'6990'!P62</f>
        <v>-1.1056775159753289</v>
      </c>
      <c r="N62">
        <f>'6992'!P62</f>
        <v>1.0345140496957344</v>
      </c>
      <c r="O62">
        <f>'6994'!P62</f>
        <v>4.4342929772212294</v>
      </c>
      <c r="P62">
        <f>'6995'!P62</f>
        <v>1.241880748211593</v>
      </c>
      <c r="S62" s="1"/>
      <c r="T62" s="27">
        <f t="shared" si="3"/>
        <v>0.12259312309028642</v>
      </c>
      <c r="U62" s="27">
        <f t="shared" si="4"/>
        <v>0.51723279035124681</v>
      </c>
      <c r="V62" s="27"/>
      <c r="W62" s="3">
        <v>-13</v>
      </c>
      <c r="X62" s="3"/>
      <c r="Y62">
        <f t="shared" si="2"/>
        <v>-0.21037344402717173</v>
      </c>
    </row>
    <row r="63" spans="1:25" x14ac:dyDescent="0.15">
      <c r="A63">
        <v>31</v>
      </c>
      <c r="B63">
        <v>28.5</v>
      </c>
      <c r="C63">
        <v>61</v>
      </c>
      <c r="E63">
        <f>'6914'!P63</f>
        <v>-1.435856296061975</v>
      </c>
      <c r="F63">
        <f>'6915'!P63</f>
        <v>-0.80257608334717045</v>
      </c>
      <c r="G63">
        <f>'6916'!P63</f>
        <v>0.36831105167950434</v>
      </c>
      <c r="H63">
        <f>'6917'!P63</f>
        <v>-3.0398947979011952</v>
      </c>
      <c r="I63">
        <f>'6986'!P63</f>
        <v>0.20045145439060535</v>
      </c>
      <c r="J63">
        <f>'6987'!P63</f>
        <v>2.2396392242587435</v>
      </c>
      <c r="K63">
        <f>'6988'!P63</f>
        <v>-2.0305722704891842</v>
      </c>
      <c r="L63" s="18">
        <f>'6989'!P63</f>
        <v>-0.20259928580772676</v>
      </c>
      <c r="M63">
        <f>'6990'!P63</f>
        <v>-1.099244067003468</v>
      </c>
      <c r="N63">
        <f>'6992'!P63</f>
        <v>0.45127415935454862</v>
      </c>
      <c r="O63">
        <f>'6994'!P63</f>
        <v>2.6179037824637308</v>
      </c>
      <c r="P63">
        <f>'6995'!P63</f>
        <v>-8.5317526038266422E-2</v>
      </c>
      <c r="S63" s="1"/>
      <c r="T63" s="27">
        <f t="shared" si="3"/>
        <v>-0.23487338787515447</v>
      </c>
      <c r="U63" s="27">
        <f t="shared" si="4"/>
        <v>0.46801935195793032</v>
      </c>
      <c r="V63" s="27"/>
      <c r="W63" s="3">
        <v>-13</v>
      </c>
      <c r="X63" s="3"/>
      <c r="Y63">
        <f t="shared" si="2"/>
        <v>-0.14395840592299658</v>
      </c>
    </row>
    <row r="64" spans="1:25" x14ac:dyDescent="0.15">
      <c r="A64">
        <v>31.5</v>
      </c>
      <c r="B64">
        <v>29</v>
      </c>
      <c r="C64">
        <v>62</v>
      </c>
      <c r="E64">
        <f>'6914'!P64</f>
        <v>-0.18404609284789877</v>
      </c>
      <c r="F64">
        <f>'6915'!P64</f>
        <v>-0.21693263940525528</v>
      </c>
      <c r="G64">
        <f>'6916'!P64</f>
        <v>-5.5644513274910191E-2</v>
      </c>
      <c r="H64">
        <f>'6917'!P64</f>
        <v>-1.5809588805799257</v>
      </c>
      <c r="I64">
        <f>'6986'!P64</f>
        <v>-1.8062868068694171</v>
      </c>
      <c r="J64">
        <f>'6987'!P64</f>
        <v>0.95178045190326432</v>
      </c>
      <c r="K64">
        <f>'6988'!P64</f>
        <v>-0.78741915894936421</v>
      </c>
      <c r="L64" s="18">
        <f>'6989'!P64</f>
        <v>-0.15891348825695248</v>
      </c>
      <c r="M64">
        <f>'6990'!P64</f>
        <v>-1.0277761244852928</v>
      </c>
      <c r="N64">
        <f>'6992'!P64</f>
        <v>-0.43183274537771427</v>
      </c>
      <c r="O64">
        <f>'6994'!P64</f>
        <v>2.3762579809132669</v>
      </c>
      <c r="P64">
        <f>'6995'!P64</f>
        <v>1.3130544335018846</v>
      </c>
      <c r="S64" s="1"/>
      <c r="T64" s="27">
        <f t="shared" si="3"/>
        <v>-0.13405979864402623</v>
      </c>
      <c r="U64" s="27">
        <f t="shared" si="4"/>
        <v>0.34591943117478596</v>
      </c>
      <c r="V64" s="27"/>
      <c r="W64" s="3">
        <v>-13</v>
      </c>
      <c r="X64" s="3"/>
      <c r="Y64">
        <f t="shared" si="2"/>
        <v>-0.20048936612657703</v>
      </c>
    </row>
    <row r="65" spans="1:25" x14ac:dyDescent="0.15">
      <c r="A65">
        <v>32</v>
      </c>
      <c r="B65">
        <v>29.5</v>
      </c>
      <c r="C65">
        <v>63</v>
      </c>
      <c r="E65">
        <f>'6914'!P65</f>
        <v>-0.47258417992875207</v>
      </c>
      <c r="F65">
        <f>'6915'!P65</f>
        <v>-0.62005814243795798</v>
      </c>
      <c r="G65">
        <f>'6916'!P65</f>
        <v>-0.57198717608318073</v>
      </c>
      <c r="H65">
        <f>'6917'!P65</f>
        <v>-2.2946060229870051</v>
      </c>
      <c r="I65">
        <f>'6986'!P65</f>
        <v>-1.0902610933312824</v>
      </c>
      <c r="J65">
        <f>'6987'!P65</f>
        <v>-0.69754422637199309</v>
      </c>
      <c r="K65">
        <f>'6988'!P65</f>
        <v>0.69936053408257104</v>
      </c>
      <c r="L65" s="18">
        <f>'6989'!P65</f>
        <v>1.2431589805988397</v>
      </c>
      <c r="M65">
        <f>'6990'!P65</f>
        <v>-2.4373982844572342</v>
      </c>
      <c r="N65">
        <f>'6992'!P65</f>
        <v>1.2999615836236826</v>
      </c>
      <c r="O65">
        <f>'6994'!P65</f>
        <v>3.2945503249017425</v>
      </c>
      <c r="P65">
        <f>'6995'!P65</f>
        <v>-1.7217159811224549</v>
      </c>
      <c r="S65" s="1"/>
      <c r="T65" s="27">
        <f t="shared" si="3"/>
        <v>-0.28076030695941873</v>
      </c>
      <c r="U65" s="27">
        <f t="shared" si="4"/>
        <v>0.48000349370473144</v>
      </c>
      <c r="V65" s="27"/>
      <c r="W65" s="3">
        <v>-13</v>
      </c>
      <c r="X65" s="3"/>
      <c r="Y65">
        <f t="shared" si="2"/>
        <v>-0.5960226592605693</v>
      </c>
    </row>
    <row r="66" spans="1:25" x14ac:dyDescent="0.15">
      <c r="A66">
        <v>32.5</v>
      </c>
      <c r="B66">
        <v>30</v>
      </c>
      <c r="C66">
        <v>64</v>
      </c>
      <c r="E66">
        <f>'6914'!P66</f>
        <v>2.09532708475369</v>
      </c>
      <c r="F66">
        <f>'6915'!P66</f>
        <v>0.60146076643637081</v>
      </c>
      <c r="G66">
        <f>'6916'!P66</f>
        <v>0.95007262037567242</v>
      </c>
      <c r="H66">
        <f>'6917'!P66</f>
        <v>-2.2049482747514637</v>
      </c>
      <c r="I66">
        <f>'6986'!P66</f>
        <v>-6.1448456990634316E-2</v>
      </c>
      <c r="J66">
        <f>'6987'!P66</f>
        <v>0.80504211906381284</v>
      </c>
      <c r="K66">
        <f>'6988'!P66</f>
        <v>2.5798217433276296</v>
      </c>
      <c r="L66" s="18">
        <f>'6989'!P66</f>
        <v>-0.83194345745309461</v>
      </c>
      <c r="M66">
        <f>'6990'!P66</f>
        <v>-0.77121129557953472</v>
      </c>
      <c r="N66">
        <f>'6992'!P66</f>
        <v>0.97781967489330035</v>
      </c>
      <c r="O66">
        <f>'6994'!P66</f>
        <v>2.4647661821117826</v>
      </c>
      <c r="P66">
        <f>'6995'!P66</f>
        <v>0.79419447517364272</v>
      </c>
      <c r="S66" s="1"/>
      <c r="T66" s="27">
        <f t="shared" si="3"/>
        <v>0.61657943178009778</v>
      </c>
      <c r="U66" s="27">
        <f t="shared" si="4"/>
        <v>0.41019893013657144</v>
      </c>
      <c r="V66" s="27"/>
      <c r="W66" s="3">
        <v>-13</v>
      </c>
      <c r="X66" s="3"/>
      <c r="Y66">
        <f t="shared" si="2"/>
        <v>0.79961829711872778</v>
      </c>
    </row>
    <row r="67" spans="1:25" x14ac:dyDescent="0.15">
      <c r="A67">
        <v>33</v>
      </c>
      <c r="B67">
        <v>30.5</v>
      </c>
      <c r="C67">
        <v>65</v>
      </c>
      <c r="E67">
        <f>'6914'!P67</f>
        <v>-0.77093777144279607</v>
      </c>
      <c r="F67">
        <f>'6915'!P67</f>
        <v>-1.2529348540536656</v>
      </c>
      <c r="G67">
        <f>'6916'!P67</f>
        <v>0.70870849203916175</v>
      </c>
      <c r="H67">
        <f>'6917'!P67</f>
        <v>-0.87624860937508919</v>
      </c>
      <c r="I67">
        <f>'6986'!P67</f>
        <v>-0.57094102744253805</v>
      </c>
      <c r="J67">
        <f>'6987'!P67</f>
        <v>0.16181962719633872</v>
      </c>
      <c r="K67">
        <f>'6988'!P67</f>
        <v>1.1417003912401404</v>
      </c>
      <c r="L67" s="18">
        <f>'6989'!P67</f>
        <v>-0.62033302699277804</v>
      </c>
      <c r="M67">
        <f>'6990'!P67</f>
        <v>0.33647830981655863</v>
      </c>
      <c r="N67">
        <f>'6992'!P67</f>
        <v>-0.1788623920825296</v>
      </c>
      <c r="O67">
        <f>'6994'!P67</f>
        <v>2.4511002038381817</v>
      </c>
      <c r="P67">
        <f>'6995'!P67</f>
        <v>1.2305641216296455</v>
      </c>
      <c r="S67" s="1"/>
      <c r="T67" s="27">
        <f t="shared" si="3"/>
        <v>0.14667612203088584</v>
      </c>
      <c r="U67" s="27">
        <f t="shared" si="4"/>
        <v>0.31241902347268757</v>
      </c>
      <c r="V67" s="27"/>
      <c r="W67" s="3">
        <v>-13</v>
      </c>
      <c r="X67" s="3"/>
      <c r="Y67">
        <f t="shared" si="2"/>
        <v>-8.5213824430954432E-3</v>
      </c>
    </row>
    <row r="68" spans="1:25" x14ac:dyDescent="0.15">
      <c r="A68">
        <v>33.5</v>
      </c>
      <c r="B68">
        <v>31</v>
      </c>
      <c r="C68">
        <v>66</v>
      </c>
      <c r="E68">
        <f>'6914'!P68</f>
        <v>-0.29212489810737841</v>
      </c>
      <c r="F68">
        <f>'6915'!P68</f>
        <v>-0.81283161446931829</v>
      </c>
      <c r="G68">
        <f>'6916'!P68</f>
        <v>-1.2182304552008729</v>
      </c>
      <c r="H68">
        <f>'6917'!P68</f>
        <v>-1.9595680607071773</v>
      </c>
      <c r="I68">
        <f>'6986'!P68</f>
        <v>1.1434422011140555</v>
      </c>
      <c r="J68">
        <f>'6987'!P68</f>
        <v>-0.85426594369298003</v>
      </c>
      <c r="K68">
        <f>'6988'!P68</f>
        <v>1.3902071737615396</v>
      </c>
      <c r="L68" s="18">
        <f>'6989'!P68</f>
        <v>1.1930573758424776</v>
      </c>
      <c r="M68">
        <f>'6990'!P68</f>
        <v>-1.1710777493027795</v>
      </c>
      <c r="N68">
        <f>'6992'!P68</f>
        <v>1.0013764815467321</v>
      </c>
      <c r="O68">
        <f>'6994'!P68</f>
        <v>3.5143380334400613</v>
      </c>
      <c r="P68">
        <f>'6995'!P68</f>
        <v>-4.0708762917911881E-2</v>
      </c>
      <c r="S68" s="1"/>
      <c r="T68" s="27">
        <f t="shared" si="3"/>
        <v>0.15780114844220397</v>
      </c>
      <c r="U68" s="27">
        <f t="shared" si="4"/>
        <v>0.44288063079788037</v>
      </c>
      <c r="V68" s="27"/>
      <c r="W68" s="3">
        <v>-13</v>
      </c>
      <c r="X68" s="3"/>
      <c r="Y68">
        <f t="shared" si="2"/>
        <v>-0.16641683051264514</v>
      </c>
    </row>
    <row r="69" spans="1:25" x14ac:dyDescent="0.15">
      <c r="A69">
        <v>34</v>
      </c>
      <c r="B69">
        <v>31.5</v>
      </c>
      <c r="C69">
        <v>67</v>
      </c>
      <c r="E69">
        <f>'6914'!P69</f>
        <v>1.0167588905115945</v>
      </c>
      <c r="F69">
        <f>'6915'!P69</f>
        <v>-0.33920918612268047</v>
      </c>
      <c r="G69">
        <f>'6916'!P69</f>
        <v>-1.4209741263088831</v>
      </c>
      <c r="H69">
        <f>'6917'!P69</f>
        <v>-3.5746381292480658</v>
      </c>
      <c r="I69">
        <f>'6986'!P69</f>
        <v>-0.44234060783809531</v>
      </c>
      <c r="J69">
        <f>'6987'!P69</f>
        <v>-1.0018018118999181</v>
      </c>
      <c r="K69">
        <f>'6988'!P69</f>
        <v>-1.6615819822592488</v>
      </c>
      <c r="L69" s="18">
        <f>'6989'!P69</f>
        <v>-0.10859235663664901</v>
      </c>
      <c r="M69">
        <f>'6990'!P69</f>
        <v>-1.3595318025561896</v>
      </c>
      <c r="N69">
        <f>'6992'!P69</f>
        <v>1.2696135059859008</v>
      </c>
      <c r="O69">
        <f>'6994'!P69</f>
        <v>3.7766686015385473</v>
      </c>
      <c r="P69">
        <f>'6995'!P69</f>
        <v>0.24937225040627004</v>
      </c>
      <c r="S69" s="1"/>
      <c r="T69" s="27">
        <f t="shared" si="3"/>
        <v>-0.29968806286895144</v>
      </c>
      <c r="U69" s="27">
        <f t="shared" si="4"/>
        <v>0.52675311913909006</v>
      </c>
      <c r="V69" s="27"/>
      <c r="W69" s="3">
        <v>-13</v>
      </c>
      <c r="X69" s="3"/>
      <c r="Y69">
        <f t="shared" si="2"/>
        <v>-0.39077489698038792</v>
      </c>
    </row>
    <row r="70" spans="1:25" x14ac:dyDescent="0.15">
      <c r="A70">
        <v>34.5</v>
      </c>
      <c r="B70">
        <v>32</v>
      </c>
      <c r="C70">
        <v>68</v>
      </c>
      <c r="E70">
        <f>'6914'!P70</f>
        <v>0.35655615536434743</v>
      </c>
      <c r="F70">
        <f>'6915'!P70</f>
        <v>-0.32395606822194783</v>
      </c>
      <c r="G70">
        <f>'6916'!P70</f>
        <v>0.53588610150162086</v>
      </c>
      <c r="H70">
        <f>'6917'!P70</f>
        <v>-2.8430873935383336</v>
      </c>
      <c r="I70">
        <f>'6986'!P70</f>
        <v>0.65178746648810115</v>
      </c>
      <c r="J70">
        <f>'6987'!P70</f>
        <v>-0.69897405040748151</v>
      </c>
      <c r="K70">
        <f>'6988'!P70</f>
        <v>-1.376738991213541</v>
      </c>
      <c r="L70" s="18">
        <f>'6989'!P70</f>
        <v>-1.0140577203545662</v>
      </c>
      <c r="M70">
        <f>'6990'!P70</f>
        <v>-0.37443814832539646</v>
      </c>
      <c r="N70">
        <f>'6992'!P70</f>
        <v>0.20653839577776059</v>
      </c>
      <c r="O70">
        <f>'6994'!P70</f>
        <v>1.1383715290344054</v>
      </c>
      <c r="P70">
        <f>'6995'!P70</f>
        <v>1.696494827436799</v>
      </c>
      <c r="S70" s="1"/>
      <c r="T70" s="27">
        <f t="shared" ref="T70:T101" si="5">AVERAGE(E70:Q70)</f>
        <v>-0.17046815803818602</v>
      </c>
      <c r="U70" s="27">
        <f t="shared" ref="U70:U101" si="6">STDEV(E70:Q70)/SQRT(COUNT(E70:Q70))</f>
        <v>0.35299206318365428</v>
      </c>
      <c r="V70" s="27"/>
      <c r="W70" s="3">
        <v>-13</v>
      </c>
      <c r="X70" s="3"/>
      <c r="Y70">
        <f t="shared" si="2"/>
        <v>-5.8708836222093608E-2</v>
      </c>
    </row>
    <row r="71" spans="1:25" x14ac:dyDescent="0.15">
      <c r="A71">
        <v>35</v>
      </c>
      <c r="B71">
        <v>32.5</v>
      </c>
      <c r="C71">
        <v>69</v>
      </c>
      <c r="E71">
        <f>'6914'!P71</f>
        <v>0.23917269544662298</v>
      </c>
      <c r="F71">
        <f>'6915'!P71</f>
        <v>-0.74212694095900056</v>
      </c>
      <c r="G71">
        <f>'6916'!P71</f>
        <v>0.16051693489471361</v>
      </c>
      <c r="H71">
        <f>'6917'!P71</f>
        <v>-4.5208694848270508</v>
      </c>
      <c r="I71">
        <f>'6986'!P71</f>
        <v>0.50380220784963226</v>
      </c>
      <c r="J71">
        <f>'6987'!P71</f>
        <v>1.6107546896591081</v>
      </c>
      <c r="K71">
        <f>'6988'!P71</f>
        <v>0.7107690408940589</v>
      </c>
      <c r="L71" s="18">
        <f>'6989'!P71</f>
        <v>-1.6795832999882343</v>
      </c>
      <c r="M71">
        <f>'6990'!P71</f>
        <v>0.21549882994680572</v>
      </c>
      <c r="N71">
        <f>'6992'!P71</f>
        <v>0.59868418533653101</v>
      </c>
      <c r="O71">
        <f>'6994'!P71</f>
        <v>-1.3408764291023407</v>
      </c>
      <c r="P71">
        <f>'6995'!P71</f>
        <v>0.8179050232205417</v>
      </c>
      <c r="S71" s="1"/>
      <c r="T71" s="27">
        <f t="shared" si="5"/>
        <v>-0.28552937896905101</v>
      </c>
      <c r="U71" s="27">
        <f t="shared" si="6"/>
        <v>0.46984829108203296</v>
      </c>
      <c r="V71" s="27"/>
      <c r="W71" s="3">
        <v>-13</v>
      </c>
      <c r="X71" s="3"/>
      <c r="Y71">
        <f t="shared" ref="Y71:Y134" si="7">MEDIAN(E71:R71)</f>
        <v>0.22733576269671435</v>
      </c>
    </row>
    <row r="72" spans="1:25" x14ac:dyDescent="0.15">
      <c r="A72">
        <v>35.5</v>
      </c>
      <c r="B72">
        <v>33</v>
      </c>
      <c r="C72">
        <v>70</v>
      </c>
      <c r="E72">
        <f>'6914'!P72</f>
        <v>-0.49949873759959151</v>
      </c>
      <c r="F72">
        <f>'6915'!P72</f>
        <v>-0.49466941747110554</v>
      </c>
      <c r="G72">
        <f>'6916'!P72</f>
        <v>-0.46946853340758232</v>
      </c>
      <c r="H72">
        <f>'6917'!P72</f>
        <v>-3.7191525394863358</v>
      </c>
      <c r="I72">
        <f>'6986'!P72</f>
        <v>0.58638519026539981</v>
      </c>
      <c r="J72">
        <f>'6987'!P72</f>
        <v>-2.1673582141457963</v>
      </c>
      <c r="K72">
        <f>'6988'!P72</f>
        <v>3.9882331863418274</v>
      </c>
      <c r="L72" s="18">
        <f>'6989'!P72</f>
        <v>0.44657975859696447</v>
      </c>
      <c r="M72">
        <f>'6990'!P72</f>
        <v>-1.3031601281289555</v>
      </c>
      <c r="N72">
        <f>'6992'!P72</f>
        <v>1.7761765433396005E-2</v>
      </c>
      <c r="O72">
        <f>'6994'!P72</f>
        <v>7.0742147220710219E-2</v>
      </c>
      <c r="P72">
        <f>'6995'!P72</f>
        <v>0.10041279122891864</v>
      </c>
      <c r="S72" s="1"/>
      <c r="T72" s="27">
        <f t="shared" si="5"/>
        <v>-0.28693272759601257</v>
      </c>
      <c r="U72" s="27">
        <f t="shared" si="6"/>
        <v>0.52526388811194358</v>
      </c>
      <c r="V72" s="27"/>
      <c r="W72" s="3">
        <v>-13</v>
      </c>
      <c r="X72" s="3"/>
      <c r="Y72">
        <f t="shared" si="7"/>
        <v>-0.22585338398709315</v>
      </c>
    </row>
    <row r="73" spans="1:25" x14ac:dyDescent="0.15">
      <c r="A73">
        <v>36</v>
      </c>
      <c r="B73">
        <v>33.5</v>
      </c>
      <c r="C73">
        <v>71</v>
      </c>
      <c r="E73">
        <f>'6914'!P73</f>
        <v>0.1906866464465333</v>
      </c>
      <c r="F73">
        <f>'6915'!P73</f>
        <v>-0.13761036472351076</v>
      </c>
      <c r="G73">
        <f>'6916'!P73</f>
        <v>-1.1619686263288413</v>
      </c>
      <c r="H73">
        <f>'6917'!P73</f>
        <v>-1.857758608099237</v>
      </c>
      <c r="I73">
        <f>'6986'!P73</f>
        <v>9.884808331690205E-2</v>
      </c>
      <c r="J73">
        <f>'6987'!P73</f>
        <v>-1.3948628237369707</v>
      </c>
      <c r="K73">
        <f>'6988'!P73</f>
        <v>1.7447123183760274</v>
      </c>
      <c r="L73" s="18">
        <f>'6989'!P73</f>
        <v>0.10053966693081666</v>
      </c>
      <c r="M73">
        <f>'6990'!P73</f>
        <v>-1.5303795428921785</v>
      </c>
      <c r="N73">
        <f>'6992'!P73</f>
        <v>-0.67883423589651626</v>
      </c>
      <c r="O73">
        <f>'6994'!P73</f>
        <v>-0.570830053220583</v>
      </c>
      <c r="P73">
        <f>'6995'!P73</f>
        <v>0.31694251277627777</v>
      </c>
      <c r="S73" s="1"/>
      <c r="T73" s="27">
        <f t="shared" si="5"/>
        <v>-0.40670958558760661</v>
      </c>
      <c r="U73" s="27">
        <f t="shared" si="6"/>
        <v>0.29012149245039315</v>
      </c>
      <c r="V73" s="27"/>
      <c r="W73" s="3">
        <v>-13</v>
      </c>
      <c r="X73" s="3"/>
      <c r="Y73">
        <f t="shared" si="7"/>
        <v>-0.35422020897204687</v>
      </c>
    </row>
    <row r="74" spans="1:25" x14ac:dyDescent="0.15">
      <c r="A74">
        <v>36.5</v>
      </c>
      <c r="B74">
        <v>34</v>
      </c>
      <c r="C74">
        <v>72</v>
      </c>
      <c r="E74">
        <f>'6914'!P74</f>
        <v>-1.1930118805842407</v>
      </c>
      <c r="F74">
        <f>'6915'!P74</f>
        <v>-1.0850295231468903</v>
      </c>
      <c r="G74">
        <f>'6916'!P74</f>
        <v>-0.71914638418130472</v>
      </c>
      <c r="H74">
        <f>'6917'!P74</f>
        <v>-1.7049639291148924</v>
      </c>
      <c r="I74">
        <f>'6986'!P74</f>
        <v>0.22985275849048983</v>
      </c>
      <c r="J74">
        <f>'6987'!P74</f>
        <v>0.72861099078222058</v>
      </c>
      <c r="K74">
        <f>'6988'!P74</f>
        <v>-0.13527262225240141</v>
      </c>
      <c r="L74" s="18">
        <f>'6989'!P74</f>
        <v>1.0017750619338672</v>
      </c>
      <c r="M74">
        <f>'6990'!P74</f>
        <v>-2.8467171785716783</v>
      </c>
      <c r="N74">
        <f>'6992'!P74</f>
        <v>1.3004389713795421</v>
      </c>
      <c r="O74">
        <f>'6994'!P74</f>
        <v>-0.23554068197818448</v>
      </c>
      <c r="P74">
        <f>'6995'!P74</f>
        <v>-0.49275585255362364</v>
      </c>
      <c r="S74" s="1"/>
      <c r="T74" s="27">
        <f t="shared" si="5"/>
        <v>-0.42931335581642477</v>
      </c>
      <c r="U74" s="27">
        <f t="shared" si="6"/>
        <v>0.34280158834913976</v>
      </c>
      <c r="V74" s="27"/>
      <c r="W74" s="3">
        <v>-13</v>
      </c>
      <c r="X74" s="3"/>
      <c r="Y74">
        <f t="shared" si="7"/>
        <v>-0.36414826726590405</v>
      </c>
    </row>
    <row r="75" spans="1:25" x14ac:dyDescent="0.15">
      <c r="A75">
        <v>37</v>
      </c>
      <c r="B75">
        <v>34.5</v>
      </c>
      <c r="C75">
        <v>73</v>
      </c>
      <c r="E75">
        <f>'6914'!P75</f>
        <v>0.249090029404057</v>
      </c>
      <c r="F75">
        <f>'6915'!P75</f>
        <v>-3.801748916980606E-2</v>
      </c>
      <c r="G75">
        <f>'6916'!P75</f>
        <v>0.35499859319822458</v>
      </c>
      <c r="H75">
        <f>'6917'!P75</f>
        <v>-1.3948432387154832</v>
      </c>
      <c r="I75">
        <f>'6986'!P75</f>
        <v>1.4891685527616296</v>
      </c>
      <c r="J75">
        <f>'6987'!P75</f>
        <v>-2.3045812631356219</v>
      </c>
      <c r="K75">
        <f>'6988'!P75</f>
        <v>-0.45543051357615927</v>
      </c>
      <c r="L75" s="18">
        <f>'6989'!P75</f>
        <v>0.19784322007915414</v>
      </c>
      <c r="M75">
        <f>'6990'!P75</f>
        <v>-1.7926053866391047</v>
      </c>
      <c r="N75">
        <f>'6992'!P75</f>
        <v>0.74315404894656234</v>
      </c>
      <c r="O75">
        <f>'6994'!P75</f>
        <v>-1.4138756114065056</v>
      </c>
      <c r="P75">
        <f>'6995'!P75</f>
        <v>-0.71468475489218342</v>
      </c>
      <c r="S75" s="1"/>
      <c r="T75" s="27">
        <f t="shared" si="5"/>
        <v>-0.42331531776210302</v>
      </c>
      <c r="U75" s="27">
        <f t="shared" si="6"/>
        <v>0.32608280878466173</v>
      </c>
      <c r="V75" s="27"/>
      <c r="W75" s="3">
        <v>-13</v>
      </c>
      <c r="X75" s="3"/>
      <c r="Y75">
        <f t="shared" si="7"/>
        <v>-0.24672400137298267</v>
      </c>
    </row>
    <row r="76" spans="1:25" x14ac:dyDescent="0.15">
      <c r="A76">
        <v>37.5</v>
      </c>
      <c r="B76">
        <v>35</v>
      </c>
      <c r="C76">
        <v>74</v>
      </c>
      <c r="E76">
        <f>'6914'!P76</f>
        <v>-0.43182899624307092</v>
      </c>
      <c r="F76">
        <f>'6915'!P76</f>
        <v>-0.86368704416263986</v>
      </c>
      <c r="G76">
        <f>'6916'!P76</f>
        <v>0.91393904472441367</v>
      </c>
      <c r="H76">
        <f>'6917'!P76</f>
        <v>-2.1568275709079141</v>
      </c>
      <c r="I76">
        <f>'6986'!P76</f>
        <v>-0.77840926885625972</v>
      </c>
      <c r="J76">
        <f>'6987'!P76</f>
        <v>-1.579268617377922</v>
      </c>
      <c r="K76">
        <f>'6988'!P76</f>
        <v>0.6201104577572687</v>
      </c>
      <c r="L76" s="18">
        <f>'6989'!P76</f>
        <v>-0.72837511724858461</v>
      </c>
      <c r="M76">
        <f>'6990'!P76</f>
        <v>-2.4244279922518217</v>
      </c>
      <c r="N76">
        <f>'6992'!P76</f>
        <v>0.33858687983142433</v>
      </c>
      <c r="O76">
        <f>'6994'!P76</f>
        <v>-0.13423609097319827</v>
      </c>
      <c r="P76">
        <f>'6995'!P76</f>
        <v>-0.75379755336620491</v>
      </c>
      <c r="S76" s="1"/>
      <c r="T76" s="27">
        <f t="shared" si="5"/>
        <v>-0.66485182242287577</v>
      </c>
      <c r="U76" s="27">
        <f t="shared" si="6"/>
        <v>0.2978341754704123</v>
      </c>
      <c r="V76" s="27"/>
      <c r="W76" s="3">
        <v>-13</v>
      </c>
      <c r="X76" s="3"/>
      <c r="Y76">
        <f t="shared" si="7"/>
        <v>-0.74108633530739476</v>
      </c>
    </row>
    <row r="77" spans="1:25" x14ac:dyDescent="0.15">
      <c r="A77">
        <v>38</v>
      </c>
      <c r="B77">
        <v>35.5</v>
      </c>
      <c r="C77">
        <v>75</v>
      </c>
      <c r="E77">
        <f>'6914'!P77</f>
        <v>-1.4379583468531361</v>
      </c>
      <c r="F77">
        <f>'6915'!P77</f>
        <v>-1.6234082723288246</v>
      </c>
      <c r="G77">
        <f>'6916'!P77</f>
        <v>-0.86787940065852842</v>
      </c>
      <c r="H77">
        <f>'6917'!P77</f>
        <v>-1.0692149802366449</v>
      </c>
      <c r="I77">
        <f>'6986'!P77</f>
        <v>-0.71264771802626004</v>
      </c>
      <c r="J77">
        <f>'6987'!P77</f>
        <v>0.37927225772827494</v>
      </c>
      <c r="K77">
        <f>'6988'!P77</f>
        <v>1.2679909846491297</v>
      </c>
      <c r="L77" s="18">
        <f>'6989'!P77</f>
        <v>-1.131748668142373</v>
      </c>
      <c r="M77">
        <f>'6990'!P77</f>
        <v>-2.6141732421441533</v>
      </c>
      <c r="N77">
        <f>'6992'!P77</f>
        <v>2.0461753593886227</v>
      </c>
      <c r="O77">
        <f>'6994'!P77</f>
        <v>-0.56505695495192876</v>
      </c>
      <c r="P77">
        <f>'6995'!P77</f>
        <v>-2.0816114527980401</v>
      </c>
      <c r="S77" s="1"/>
      <c r="T77" s="27">
        <f t="shared" si="5"/>
        <v>-0.70085503619782175</v>
      </c>
      <c r="U77" s="27">
        <f t="shared" si="6"/>
        <v>0.38845792562415177</v>
      </c>
      <c r="V77" s="27"/>
      <c r="W77" s="3">
        <v>-13</v>
      </c>
      <c r="X77" s="3"/>
      <c r="Y77">
        <f t="shared" si="7"/>
        <v>-0.96854719044758664</v>
      </c>
    </row>
    <row r="78" spans="1:25" x14ac:dyDescent="0.15">
      <c r="A78">
        <v>38.5</v>
      </c>
      <c r="B78">
        <v>36</v>
      </c>
      <c r="C78">
        <v>76</v>
      </c>
      <c r="E78">
        <f>'6914'!P78</f>
        <v>-4.7236059565759457E-2</v>
      </c>
      <c r="F78">
        <f>'6915'!P78</f>
        <v>-1.1307065353457932</v>
      </c>
      <c r="G78">
        <f>'6916'!P78</f>
        <v>-1.5484609704737839</v>
      </c>
      <c r="H78">
        <f>'6917'!P78</f>
        <v>-1.925462587586136</v>
      </c>
      <c r="I78">
        <f>'6986'!P78</f>
        <v>-1.2902060251772165</v>
      </c>
      <c r="J78">
        <f>'6987'!P78</f>
        <v>-3.1462594692755355</v>
      </c>
      <c r="K78">
        <f>'6988'!P78</f>
        <v>1.8213818771359198</v>
      </c>
      <c r="L78" s="18">
        <f>'6989'!P78</f>
        <v>1.1073118765497139</v>
      </c>
      <c r="M78">
        <f>'6990'!P78</f>
        <v>-1.4750064608833418</v>
      </c>
      <c r="N78">
        <f>'6992'!P78</f>
        <v>0.56793445471646153</v>
      </c>
      <c r="O78">
        <f>'6994'!P78</f>
        <v>-0.67700114963051128</v>
      </c>
      <c r="P78">
        <f>'6995'!P78</f>
        <v>1.2696058410392983</v>
      </c>
      <c r="S78" s="1"/>
      <c r="T78" s="27">
        <f t="shared" si="5"/>
        <v>-0.53950876737472364</v>
      </c>
      <c r="U78" s="27">
        <f t="shared" si="6"/>
        <v>0.43142298435914006</v>
      </c>
      <c r="V78" s="27"/>
      <c r="W78" s="3">
        <v>-13</v>
      </c>
      <c r="X78" s="3"/>
      <c r="Y78">
        <f t="shared" si="7"/>
        <v>-0.90385384248815226</v>
      </c>
    </row>
    <row r="79" spans="1:25" x14ac:dyDescent="0.15">
      <c r="A79">
        <v>39</v>
      </c>
      <c r="B79">
        <v>36.5</v>
      </c>
      <c r="C79">
        <v>77</v>
      </c>
      <c r="E79">
        <f>'6914'!P79</f>
        <v>1.8615258186224095</v>
      </c>
      <c r="F79">
        <f>'6915'!P79</f>
        <v>-1.2220079546633325</v>
      </c>
      <c r="G79">
        <f>'6916'!P79</f>
        <v>-0.32020391706982249</v>
      </c>
      <c r="H79">
        <f>'6917'!P79</f>
        <v>-1.8156813218400791</v>
      </c>
      <c r="I79">
        <f>'6986'!P79</f>
        <v>-2.9471406861914602</v>
      </c>
      <c r="J79">
        <f>'6987'!P79</f>
        <v>-0.53260613384165456</v>
      </c>
      <c r="K79">
        <f>'6988'!P79</f>
        <v>-1.0775176535805944</v>
      </c>
      <c r="L79" s="18">
        <f>'6989'!P79</f>
        <v>2.4115589282422794</v>
      </c>
      <c r="M79">
        <f>'6990'!P79</f>
        <v>-2.1131351883363658</v>
      </c>
      <c r="N79">
        <f>'6992'!P79</f>
        <v>-1.2781210825605078</v>
      </c>
      <c r="O79">
        <f>'6994'!P79</f>
        <v>-0.67497930676575713</v>
      </c>
      <c r="P79">
        <f>'6995'!P79</f>
        <v>0.19194851769725638</v>
      </c>
      <c r="S79" s="1"/>
      <c r="T79" s="27">
        <f t="shared" si="5"/>
        <v>-0.62636333169063574</v>
      </c>
      <c r="U79" s="27">
        <f t="shared" si="6"/>
        <v>0.44540739052271744</v>
      </c>
      <c r="V79" s="27"/>
      <c r="W79" s="3">
        <v>-13</v>
      </c>
      <c r="X79" s="3"/>
      <c r="Y79">
        <f t="shared" si="7"/>
        <v>-0.8762484801731758</v>
      </c>
    </row>
    <row r="80" spans="1:25" x14ac:dyDescent="0.15">
      <c r="A80">
        <v>39.5</v>
      </c>
      <c r="B80">
        <v>37</v>
      </c>
      <c r="C80">
        <v>78</v>
      </c>
      <c r="E80">
        <f>'6914'!P80</f>
        <v>2.9923850854918403</v>
      </c>
      <c r="F80">
        <f>'6915'!P80</f>
        <v>-1.6891649862518683</v>
      </c>
      <c r="G80">
        <f>'6916'!P80</f>
        <v>-0.70791893254643168</v>
      </c>
      <c r="H80">
        <f>'6917'!P80</f>
        <v>-3.033293030593827</v>
      </c>
      <c r="I80">
        <f>'6986'!P80</f>
        <v>-3.7403002689461564</v>
      </c>
      <c r="J80">
        <f>'6987'!P80</f>
        <v>-0.10913720351586188</v>
      </c>
      <c r="K80">
        <f>'6988'!P80</f>
        <v>-1.5441009572014619</v>
      </c>
      <c r="L80" s="18">
        <f>'6989'!P80</f>
        <v>0.66024598902189591</v>
      </c>
      <c r="M80">
        <f>'6990'!P80</f>
        <v>0.63624039212572581</v>
      </c>
      <c r="N80">
        <f>'6992'!P80</f>
        <v>1.7215241296946535</v>
      </c>
      <c r="O80">
        <f>'6994'!P80</f>
        <v>0.51111683923002182</v>
      </c>
      <c r="P80">
        <f>'6995'!P80</f>
        <v>-2.6636000025847753</v>
      </c>
      <c r="S80" s="1"/>
      <c r="T80" s="27">
        <f t="shared" si="5"/>
        <v>-0.58050024550635371</v>
      </c>
      <c r="U80" s="27">
        <f t="shared" si="6"/>
        <v>0.58395385857500504</v>
      </c>
      <c r="V80" s="27"/>
      <c r="W80" s="3">
        <v>-13</v>
      </c>
      <c r="X80" s="3"/>
      <c r="Y80">
        <f t="shared" si="7"/>
        <v>-0.40852806803114677</v>
      </c>
    </row>
    <row r="81" spans="1:25" x14ac:dyDescent="0.15">
      <c r="A81">
        <v>40</v>
      </c>
      <c r="B81">
        <v>37.5</v>
      </c>
      <c r="C81">
        <v>79</v>
      </c>
      <c r="E81">
        <f>'6914'!P81</f>
        <v>-4.4440666228283576E-2</v>
      </c>
      <c r="F81">
        <f>'6915'!P81</f>
        <v>-1.1418003020539267</v>
      </c>
      <c r="G81">
        <f>'6916'!P81</f>
        <v>-0.84789598000817412</v>
      </c>
      <c r="H81">
        <f>'6917'!P81</f>
        <v>-3.9017850654917927</v>
      </c>
      <c r="I81">
        <f>'6986'!P81</f>
        <v>-1.573404235156185</v>
      </c>
      <c r="J81">
        <f>'6987'!P81</f>
        <v>-2.4701531041003277</v>
      </c>
      <c r="K81">
        <f>'6988'!P81</f>
        <v>1.8018760898055124</v>
      </c>
      <c r="L81" s="18">
        <f>'6989'!P81</f>
        <v>1.2351895577233749</v>
      </c>
      <c r="M81">
        <f>'6990'!P81</f>
        <v>-2.0881725703111713</v>
      </c>
      <c r="N81">
        <f>'6992'!P81</f>
        <v>-1.0088026806596884</v>
      </c>
      <c r="O81">
        <f>'6994'!P81</f>
        <v>-1.1696569845764049</v>
      </c>
      <c r="P81">
        <f>'6995'!P81</f>
        <v>-2.0549625408061876</v>
      </c>
      <c r="S81" s="1"/>
      <c r="T81" s="27">
        <f t="shared" si="5"/>
        <v>-1.1053340401552709</v>
      </c>
      <c r="U81" s="27">
        <f t="shared" si="6"/>
        <v>0.451480737851296</v>
      </c>
      <c r="V81" s="27"/>
      <c r="W81" s="3">
        <v>-13</v>
      </c>
      <c r="X81" s="3"/>
      <c r="Y81">
        <f t="shared" si="7"/>
        <v>-1.1557286433151659</v>
      </c>
    </row>
    <row r="82" spans="1:25" x14ac:dyDescent="0.15">
      <c r="A82">
        <v>40.5</v>
      </c>
      <c r="B82">
        <v>38</v>
      </c>
      <c r="C82">
        <v>80</v>
      </c>
      <c r="E82">
        <f>'6914'!P82</f>
        <v>2.62430685040473</v>
      </c>
      <c r="F82">
        <f>'6915'!P82</f>
        <v>-1.6934710517768861</v>
      </c>
      <c r="G82">
        <f>'6916'!P82</f>
        <v>0.75563955313365327</v>
      </c>
      <c r="H82">
        <f>'6917'!P82</f>
        <v>-3.5482423738415467</v>
      </c>
      <c r="I82">
        <f>'6986'!P82</f>
        <v>-0.71447974740774811</v>
      </c>
      <c r="J82">
        <f>'6987'!P82</f>
        <v>-0.71769767197576495</v>
      </c>
      <c r="K82">
        <f>'6988'!P82</f>
        <v>2.5446123294456036</v>
      </c>
      <c r="L82" s="18">
        <f>'6989'!P82</f>
        <v>-1.4836073457312544</v>
      </c>
      <c r="M82">
        <f>'6990'!P82</f>
        <v>1.859232209870278E-2</v>
      </c>
      <c r="N82">
        <f>'6992'!P82</f>
        <v>-0.85641694615342956</v>
      </c>
      <c r="O82">
        <f>'6994'!P82</f>
        <v>-1.2678302896627769</v>
      </c>
      <c r="P82">
        <f>'6995'!P82</f>
        <v>-0.89502160592688729</v>
      </c>
      <c r="S82" s="1"/>
      <c r="T82" s="27">
        <f t="shared" si="5"/>
        <v>-0.43613466478280039</v>
      </c>
      <c r="U82" s="27">
        <f t="shared" si="6"/>
        <v>0.50360256152035177</v>
      </c>
      <c r="V82" s="27"/>
      <c r="W82" s="3">
        <v>-13</v>
      </c>
      <c r="X82" s="3"/>
      <c r="Y82">
        <f t="shared" si="7"/>
        <v>-0.78705730906459725</v>
      </c>
    </row>
    <row r="83" spans="1:25" x14ac:dyDescent="0.15">
      <c r="A83">
        <v>41</v>
      </c>
      <c r="B83">
        <v>38.5</v>
      </c>
      <c r="C83">
        <v>81</v>
      </c>
      <c r="E83">
        <f>'6914'!P83</f>
        <v>0.60554761037338634</v>
      </c>
      <c r="F83">
        <f>'6915'!P83</f>
        <v>-2.2957956096303627</v>
      </c>
      <c r="G83">
        <f>'6916'!P83</f>
        <v>-2.3836226464774963</v>
      </c>
      <c r="H83">
        <f>'6917'!P83</f>
        <v>-2.9591306131441559</v>
      </c>
      <c r="I83">
        <f>'6986'!P83</f>
        <v>-1.9153722585367505</v>
      </c>
      <c r="J83">
        <f>'6987'!P83</f>
        <v>-0.37278850553373016</v>
      </c>
      <c r="K83">
        <f>'6988'!P83</f>
        <v>-0.44144146474216817</v>
      </c>
      <c r="L83" s="18">
        <f>'6989'!P83</f>
        <v>0.20643237576858636</v>
      </c>
      <c r="M83">
        <f>'6990'!P83</f>
        <v>-0.86247842431168653</v>
      </c>
      <c r="N83">
        <f>'6992'!P83</f>
        <v>1.3101089927533294</v>
      </c>
      <c r="O83">
        <f>'6994'!P83</f>
        <v>0.13594460678925144</v>
      </c>
      <c r="P83">
        <f>'6995'!P83</f>
        <v>-0.95507989429739859</v>
      </c>
      <c r="S83" s="1"/>
      <c r="T83" s="27">
        <f t="shared" si="5"/>
        <v>-0.82730631924909936</v>
      </c>
      <c r="U83" s="27">
        <f t="shared" si="6"/>
        <v>0.38235977368945423</v>
      </c>
      <c r="V83" s="27"/>
      <c r="W83" s="3">
        <v>-13</v>
      </c>
      <c r="X83" s="3"/>
      <c r="Y83">
        <f t="shared" si="7"/>
        <v>-0.65195994452692729</v>
      </c>
    </row>
    <row r="84" spans="1:25" x14ac:dyDescent="0.15">
      <c r="A84">
        <v>41.5</v>
      </c>
      <c r="B84">
        <v>39</v>
      </c>
      <c r="C84">
        <v>82</v>
      </c>
      <c r="E84">
        <f>'6914'!P84</f>
        <v>-1.8235636013164069</v>
      </c>
      <c r="F84">
        <f>'6915'!P84</f>
        <v>-1.0113260045535939</v>
      </c>
      <c r="G84">
        <f>'6916'!P84</f>
        <v>-0.16031752162670213</v>
      </c>
      <c r="H84">
        <f>'6917'!P84</f>
        <v>-2.8650630374494979</v>
      </c>
      <c r="I84">
        <f>'6986'!P84</f>
        <v>-1.8559490317349412</v>
      </c>
      <c r="J84">
        <f>'6987'!P84</f>
        <v>-1.2246329623401684</v>
      </c>
      <c r="K84">
        <f>'6988'!P84</f>
        <v>0.82681715211191265</v>
      </c>
      <c r="L84" s="18">
        <f>'6989'!P84</f>
        <v>-7.9480622201924755E-2</v>
      </c>
      <c r="M84">
        <f>'6990'!P84</f>
        <v>0.78907028596769624</v>
      </c>
      <c r="N84">
        <f>'6992'!P84</f>
        <v>0.85467661989761712</v>
      </c>
      <c r="O84">
        <f>'6994'!P84</f>
        <v>-0.21889456165196003</v>
      </c>
      <c r="P84">
        <f>'6995'!P84</f>
        <v>-3.1255458854145455</v>
      </c>
      <c r="S84" s="1"/>
      <c r="T84" s="27">
        <f t="shared" si="5"/>
        <v>-0.82451743085937601</v>
      </c>
      <c r="U84" s="27">
        <f t="shared" si="6"/>
        <v>0.40102876144937932</v>
      </c>
      <c r="V84" s="27"/>
      <c r="W84" s="3">
        <v>-13</v>
      </c>
      <c r="X84" s="3"/>
      <c r="Y84">
        <f t="shared" si="7"/>
        <v>-0.61511028310277693</v>
      </c>
    </row>
    <row r="85" spans="1:25" x14ac:dyDescent="0.15">
      <c r="A85">
        <v>42</v>
      </c>
      <c r="B85">
        <v>39.5</v>
      </c>
      <c r="C85">
        <v>83</v>
      </c>
      <c r="E85">
        <f>'6914'!P85</f>
        <v>-0.55337299524411232</v>
      </c>
      <c r="F85">
        <f>'6915'!P85</f>
        <v>-1.4966667950248356</v>
      </c>
      <c r="G85">
        <f>'6916'!P85</f>
        <v>-2.4761397960757581</v>
      </c>
      <c r="H85">
        <f>'6917'!P85</f>
        <v>-1.6514502976370131</v>
      </c>
      <c r="I85">
        <f>'6986'!P85</f>
        <v>-0.94250623542900502</v>
      </c>
      <c r="J85">
        <f>'6987'!P85</f>
        <v>-0.49855564143012021</v>
      </c>
      <c r="K85">
        <f>'6988'!P85</f>
        <v>0.5344621440371935</v>
      </c>
      <c r="L85" s="18">
        <f>'6989'!P85</f>
        <v>-0.10015893333251467</v>
      </c>
      <c r="M85">
        <f>'6990'!P85</f>
        <v>0.46561659934002347</v>
      </c>
      <c r="N85">
        <f>'6992'!P85</f>
        <v>-1.4011673789156878</v>
      </c>
      <c r="O85">
        <f>'6994'!P85</f>
        <v>-0.9202638703535363</v>
      </c>
      <c r="P85">
        <f>'6995'!P85</f>
        <v>-1.8047744570881392</v>
      </c>
      <c r="S85" s="1"/>
      <c r="T85" s="27">
        <f t="shared" si="5"/>
        <v>-0.90374813809612553</v>
      </c>
      <c r="U85" s="27">
        <f t="shared" si="6"/>
        <v>0.26572348035011722</v>
      </c>
      <c r="V85" s="27"/>
      <c r="W85" s="3">
        <v>-13</v>
      </c>
      <c r="X85" s="3"/>
      <c r="Y85">
        <f t="shared" si="7"/>
        <v>-0.9313850528912706</v>
      </c>
    </row>
    <row r="86" spans="1:25" x14ac:dyDescent="0.15">
      <c r="A86">
        <v>42.5</v>
      </c>
      <c r="B86">
        <v>40</v>
      </c>
      <c r="C86">
        <v>84</v>
      </c>
      <c r="E86">
        <f>'6914'!P86</f>
        <v>0.14907163615239286</v>
      </c>
      <c r="F86">
        <f>'6915'!P86</f>
        <v>-1.8565464222767269</v>
      </c>
      <c r="G86">
        <f>'6916'!P86</f>
        <v>-1.7675605751532839</v>
      </c>
      <c r="H86">
        <f>'6917'!P86</f>
        <v>-1.4785904481871521</v>
      </c>
      <c r="I86">
        <f>'6986'!P86</f>
        <v>-2.6655539536718149</v>
      </c>
      <c r="J86">
        <f>'6987'!P86</f>
        <v>-1.0434184849162673</v>
      </c>
      <c r="K86">
        <f>'6988'!P86</f>
        <v>2.6056146133078011</v>
      </c>
      <c r="L86" s="18">
        <f>'6989'!P86</f>
        <v>1.1849597702522467</v>
      </c>
      <c r="M86">
        <f>'6990'!P86</f>
        <v>-0.15496362298774957</v>
      </c>
      <c r="N86">
        <f>'6992'!P86</f>
        <v>-0.60477776337345435</v>
      </c>
      <c r="O86">
        <f>'6994'!P86</f>
        <v>-0.30343693974950392</v>
      </c>
      <c r="P86">
        <f>'6995'!P86</f>
        <v>-0.82063768435709161</v>
      </c>
      <c r="S86" s="1"/>
      <c r="T86" s="27">
        <f t="shared" si="5"/>
        <v>-0.56298665624671695</v>
      </c>
      <c r="U86" s="27">
        <f t="shared" si="6"/>
        <v>0.41303190323114269</v>
      </c>
      <c r="V86" s="27"/>
      <c r="W86" s="3">
        <v>-13</v>
      </c>
      <c r="X86" s="3"/>
      <c r="Y86">
        <f t="shared" si="7"/>
        <v>-0.71270772386527304</v>
      </c>
    </row>
    <row r="87" spans="1:25" ht="15" x14ac:dyDescent="0.2">
      <c r="A87" s="25">
        <v>43</v>
      </c>
      <c r="B87" s="25">
        <v>40.5</v>
      </c>
      <c r="C87" s="25">
        <v>85</v>
      </c>
      <c r="D87" s="24" t="s">
        <v>28</v>
      </c>
      <c r="E87" s="25">
        <f>'6914'!P87</f>
        <v>0.56969568314612462</v>
      </c>
      <c r="F87" s="25">
        <f>'6915'!P87</f>
        <v>-1.0434099997804669</v>
      </c>
      <c r="G87" s="25">
        <f>'6916'!P87</f>
        <v>-1.7668048491340183</v>
      </c>
      <c r="H87" s="25">
        <f>'6917'!P87</f>
        <v>-2.2031776943095029</v>
      </c>
      <c r="I87" s="25">
        <f>'6986'!P87</f>
        <v>-0.98835365195361491</v>
      </c>
      <c r="J87" s="25">
        <f>'6987'!P87</f>
        <v>1.4566044111716736</v>
      </c>
      <c r="K87" s="25">
        <f>'6988'!P87</f>
        <v>-2.1844200011847557</v>
      </c>
      <c r="L87" s="26">
        <f>'6989'!P87</f>
        <v>1.3215528514549486</v>
      </c>
      <c r="M87" s="25">
        <f>'6990'!P87</f>
        <v>-1.5418465762925162</v>
      </c>
      <c r="N87" s="25">
        <f>'6992'!P87</f>
        <v>-0.74123377384587397</v>
      </c>
      <c r="O87" s="25">
        <f>'6994'!P87</f>
        <v>0.70084749339632446</v>
      </c>
      <c r="P87" s="25">
        <f>'6995'!P87</f>
        <v>-4.6575460837244753</v>
      </c>
      <c r="Q87" s="26"/>
      <c r="R87" s="26"/>
      <c r="S87" s="1"/>
      <c r="T87" s="28">
        <f t="shared" si="5"/>
        <v>-0.92317434925467945</v>
      </c>
      <c r="U87" s="28">
        <f t="shared" si="6"/>
        <v>0.50669167237890533</v>
      </c>
      <c r="V87" s="27"/>
      <c r="W87" s="25"/>
      <c r="X87" s="25"/>
      <c r="Y87" s="25">
        <f t="shared" si="7"/>
        <v>-1.0158818258670408</v>
      </c>
    </row>
    <row r="88" spans="1:25" x14ac:dyDescent="0.15">
      <c r="A88">
        <v>43.5</v>
      </c>
      <c r="B88">
        <v>41</v>
      </c>
      <c r="C88">
        <v>86</v>
      </c>
      <c r="E88">
        <f>'6914'!P88</f>
        <v>1.2563521206448225</v>
      </c>
      <c r="F88">
        <f>'6915'!P88</f>
        <v>-2.0827836070814731</v>
      </c>
      <c r="G88">
        <f>'6916'!P88</f>
        <v>-0.84504407495043876</v>
      </c>
      <c r="H88">
        <f>'6917'!P88</f>
        <v>-1.9302299915439542</v>
      </c>
      <c r="I88">
        <f>'6986'!P88</f>
        <v>-1.9111191704855375</v>
      </c>
      <c r="J88">
        <f>'6987'!P88</f>
        <v>-1.1897825602326813</v>
      </c>
      <c r="K88">
        <f>'6988'!P88</f>
        <v>1.0593041892705357</v>
      </c>
      <c r="L88" s="18">
        <f>'6989'!P88</f>
        <v>0.78558567186061357</v>
      </c>
      <c r="M88">
        <f>'6990'!P88</f>
        <v>-0.14539482652295765</v>
      </c>
      <c r="N88">
        <f>'6992'!P88</f>
        <v>0.12372312639783672</v>
      </c>
      <c r="O88">
        <f>'6994'!P88</f>
        <v>-1.2449386518193744</v>
      </c>
      <c r="P88">
        <f>'6995'!P88</f>
        <v>-2.40218121432728</v>
      </c>
      <c r="S88" s="1"/>
      <c r="T88" s="27">
        <f t="shared" si="5"/>
        <v>-0.71054241573249055</v>
      </c>
      <c r="U88" s="27">
        <f t="shared" si="6"/>
        <v>0.37398217788618371</v>
      </c>
      <c r="V88" s="27"/>
      <c r="W88" s="3"/>
      <c r="X88" s="3"/>
      <c r="Y88">
        <f t="shared" si="7"/>
        <v>-1.0174133175915601</v>
      </c>
    </row>
    <row r="89" spans="1:25" x14ac:dyDescent="0.15">
      <c r="A89">
        <v>44</v>
      </c>
      <c r="B89">
        <v>41.5</v>
      </c>
      <c r="C89">
        <v>87</v>
      </c>
      <c r="E89">
        <f>'6914'!P89</f>
        <v>1.7355781263133314</v>
      </c>
      <c r="F89">
        <f>'6915'!P89</f>
        <v>-1.0723394580603693</v>
      </c>
      <c r="G89">
        <f>'6916'!P89</f>
        <v>-0.31662240380063311</v>
      </c>
      <c r="H89">
        <f>'6917'!P89</f>
        <v>-2.2371810825817775</v>
      </c>
      <c r="I89">
        <f>'6986'!P89</f>
        <v>1.0519222480757551</v>
      </c>
      <c r="J89">
        <f>'6987'!P89</f>
        <v>-0.56133251786451577</v>
      </c>
      <c r="K89">
        <f>'6988'!P89</f>
        <v>3.2898230532068902</v>
      </c>
      <c r="L89" s="18">
        <f>'6989'!P89</f>
        <v>7.3360901629465252E-3</v>
      </c>
      <c r="M89">
        <f>'6990'!P89</f>
        <v>-0.69921760552777257</v>
      </c>
      <c r="N89">
        <f>'6992'!P89</f>
        <v>2.1046350566346641</v>
      </c>
      <c r="O89">
        <f>'6994'!P89</f>
        <v>-1.8589895208371749</v>
      </c>
      <c r="P89">
        <f>'6995'!P89</f>
        <v>-3.2612602690173325</v>
      </c>
      <c r="S89" s="1"/>
      <c r="T89" s="27">
        <f t="shared" si="5"/>
        <v>-0.15147069027466573</v>
      </c>
      <c r="U89" s="27">
        <f t="shared" si="6"/>
        <v>0.55217703135463581</v>
      </c>
      <c r="V89" s="27"/>
      <c r="W89" s="3"/>
      <c r="X89" s="3"/>
      <c r="Y89">
        <f t="shared" si="7"/>
        <v>-0.43897746083257444</v>
      </c>
    </row>
    <row r="90" spans="1:25" x14ac:dyDescent="0.15">
      <c r="A90">
        <v>44.5</v>
      </c>
      <c r="B90">
        <v>42</v>
      </c>
      <c r="C90">
        <v>88</v>
      </c>
      <c r="E90">
        <f>'6914'!P90</f>
        <v>0.34292959567479608</v>
      </c>
      <c r="F90">
        <f>'6915'!P90</f>
        <v>-2.4615568684427194</v>
      </c>
      <c r="G90">
        <f>'6916'!P90</f>
        <v>-1.216464210543394</v>
      </c>
      <c r="H90">
        <f>'6917'!P90</f>
        <v>-2.5484438635322024</v>
      </c>
      <c r="I90">
        <f>'6986'!P90</f>
        <v>-1.1608537414119022E-2</v>
      </c>
      <c r="J90">
        <f>'6987'!P90</f>
        <v>1.0423104279433484</v>
      </c>
      <c r="K90">
        <f>'6988'!P90</f>
        <v>0.66544842101752844</v>
      </c>
      <c r="L90" s="18">
        <f>'6989'!P90</f>
        <v>-0.56101730100959979</v>
      </c>
      <c r="M90">
        <f>'6990'!P90</f>
        <v>-1.3297079571826274</v>
      </c>
      <c r="N90">
        <f>'6992'!P90</f>
        <v>1.1509795082151837</v>
      </c>
      <c r="O90">
        <f>'6994'!P90</f>
        <v>-1.3201326193788587</v>
      </c>
      <c r="P90">
        <f>'6995'!P90</f>
        <v>-1.6224937127859602</v>
      </c>
      <c r="S90" s="1"/>
      <c r="T90" s="27">
        <f t="shared" si="5"/>
        <v>-0.65581309311988534</v>
      </c>
      <c r="U90" s="27">
        <f t="shared" si="6"/>
        <v>0.37236290265270111</v>
      </c>
      <c r="V90" s="27"/>
      <c r="W90" s="3"/>
      <c r="X90" s="3"/>
      <c r="Y90">
        <f t="shared" si="7"/>
        <v>-0.88874075577649692</v>
      </c>
    </row>
    <row r="91" spans="1:25" x14ac:dyDescent="0.15">
      <c r="A91">
        <v>45</v>
      </c>
      <c r="B91">
        <v>42.5</v>
      </c>
      <c r="C91">
        <v>89</v>
      </c>
      <c r="E91">
        <f>'6914'!P91</f>
        <v>-0.14058271752547927</v>
      </c>
      <c r="F91">
        <f>'6915'!P91</f>
        <v>-2.060251312618107</v>
      </c>
      <c r="G91">
        <f>'6916'!P91</f>
        <v>-0.5129346635592763</v>
      </c>
      <c r="H91">
        <f>'6917'!P91</f>
        <v>-1.7593492794620869</v>
      </c>
      <c r="I91">
        <f>'6986'!P91</f>
        <v>-2.9450599741938306</v>
      </c>
      <c r="J91">
        <f>'6987'!P91</f>
        <v>-0.91243178031898475</v>
      </c>
      <c r="K91">
        <f>'6988'!P91</f>
        <v>-0.24572586013460079</v>
      </c>
      <c r="L91" s="18">
        <f>'6989'!P91</f>
        <v>-1.0246174673114965</v>
      </c>
      <c r="M91">
        <f>'6990'!P91</f>
        <v>0.17416797690172328</v>
      </c>
      <c r="N91">
        <f>'6992'!P91</f>
        <v>0.5110798990394736</v>
      </c>
      <c r="O91">
        <f>'6994'!P91</f>
        <v>-1.661267976468277</v>
      </c>
      <c r="P91">
        <f>'6995'!P91</f>
        <v>-1.4174274612325142</v>
      </c>
      <c r="S91" s="1"/>
      <c r="T91" s="27">
        <f t="shared" si="5"/>
        <v>-0.99953338474028808</v>
      </c>
      <c r="U91" s="27">
        <f t="shared" si="6"/>
        <v>0.2927221790752727</v>
      </c>
      <c r="V91" s="27"/>
      <c r="Y91">
        <f t="shared" si="7"/>
        <v>-0.96852462381524063</v>
      </c>
    </row>
    <row r="92" spans="1:25" x14ac:dyDescent="0.15">
      <c r="A92">
        <v>45.5</v>
      </c>
      <c r="B92">
        <v>43</v>
      </c>
      <c r="C92">
        <v>90</v>
      </c>
      <c r="E92">
        <f>'6914'!P92</f>
        <v>-0.15711844284337917</v>
      </c>
      <c r="F92">
        <f>'6915'!P92</f>
        <v>-1.6114708445928276</v>
      </c>
      <c r="G92">
        <f>'6916'!P92</f>
        <v>-0.39786201255644271</v>
      </c>
      <c r="H92">
        <f>'6917'!P92</f>
        <v>-3.585167352096001</v>
      </c>
      <c r="I92">
        <f>'6986'!P92</f>
        <v>-0.85328479262963897</v>
      </c>
      <c r="J92">
        <f>'6987'!P92</f>
        <v>-1.8588962329016727</v>
      </c>
      <c r="K92">
        <f>'6988'!P92</f>
        <v>2.7728873177413456</v>
      </c>
      <c r="L92" s="18">
        <f>'6989'!P92</f>
        <v>1.3966773043643572</v>
      </c>
      <c r="M92">
        <f>'6990'!P92</f>
        <v>1.355764852042368</v>
      </c>
      <c r="N92">
        <f>'6992'!P92</f>
        <v>0.16407383654661334</v>
      </c>
      <c r="O92">
        <f>'6994'!P92</f>
        <v>-2.1274497863922956</v>
      </c>
      <c r="P92">
        <f>'6995'!P92</f>
        <v>-1.7907925695938909</v>
      </c>
      <c r="S92" s="1"/>
      <c r="T92" s="27">
        <f t="shared" si="5"/>
        <v>-0.55771989357595542</v>
      </c>
      <c r="U92" s="27">
        <f t="shared" si="6"/>
        <v>0.51729063064926939</v>
      </c>
      <c r="V92" s="27"/>
      <c r="Y92">
        <f t="shared" si="7"/>
        <v>-0.62557340259304084</v>
      </c>
    </row>
    <row r="93" spans="1:25" x14ac:dyDescent="0.15">
      <c r="A93">
        <v>46</v>
      </c>
      <c r="B93">
        <v>43.5</v>
      </c>
      <c r="C93">
        <v>91</v>
      </c>
      <c r="E93">
        <f>'6914'!P93</f>
        <v>0.97851860402224133</v>
      </c>
      <c r="F93">
        <f>'6915'!P93</f>
        <v>-1.3045044998759052</v>
      </c>
      <c r="G93">
        <f>'6916'!P93</f>
        <v>1.4611796751545389</v>
      </c>
      <c r="H93">
        <f>'6917'!P93</f>
        <v>-1.241176751497697</v>
      </c>
      <c r="I93">
        <f>'6986'!P93</f>
        <v>-0.53077984721386207</v>
      </c>
      <c r="J93">
        <f>'6987'!P93</f>
        <v>6.3856767923734056E-2</v>
      </c>
      <c r="K93">
        <f>'6988'!P93</f>
        <v>1.6352946845511114</v>
      </c>
      <c r="L93" s="18">
        <f>'6989'!P93</f>
        <v>1.5249101283005824</v>
      </c>
      <c r="M93">
        <f>'6990'!P93</f>
        <v>1.0615682506509294E-2</v>
      </c>
      <c r="N93">
        <f>'6992'!P93</f>
        <v>1.0805426149180193</v>
      </c>
      <c r="O93">
        <f>'6994'!P93</f>
        <v>-0.74533846764623379</v>
      </c>
      <c r="P93">
        <f>'6995'!P93</f>
        <v>-2.7030864546811921</v>
      </c>
      <c r="S93" s="1"/>
      <c r="T93" s="27">
        <f t="shared" si="5"/>
        <v>1.9169344705153819E-2</v>
      </c>
      <c r="U93" s="27">
        <f t="shared" si="6"/>
        <v>0.39548227406141562</v>
      </c>
      <c r="V93" s="27"/>
      <c r="Y93">
        <f t="shared" si="7"/>
        <v>3.7236225215121675E-2</v>
      </c>
    </row>
    <row r="94" spans="1:25" x14ac:dyDescent="0.15">
      <c r="A94">
        <v>46.5</v>
      </c>
      <c r="B94">
        <v>44</v>
      </c>
      <c r="C94">
        <v>92</v>
      </c>
      <c r="E94">
        <f>'6914'!P94</f>
        <v>-0.61679776107152762</v>
      </c>
      <c r="F94">
        <f>'6915'!P94</f>
        <v>-1.9136798901176224</v>
      </c>
      <c r="G94">
        <f>'6916'!P94</f>
        <v>-0.53900316417884364</v>
      </c>
      <c r="H94">
        <f>'6917'!P94</f>
        <v>-1.4367068366249516</v>
      </c>
      <c r="I94">
        <f>'6986'!P94</f>
        <v>-0.20904317362652647</v>
      </c>
      <c r="J94">
        <f>'6987'!P94</f>
        <v>0.92049326325648106</v>
      </c>
      <c r="K94">
        <f>'6988'!P94</f>
        <v>0.77075427425160148</v>
      </c>
      <c r="L94" s="18">
        <f>'6989'!P94</f>
        <v>-1.5838274754959623</v>
      </c>
      <c r="M94">
        <f>'6990'!P94</f>
        <v>-1.5536236358080757</v>
      </c>
      <c r="N94">
        <f>'6992'!P94</f>
        <v>0.1059166746546641</v>
      </c>
      <c r="O94">
        <f>'6994'!P94</f>
        <v>-1.1193694463031807</v>
      </c>
      <c r="P94">
        <f>'6995'!P94</f>
        <v>0.5823859698216457</v>
      </c>
      <c r="S94" s="1"/>
      <c r="T94" s="27">
        <f t="shared" si="5"/>
        <v>-0.54937510010352486</v>
      </c>
      <c r="U94" s="27">
        <f t="shared" si="6"/>
        <v>0.28585610090919539</v>
      </c>
      <c r="V94" s="27"/>
      <c r="Y94">
        <f t="shared" si="7"/>
        <v>-0.57790046262518557</v>
      </c>
    </row>
    <row r="95" spans="1:25" x14ac:dyDescent="0.15">
      <c r="A95">
        <v>47</v>
      </c>
      <c r="B95">
        <v>44.5</v>
      </c>
      <c r="C95">
        <v>93</v>
      </c>
      <c r="E95">
        <f>'6914'!P95</f>
        <v>0.26299823558093888</v>
      </c>
      <c r="F95">
        <f>'6915'!P95</f>
        <v>-1.8813625944132266</v>
      </c>
      <c r="G95">
        <f>'6916'!P95</f>
        <v>-0.42034492124520328</v>
      </c>
      <c r="H95">
        <f>'6917'!P95</f>
        <v>-2.3436783310969758</v>
      </c>
      <c r="I95">
        <f>'6986'!P95</f>
        <v>-1.2314906276122812</v>
      </c>
      <c r="J95">
        <f>'6987'!P95</f>
        <v>-2.1147423669344247</v>
      </c>
      <c r="K95">
        <f>'6988'!P95</f>
        <v>-0.32643275656583365</v>
      </c>
      <c r="L95" s="18">
        <f>'6989'!P95</f>
        <v>0.45959153553068932</v>
      </c>
      <c r="M95">
        <f>'6990'!P95</f>
        <v>-1.4465432676194212</v>
      </c>
      <c r="N95">
        <f>'6992'!P95</f>
        <v>-0.12358416774108656</v>
      </c>
      <c r="O95">
        <f>'6994'!P95</f>
        <v>-1.1048052960520018</v>
      </c>
      <c r="P95">
        <f>'6995'!P95</f>
        <v>-2.2422599486047887</v>
      </c>
      <c r="S95" s="1"/>
      <c r="T95" s="27">
        <f t="shared" si="5"/>
        <v>-1.0427212088978013</v>
      </c>
      <c r="U95" s="27">
        <f t="shared" si="6"/>
        <v>0.28727524919531694</v>
      </c>
      <c r="V95" s="27"/>
      <c r="Y95">
        <f t="shared" si="7"/>
        <v>-1.1681479618321415</v>
      </c>
    </row>
    <row r="96" spans="1:25" x14ac:dyDescent="0.15">
      <c r="A96">
        <v>47.5</v>
      </c>
      <c r="B96">
        <v>45</v>
      </c>
      <c r="C96">
        <v>94</v>
      </c>
      <c r="E96">
        <f>'6914'!P96</f>
        <v>-0.70879382994253881</v>
      </c>
      <c r="F96">
        <f>'6915'!P96</f>
        <v>-1.2309256852979742</v>
      </c>
      <c r="G96">
        <f>'6916'!P96</f>
        <v>-4.3719056541718345E-3</v>
      </c>
      <c r="H96">
        <f>'6917'!P96</f>
        <v>-1.0701651001390893</v>
      </c>
      <c r="I96">
        <f>'6986'!P96</f>
        <v>-0.49676047175616034</v>
      </c>
      <c r="J96">
        <f>'6987'!P96</f>
        <v>-0.82812769559353283</v>
      </c>
      <c r="K96">
        <f>'6988'!P96</f>
        <v>0.80552994841582104</v>
      </c>
      <c r="L96" s="18">
        <f>'6989'!P96</f>
        <v>5.8284487901442049E-2</v>
      </c>
      <c r="M96">
        <f>'6990'!P96</f>
        <v>-0.79265765255733356</v>
      </c>
      <c r="N96">
        <f>'6992'!P96</f>
        <v>1.0313948303632148</v>
      </c>
      <c r="O96">
        <f>'6994'!P96</f>
        <v>-0.55232151926766593</v>
      </c>
      <c r="P96">
        <f>'6995'!P96</f>
        <v>3.474192527424013E-2</v>
      </c>
      <c r="S96" s="1"/>
      <c r="T96" s="27">
        <f t="shared" si="5"/>
        <v>-0.31284772235447905</v>
      </c>
      <c r="U96" s="27">
        <f t="shared" si="6"/>
        <v>0.20544748574620675</v>
      </c>
      <c r="V96" s="27"/>
      <c r="Y96">
        <f t="shared" si="7"/>
        <v>-0.52454099551191313</v>
      </c>
    </row>
    <row r="97" spans="1:25" x14ac:dyDescent="0.15">
      <c r="A97">
        <v>48</v>
      </c>
      <c r="B97">
        <v>45.5</v>
      </c>
      <c r="C97">
        <v>95</v>
      </c>
      <c r="E97">
        <f>'6914'!P97</f>
        <v>0.90985204422322008</v>
      </c>
      <c r="F97">
        <f>'6915'!P97</f>
        <v>-1.9347550682253487</v>
      </c>
      <c r="G97">
        <f>'6916'!P97</f>
        <v>-1.372857053033532</v>
      </c>
      <c r="H97">
        <f>'6917'!P97</f>
        <v>-2.0426496878768177</v>
      </c>
      <c r="I97">
        <f>'6986'!P97</f>
        <v>-1.7306980316738194</v>
      </c>
      <c r="J97">
        <f>'6987'!P97</f>
        <v>0.46832959836776339</v>
      </c>
      <c r="K97">
        <f>'6988'!P97</f>
        <v>1.0580964117185785</v>
      </c>
      <c r="L97" s="18">
        <f>'6989'!P97</f>
        <v>0.11288277348597718</v>
      </c>
      <c r="M97">
        <f>'6990'!P97</f>
        <v>1.0664928544231324E-2</v>
      </c>
      <c r="N97">
        <f>'6992'!P97</f>
        <v>-4.7542744911059136E-2</v>
      </c>
      <c r="O97">
        <f>'6994'!P97</f>
        <v>-1.4635552573710351</v>
      </c>
      <c r="P97">
        <f>'6995'!P97</f>
        <v>-0.82956745329898152</v>
      </c>
      <c r="S97" s="1"/>
      <c r="T97" s="27">
        <f t="shared" si="5"/>
        <v>-0.57181662833756863</v>
      </c>
      <c r="U97" s="27">
        <f t="shared" si="6"/>
        <v>0.32431840071236123</v>
      </c>
      <c r="V97" s="27"/>
      <c r="Y97">
        <f t="shared" si="7"/>
        <v>-0.43855509910502033</v>
      </c>
    </row>
    <row r="98" spans="1:25" x14ac:dyDescent="0.15">
      <c r="A98">
        <v>48.5</v>
      </c>
      <c r="B98">
        <v>46</v>
      </c>
      <c r="C98">
        <v>96</v>
      </c>
      <c r="E98">
        <f>'6914'!P98</f>
        <v>2.2509307497474502</v>
      </c>
      <c r="F98">
        <f>'6915'!P98</f>
        <v>-2.0037861552672207</v>
      </c>
      <c r="G98">
        <f>'6916'!P98</f>
        <v>-1.0421136889929268</v>
      </c>
      <c r="H98">
        <f>'6917'!P98</f>
        <v>-2.0497530958282932</v>
      </c>
      <c r="I98">
        <f>'6986'!P98</f>
        <v>-0.55454998112000586</v>
      </c>
      <c r="J98">
        <f>'6987'!P98</f>
        <v>-1.5697348348043345</v>
      </c>
      <c r="K98">
        <f>'6988'!P98</f>
        <v>1.3291297566798725</v>
      </c>
      <c r="L98" s="18">
        <f>'6989'!P98</f>
        <v>1.7830793899900297</v>
      </c>
      <c r="M98">
        <f>'6990'!P98</f>
        <v>-1.1311908186060395</v>
      </c>
      <c r="N98">
        <f>'6992'!P98</f>
        <v>-0.70202906838446977</v>
      </c>
      <c r="O98">
        <f>'6994'!P98</f>
        <v>-1.7580165505106307</v>
      </c>
      <c r="P98">
        <f>'6995'!P98</f>
        <v>-0.67387806502824865</v>
      </c>
      <c r="S98" s="1"/>
      <c r="T98" s="27">
        <f t="shared" si="5"/>
        <v>-0.51015936351040148</v>
      </c>
      <c r="U98" s="27">
        <f t="shared" si="6"/>
        <v>0.4288895850202189</v>
      </c>
      <c r="V98" s="27"/>
      <c r="Y98">
        <f t="shared" si="7"/>
        <v>-0.87207137868869822</v>
      </c>
    </row>
    <row r="99" spans="1:25" x14ac:dyDescent="0.15">
      <c r="A99">
        <v>49</v>
      </c>
      <c r="B99">
        <v>46.5</v>
      </c>
      <c r="C99">
        <v>97</v>
      </c>
      <c r="E99">
        <f>'6914'!P99</f>
        <v>0.87151767977764816</v>
      </c>
      <c r="F99">
        <f>'6915'!P99</f>
        <v>-1.6504368579632482</v>
      </c>
      <c r="G99">
        <f>'6916'!P99</f>
        <v>-1.0617794892625054</v>
      </c>
      <c r="H99">
        <f>'6917'!P99</f>
        <v>-3.1804365403058457</v>
      </c>
      <c r="I99">
        <f>'6986'!P99</f>
        <v>7.2629400821945635E-3</v>
      </c>
      <c r="J99">
        <f>'6987'!P99</f>
        <v>-0.1794435215231287</v>
      </c>
      <c r="K99">
        <f>'6988'!P99</f>
        <v>-0.60805610476368999</v>
      </c>
      <c r="L99" s="18">
        <f>'6989'!P99</f>
        <v>1.0156784135009664</v>
      </c>
      <c r="M99">
        <f>'6990'!P99</f>
        <v>2.4646674893784807E-2</v>
      </c>
      <c r="N99">
        <f>'6992'!P99</f>
        <v>0.88691416435559489</v>
      </c>
      <c r="O99">
        <f>'6994'!P99</f>
        <v>-0.90761993243892014</v>
      </c>
      <c r="P99">
        <f>'6995'!P99</f>
        <v>0.82473471013861255</v>
      </c>
      <c r="S99" s="1"/>
      <c r="T99" s="27">
        <f t="shared" si="5"/>
        <v>-0.32975148862571141</v>
      </c>
      <c r="U99" s="27">
        <f t="shared" si="6"/>
        <v>0.36040778355809933</v>
      </c>
      <c r="V99" s="27"/>
      <c r="Y99">
        <f t="shared" si="7"/>
        <v>-8.6090290720467075E-2</v>
      </c>
    </row>
    <row r="100" spans="1:25" x14ac:dyDescent="0.15">
      <c r="A100">
        <v>49.5</v>
      </c>
      <c r="B100">
        <v>47</v>
      </c>
      <c r="C100">
        <v>98</v>
      </c>
      <c r="E100">
        <f>'6914'!P100</f>
        <v>2.4673799887416057</v>
      </c>
      <c r="F100">
        <f>'6915'!P100</f>
        <v>-1.0582048392664427</v>
      </c>
      <c r="G100">
        <f>'6916'!P100</f>
        <v>-0.11047456124825754</v>
      </c>
      <c r="H100">
        <f>'6917'!P100</f>
        <v>-2.1829008486762715</v>
      </c>
      <c r="I100">
        <f>'6986'!P100</f>
        <v>-3.9897543139655594</v>
      </c>
      <c r="J100">
        <f>'6987'!P100</f>
        <v>-1.3562171592179828</v>
      </c>
      <c r="K100">
        <f>'6988'!P100</f>
        <v>2.1235325107279173</v>
      </c>
      <c r="L100" s="18">
        <f>'6989'!P100</f>
        <v>-0.13331697007099916</v>
      </c>
      <c r="M100">
        <f>'6990'!P100</f>
        <v>-1.0267333650212418</v>
      </c>
      <c r="N100">
        <f>'6992'!P100</f>
        <v>1.4680280252879854</v>
      </c>
      <c r="O100">
        <f>'6994'!P100</f>
        <v>-2.5098415749461829</v>
      </c>
      <c r="P100">
        <f>'6995'!P100</f>
        <v>-0.92604923597313982</v>
      </c>
      <c r="S100" s="1"/>
      <c r="T100" s="27">
        <f t="shared" si="5"/>
        <v>-0.60287936196904746</v>
      </c>
      <c r="U100" s="27">
        <f t="shared" si="6"/>
        <v>0.55236576420519468</v>
      </c>
      <c r="V100" s="27"/>
      <c r="Y100">
        <f t="shared" si="7"/>
        <v>-0.97639130049719081</v>
      </c>
    </row>
    <row r="101" spans="1:25" x14ac:dyDescent="0.15">
      <c r="A101">
        <v>50</v>
      </c>
      <c r="B101">
        <v>47.5</v>
      </c>
      <c r="C101">
        <v>99</v>
      </c>
      <c r="E101">
        <f>'6914'!P101</f>
        <v>1.901052806301893</v>
      </c>
      <c r="F101">
        <f>'6915'!P101</f>
        <v>-1.5002667447461036</v>
      </c>
      <c r="G101">
        <f>'6916'!P101</f>
        <v>2.3469279015447246</v>
      </c>
      <c r="H101">
        <f>'6917'!P101</f>
        <v>-0.35052227603858571</v>
      </c>
      <c r="I101">
        <f>'6986'!P101</f>
        <v>0.99114396326368259</v>
      </c>
      <c r="J101">
        <f>'6987'!P101</f>
        <v>-1.9382353072123122</v>
      </c>
      <c r="K101">
        <f>'6988'!P101</f>
        <v>1.4854628843325008</v>
      </c>
      <c r="L101" s="18">
        <f>'6989'!P101</f>
        <v>-0.84901996025447923</v>
      </c>
      <c r="M101">
        <f>'6990'!P101</f>
        <v>-0.31802337071366193</v>
      </c>
      <c r="N101">
        <f>'6992'!P101</f>
        <v>0.88089941161110308</v>
      </c>
      <c r="O101">
        <f>'6994'!P101</f>
        <v>-1.927430219043778</v>
      </c>
      <c r="P101">
        <f>'6995'!P101</f>
        <v>-1.6359279757370373</v>
      </c>
      <c r="S101" s="1"/>
      <c r="T101" s="27">
        <f t="shared" si="5"/>
        <v>-7.6161573891004433E-2</v>
      </c>
      <c r="U101" s="27">
        <f t="shared" si="6"/>
        <v>0.44688364578790124</v>
      </c>
      <c r="V101" s="27"/>
      <c r="Y101">
        <f t="shared" si="7"/>
        <v>-0.33427282337612385</v>
      </c>
    </row>
    <row r="102" spans="1:25" x14ac:dyDescent="0.15">
      <c r="A102">
        <v>50.5</v>
      </c>
      <c r="B102">
        <v>48</v>
      </c>
      <c r="C102">
        <v>100</v>
      </c>
      <c r="E102">
        <f>'6914'!P102</f>
        <v>1.9153977632106869</v>
      </c>
      <c r="F102">
        <f>'6915'!P102</f>
        <v>-2.0108963925950532</v>
      </c>
      <c r="G102">
        <f>'6916'!P102</f>
        <v>0.89781041926735272</v>
      </c>
      <c r="H102">
        <f>'6917'!P102</f>
        <v>-2.219616680691828</v>
      </c>
      <c r="I102">
        <f>'6986'!P102</f>
        <v>-1.6842439917034953</v>
      </c>
      <c r="J102">
        <f>'6987'!P102</f>
        <v>-0.33334335710388524</v>
      </c>
      <c r="K102">
        <f>'6988'!P102</f>
        <v>-1.3879516694452558</v>
      </c>
      <c r="L102" s="18">
        <f>'6989'!P102</f>
        <v>-5.0248267496759653E-2</v>
      </c>
      <c r="M102">
        <f>'6990'!P102</f>
        <v>-0.60855757514237019</v>
      </c>
      <c r="N102">
        <f>'6992'!P102</f>
        <v>2.5420593734303996</v>
      </c>
      <c r="O102">
        <f>'6994'!P102</f>
        <v>-3.6397640513577723</v>
      </c>
      <c r="P102">
        <f>'6995'!P102</f>
        <v>-1.9705282568083595</v>
      </c>
      <c r="S102" s="1"/>
      <c r="T102" s="27">
        <f t="shared" ref="T102:T133" si="8">AVERAGE(E102:Q102)</f>
        <v>-0.71249022386969496</v>
      </c>
      <c r="U102" s="27">
        <f t="shared" ref="U102:U133" si="9">STDEV(E102:Q102)/SQRT(COUNT(E102:Q102))</f>
        <v>0.52363465537628984</v>
      </c>
      <c r="V102" s="27"/>
      <c r="Y102">
        <f t="shared" si="7"/>
        <v>-0.99825462229381301</v>
      </c>
    </row>
    <row r="103" spans="1:25" x14ac:dyDescent="0.15">
      <c r="A103">
        <v>51</v>
      </c>
      <c r="B103">
        <v>48.5</v>
      </c>
      <c r="C103">
        <v>101</v>
      </c>
      <c r="E103">
        <f>'6914'!P103</f>
        <v>1.1084767241726781</v>
      </c>
      <c r="F103">
        <f>'6915'!P103</f>
        <v>-2.1065279243707624</v>
      </c>
      <c r="G103">
        <f>'6916'!P103</f>
        <v>1.1336784120805901</v>
      </c>
      <c r="H103">
        <f>'6917'!P103</f>
        <v>-2.0145731819381965</v>
      </c>
      <c r="I103">
        <f>'6986'!P103</f>
        <v>3.7103826939236355E-2</v>
      </c>
      <c r="J103">
        <f>'6987'!P103</f>
        <v>1.931373117477396</v>
      </c>
      <c r="K103">
        <f>'6988'!P103</f>
        <v>0.76947720062150149</v>
      </c>
      <c r="L103" s="18">
        <f>'6989'!P103</f>
        <v>0.31581993836945194</v>
      </c>
      <c r="M103">
        <f>'6990'!P103</f>
        <v>-1.4341222104795528</v>
      </c>
      <c r="N103">
        <f>'6992'!P103</f>
        <v>-1.0313875477765706</v>
      </c>
      <c r="O103">
        <f>'6994'!P103</f>
        <v>-1.5630388708174534</v>
      </c>
      <c r="P103">
        <f>'6995'!P103</f>
        <v>-1.0945277854826501</v>
      </c>
      <c r="S103" s="1"/>
      <c r="T103" s="27">
        <f t="shared" si="8"/>
        <v>-0.3290206917670277</v>
      </c>
      <c r="U103" s="27">
        <f t="shared" si="9"/>
        <v>0.39787143486605564</v>
      </c>
      <c r="V103" s="27"/>
      <c r="Y103">
        <f t="shared" si="7"/>
        <v>-0.49714186041866715</v>
      </c>
    </row>
    <row r="104" spans="1:25" x14ac:dyDescent="0.15">
      <c r="A104">
        <v>51.5</v>
      </c>
      <c r="B104">
        <v>49</v>
      </c>
      <c r="C104">
        <v>102</v>
      </c>
      <c r="E104">
        <f>'6914'!P104</f>
        <v>1.7534606369776096</v>
      </c>
      <c r="F104">
        <f>'6915'!P104</f>
        <v>-1.0221751222589079</v>
      </c>
      <c r="G104">
        <f>'6916'!P104</f>
        <v>1.1485434153648608</v>
      </c>
      <c r="H104">
        <f>'6917'!P104</f>
        <v>-1.5698886461127963</v>
      </c>
      <c r="I104">
        <f>'6986'!P104</f>
        <v>-1.6014881703166204</v>
      </c>
      <c r="J104">
        <f>'6987'!P104</f>
        <v>-0.22149492560257672</v>
      </c>
      <c r="K104">
        <f>'6988'!P104</f>
        <v>0.58211762717830573</v>
      </c>
      <c r="L104" s="18">
        <f>'6989'!P104</f>
        <v>3.055888721219441</v>
      </c>
      <c r="M104">
        <f>'6990'!P104</f>
        <v>-0.63315628933126289</v>
      </c>
      <c r="N104">
        <f>'6992'!P104</f>
        <v>1.8191828089694546</v>
      </c>
      <c r="O104">
        <f>'6994'!P104</f>
        <v>-2.6582655510459503</v>
      </c>
      <c r="P104">
        <f>'6995'!P104</f>
        <v>-0.59974464766280466</v>
      </c>
      <c r="S104" s="1"/>
      <c r="T104" s="27">
        <f t="shared" si="8"/>
        <v>4.4149881148960362E-3</v>
      </c>
      <c r="U104" s="27">
        <f t="shared" si="9"/>
        <v>0.48718780329944356</v>
      </c>
      <c r="V104" s="27"/>
      <c r="Y104">
        <f t="shared" si="7"/>
        <v>-0.41061978663269072</v>
      </c>
    </row>
    <row r="105" spans="1:25" x14ac:dyDescent="0.15">
      <c r="A105">
        <v>52</v>
      </c>
      <c r="B105">
        <v>49.5</v>
      </c>
      <c r="C105">
        <v>103</v>
      </c>
      <c r="E105">
        <f>'6914'!P105</f>
        <v>1.08457536985648</v>
      </c>
      <c r="F105">
        <f>'6915'!P105</f>
        <v>-0.27509589967586434</v>
      </c>
      <c r="G105">
        <f>'6916'!P105</f>
        <v>0.24393905727232434</v>
      </c>
      <c r="H105">
        <f>'6917'!P105</f>
        <v>-1.7489061805459969</v>
      </c>
      <c r="I105">
        <f>'6986'!P105</f>
        <v>-3.4921130533056393</v>
      </c>
      <c r="J105">
        <f>'6987'!P105</f>
        <v>-1.7971138935419764</v>
      </c>
      <c r="K105">
        <f>'6988'!P105</f>
        <v>-0.79233210045726898</v>
      </c>
      <c r="L105" s="18">
        <f>'6989'!P105</f>
        <v>3.6320628519206624</v>
      </c>
      <c r="M105">
        <f>'6990'!P105</f>
        <v>-2.4560736109898755</v>
      </c>
      <c r="N105">
        <f>'6992'!P105</f>
        <v>1.483977902564007</v>
      </c>
      <c r="O105">
        <f>'6994'!P105</f>
        <v>-2.3974507541736512</v>
      </c>
      <c r="P105">
        <f>'6995'!P105</f>
        <v>0.10976380246129325</v>
      </c>
      <c r="S105" s="1"/>
      <c r="T105" s="27">
        <f t="shared" si="8"/>
        <v>-0.53373054238462547</v>
      </c>
      <c r="U105" s="27">
        <f t="shared" si="9"/>
        <v>0.57859672148215413</v>
      </c>
      <c r="V105" s="27"/>
      <c r="Y105">
        <f t="shared" si="7"/>
        <v>-0.53371400006656666</v>
      </c>
    </row>
    <row r="106" spans="1:25" x14ac:dyDescent="0.15">
      <c r="A106">
        <v>52.5</v>
      </c>
      <c r="B106">
        <v>50</v>
      </c>
      <c r="C106">
        <v>104</v>
      </c>
      <c r="E106">
        <f>'6914'!P106</f>
        <v>2.5615960119453129</v>
      </c>
      <c r="F106">
        <f>'6915'!P106</f>
        <v>-0.41030494320372973</v>
      </c>
      <c r="G106">
        <f>'6916'!P106</f>
        <v>-0.39894191840584797</v>
      </c>
      <c r="H106">
        <f>'6917'!P106</f>
        <v>-0.9450752962190303</v>
      </c>
      <c r="I106">
        <f>'6986'!P106</f>
        <v>-2.922028808189431</v>
      </c>
      <c r="J106">
        <f>'6987'!P106</f>
        <v>-0.37917505425132497</v>
      </c>
      <c r="K106">
        <f>'6988'!P106</f>
        <v>0.53341419990085093</v>
      </c>
      <c r="L106" s="18">
        <f>'6989'!P106</f>
        <v>0.66380578038293614</v>
      </c>
      <c r="M106">
        <f>'6990'!P106</f>
        <v>-1.6460237106644575</v>
      </c>
      <c r="N106">
        <f>'6992'!P106</f>
        <v>-0.53971710346727242</v>
      </c>
      <c r="O106">
        <f>'6994'!P106</f>
        <v>-2.5119709694317618</v>
      </c>
      <c r="P106">
        <f>'6995'!P106</f>
        <v>-0.2662014820085718</v>
      </c>
      <c r="S106" s="1"/>
      <c r="T106" s="27">
        <f t="shared" si="8"/>
        <v>-0.5217186078010273</v>
      </c>
      <c r="U106" s="27">
        <f t="shared" si="9"/>
        <v>0.4201813052432678</v>
      </c>
      <c r="V106" s="27"/>
      <c r="Y106">
        <f t="shared" si="7"/>
        <v>-0.40462343080478885</v>
      </c>
    </row>
    <row r="107" spans="1:25" x14ac:dyDescent="0.15">
      <c r="A107" s="52">
        <v>53</v>
      </c>
      <c r="B107" s="52">
        <v>50.5</v>
      </c>
      <c r="C107" s="52">
        <v>105</v>
      </c>
      <c r="D107" s="52"/>
      <c r="E107" s="52">
        <f>'6914'!P107</f>
        <v>3.5479609702734964</v>
      </c>
      <c r="F107" s="52">
        <f>'6915'!P107</f>
        <v>-0.43156851754426784</v>
      </c>
      <c r="G107" s="52">
        <f>'6916'!P107</f>
        <v>-1.3200619827481548</v>
      </c>
      <c r="H107" s="52">
        <f>'6917'!P107</f>
        <v>-1.0302592267926398</v>
      </c>
      <c r="I107" s="52">
        <f>'6986'!P107</f>
        <v>0.35147250158369259</v>
      </c>
      <c r="J107" s="52">
        <f>'6987'!P107</f>
        <v>0.48880567247948925</v>
      </c>
      <c r="K107" s="52">
        <f>'6988'!P107</f>
        <v>1.0670265176706675</v>
      </c>
      <c r="L107" s="53">
        <f>'6989'!P107</f>
        <v>-0.28222788655225556</v>
      </c>
      <c r="M107" s="52">
        <f>'6990'!P107</f>
        <v>-1.9605851031684145</v>
      </c>
      <c r="N107" s="52">
        <f>'6992'!P107</f>
        <v>1.028320399287185</v>
      </c>
      <c r="O107" s="52">
        <f>'6994'!P107</f>
        <v>-2.779028552058092</v>
      </c>
      <c r="P107" s="52">
        <f>'6995'!P107</f>
        <v>0.7047404299727128</v>
      </c>
      <c r="Q107" s="53"/>
      <c r="R107" s="53"/>
      <c r="S107" s="54"/>
      <c r="T107" s="55">
        <f t="shared" si="8"/>
        <v>-5.1283731466381738E-2</v>
      </c>
      <c r="U107" s="55">
        <f t="shared" si="9"/>
        <v>0.47870068400619942</v>
      </c>
      <c r="V107" s="55"/>
      <c r="W107" s="52" t="s">
        <v>44</v>
      </c>
      <c r="X107" s="52"/>
      <c r="Y107" s="52">
        <f t="shared" si="7"/>
        <v>3.4622307515718542E-2</v>
      </c>
    </row>
    <row r="108" spans="1:25" x14ac:dyDescent="0.15">
      <c r="A108">
        <v>53.5</v>
      </c>
      <c r="B108">
        <v>51</v>
      </c>
      <c r="C108">
        <v>106</v>
      </c>
      <c r="E108">
        <f>'6914'!P108</f>
        <v>2.8190829855960002</v>
      </c>
      <c r="F108">
        <f>'6915'!P108</f>
        <v>-0.67431720956618058</v>
      </c>
      <c r="G108">
        <f>'6916'!P108</f>
        <v>-0.51746131410972651</v>
      </c>
      <c r="H108">
        <f>'6917'!P108</f>
        <v>-1.8503038706255592</v>
      </c>
      <c r="I108">
        <f>'6986'!P108</f>
        <v>-0.7184894426219316</v>
      </c>
      <c r="J108">
        <f>'6987'!P108</f>
        <v>-3.1374888190283556</v>
      </c>
      <c r="K108">
        <f>'6988'!P108</f>
        <v>-0.18651696472888543</v>
      </c>
      <c r="L108" s="18">
        <f>'6989'!P108</f>
        <v>1.171024497077622</v>
      </c>
      <c r="M108">
        <f>'6990'!P108</f>
        <v>-1.3193636727632394</v>
      </c>
      <c r="N108">
        <f>'6992'!P108</f>
        <v>1.7985566579985734</v>
      </c>
      <c r="O108">
        <f>'6994'!P108</f>
        <v>-1.6283345304195656</v>
      </c>
      <c r="P108">
        <f>'6995'!P108</f>
        <v>-9.6961694181886368E-2</v>
      </c>
      <c r="S108" s="1"/>
      <c r="T108" s="27">
        <f t="shared" si="8"/>
        <v>-0.36171444811442793</v>
      </c>
      <c r="U108" s="27">
        <f t="shared" si="9"/>
        <v>0.47614158422438774</v>
      </c>
      <c r="V108" s="27"/>
      <c r="Y108">
        <f t="shared" si="7"/>
        <v>-0.59588926183795354</v>
      </c>
    </row>
    <row r="109" spans="1:25" x14ac:dyDescent="0.15">
      <c r="A109">
        <v>54</v>
      </c>
      <c r="B109">
        <v>51.5</v>
      </c>
      <c r="C109">
        <v>107</v>
      </c>
      <c r="E109">
        <f>'6914'!P109</f>
        <v>1.5916080256212601</v>
      </c>
      <c r="F109">
        <f>'6915'!P109</f>
        <v>-1.7142377865670202</v>
      </c>
      <c r="G109">
        <f>'6916'!P109</f>
        <v>-0.2345787586676992</v>
      </c>
      <c r="H109">
        <f>'6917'!P109</f>
        <v>-1.6133056070060194</v>
      </c>
      <c r="I109">
        <f>'6986'!P109</f>
        <v>-0.84709055399911781</v>
      </c>
      <c r="J109">
        <f>'6987'!P109</f>
        <v>0.89699521177569652</v>
      </c>
      <c r="K109">
        <f>'6988'!P109</f>
        <v>1.4328681210500354</v>
      </c>
      <c r="L109" s="18">
        <f>'6989'!P109</f>
        <v>0.661920638905793</v>
      </c>
      <c r="M109">
        <f>'6990'!P109</f>
        <v>0.41636635286241441</v>
      </c>
      <c r="N109">
        <f>'6992'!P109</f>
        <v>-0.37302912581498554</v>
      </c>
      <c r="O109">
        <f>'6994'!P109</f>
        <v>-2.3845258637442561</v>
      </c>
      <c r="P109">
        <f>'6995'!P109</f>
        <v>0.1009745716010045</v>
      </c>
      <c r="S109" s="1"/>
      <c r="T109" s="27">
        <f t="shared" si="8"/>
        <v>-0.17216956449857448</v>
      </c>
      <c r="U109" s="27">
        <f t="shared" si="9"/>
        <v>0.36717580106404757</v>
      </c>
      <c r="V109" s="27"/>
      <c r="Y109">
        <f t="shared" si="7"/>
        <v>-6.6802093533347345E-2</v>
      </c>
    </row>
    <row r="110" spans="1:25" x14ac:dyDescent="0.15">
      <c r="A110">
        <v>54.5</v>
      </c>
      <c r="B110">
        <v>52</v>
      </c>
      <c r="C110">
        <v>108</v>
      </c>
      <c r="E110">
        <f>'6914'!P110</f>
        <v>1.0019553565060892</v>
      </c>
      <c r="F110">
        <f>'6915'!P110</f>
        <v>-1.4515941936666568</v>
      </c>
      <c r="G110">
        <f>'6916'!P110</f>
        <v>1.080613570419827</v>
      </c>
      <c r="H110">
        <f>'6917'!P110</f>
        <v>-1.3371226681762818</v>
      </c>
      <c r="I110">
        <f>'6986'!P110</f>
        <v>2.0571278884597475</v>
      </c>
      <c r="J110">
        <f>'6987'!P110</f>
        <v>-2.421844241153233</v>
      </c>
      <c r="K110">
        <f>'6988'!P110</f>
        <v>3.2154992057698313</v>
      </c>
      <c r="L110" s="18">
        <f>'6989'!P110</f>
        <v>-0.32964221622751755</v>
      </c>
      <c r="M110">
        <f>'6990'!P110</f>
        <v>-0.62884546272334496</v>
      </c>
      <c r="N110">
        <f>'6992'!P110</f>
        <v>6.8698193406723673E-2</v>
      </c>
      <c r="O110">
        <f>'6994'!P110</f>
        <v>-1.8878187231591899</v>
      </c>
      <c r="P110">
        <f>'6995'!P110</f>
        <v>0.73906306965603319</v>
      </c>
      <c r="S110" s="1"/>
      <c r="T110" s="27">
        <f t="shared" si="8"/>
        <v>8.8408149260023414E-3</v>
      </c>
      <c r="U110" s="27">
        <f t="shared" si="9"/>
        <v>0.48555785364235948</v>
      </c>
      <c r="V110" s="27"/>
      <c r="Y110">
        <f t="shared" si="7"/>
        <v>-0.13047201141039694</v>
      </c>
    </row>
    <row r="111" spans="1:25" x14ac:dyDescent="0.15">
      <c r="A111">
        <v>55</v>
      </c>
      <c r="B111">
        <v>52.5</v>
      </c>
      <c r="C111">
        <v>109</v>
      </c>
      <c r="E111">
        <f>'6914'!P111</f>
        <v>-0.38265606965782328</v>
      </c>
      <c r="F111">
        <f>'6915'!P111</f>
        <v>-1.2902261477004635</v>
      </c>
      <c r="G111">
        <f>'6916'!P111</f>
        <v>0.39107853902292994</v>
      </c>
      <c r="H111">
        <f>'6917'!P111</f>
        <v>-2.756614897802852</v>
      </c>
      <c r="I111">
        <f>'6986'!P111</f>
        <v>-0.85806268381855821</v>
      </c>
      <c r="J111">
        <f>'6987'!P111</f>
        <v>-0.81889732647288915</v>
      </c>
      <c r="K111">
        <f>'6988'!P111</f>
        <v>1.3821549247083111</v>
      </c>
      <c r="L111" s="18">
        <f>'6989'!P111</f>
        <v>4.8653573103040498E-2</v>
      </c>
      <c r="M111">
        <f>'6990'!P111</f>
        <v>-1.9681089376124714</v>
      </c>
      <c r="N111">
        <f>'6992'!P111</f>
        <v>3.1606261006308789</v>
      </c>
      <c r="O111">
        <f>'6994'!P111</f>
        <v>-1.29293625096558</v>
      </c>
      <c r="P111">
        <f>'6995'!P111</f>
        <v>-7.5790721490964594E-2</v>
      </c>
      <c r="S111" s="1"/>
      <c r="T111" s="27">
        <f t="shared" si="8"/>
        <v>-0.37173165817137016</v>
      </c>
      <c r="U111" s="27">
        <f t="shared" si="9"/>
        <v>0.45029272059917963</v>
      </c>
      <c r="V111" s="27"/>
      <c r="Y111">
        <f t="shared" si="7"/>
        <v>-0.60077669806535616</v>
      </c>
    </row>
    <row r="112" spans="1:25" x14ac:dyDescent="0.15">
      <c r="A112">
        <v>55.5</v>
      </c>
      <c r="B112">
        <v>53</v>
      </c>
      <c r="C112">
        <v>110</v>
      </c>
      <c r="E112">
        <f>'6914'!P112</f>
        <v>0.71411036184336418</v>
      </c>
      <c r="F112">
        <f>'6915'!P112</f>
        <v>0.42364795059900734</v>
      </c>
      <c r="G112">
        <f>'6916'!P112</f>
        <v>-0.1937363092901391</v>
      </c>
      <c r="H112">
        <f>'6917'!P112</f>
        <v>-2.2359942223097216</v>
      </c>
      <c r="I112">
        <f>'6986'!P112</f>
        <v>-0.28184361219574772</v>
      </c>
      <c r="J112">
        <f>'6987'!P112</f>
        <v>1.7934230493086678</v>
      </c>
      <c r="K112">
        <f>'6988'!P112</f>
        <v>-1.4628955391024465</v>
      </c>
      <c r="L112" s="18">
        <f>'6989'!P112</f>
        <v>-2.1912190949366804E-3</v>
      </c>
      <c r="M112">
        <f>'6990'!P112</f>
        <v>-1.9337440688077918</v>
      </c>
      <c r="N112">
        <f>'6992'!P112</f>
        <v>-0.59519481913892802</v>
      </c>
      <c r="O112">
        <f>'6994'!P112</f>
        <v>-2.6841656212039804</v>
      </c>
      <c r="P112">
        <f>'6995'!P112</f>
        <v>0.50588948880995577</v>
      </c>
      <c r="S112" s="1"/>
      <c r="T112" s="27">
        <f t="shared" si="8"/>
        <v>-0.496057880048558</v>
      </c>
      <c r="U112" s="27">
        <f t="shared" si="9"/>
        <v>0.38694526802498447</v>
      </c>
      <c r="V112" s="27"/>
      <c r="Y112">
        <f t="shared" si="7"/>
        <v>-0.2377899607429434</v>
      </c>
    </row>
    <row r="113" spans="1:25" x14ac:dyDescent="0.15">
      <c r="A113">
        <v>56</v>
      </c>
      <c r="B113">
        <v>53.5</v>
      </c>
      <c r="C113">
        <v>111</v>
      </c>
      <c r="E113">
        <f>'6914'!P113</f>
        <v>-1.4101369116853604</v>
      </c>
      <c r="F113">
        <f>'6915'!P113</f>
        <v>-3.3400791692126251E-2</v>
      </c>
      <c r="G113">
        <f>'6916'!P113</f>
        <v>0.4232805388256462</v>
      </c>
      <c r="H113">
        <f>'6917'!P113</f>
        <v>-2.9827659303465124</v>
      </c>
      <c r="I113">
        <f>'6986'!P113</f>
        <v>-0.27060266194844312</v>
      </c>
      <c r="J113">
        <f>'6987'!P113</f>
        <v>-2.0439340888782005</v>
      </c>
      <c r="K113">
        <f>'6988'!P113</f>
        <v>0.40800395530272277</v>
      </c>
      <c r="L113" s="18">
        <f>'6989'!P113</f>
        <v>-0.36530596615622285</v>
      </c>
      <c r="M113">
        <f>'6990'!P113</f>
        <v>-2.0866387443927876</v>
      </c>
      <c r="N113">
        <f>'6992'!P113</f>
        <v>-0.5521103051115549</v>
      </c>
      <c r="O113">
        <f>'6994'!P113</f>
        <v>-3.6057696183498251</v>
      </c>
      <c r="P113">
        <f>'6995'!P113</f>
        <v>-1.2971854717476887</v>
      </c>
      <c r="S113" s="1"/>
      <c r="T113" s="27">
        <f t="shared" si="8"/>
        <v>-1.1513804996816961</v>
      </c>
      <c r="U113" s="27">
        <f t="shared" si="9"/>
        <v>0.37990724382211077</v>
      </c>
      <c r="V113" s="27"/>
      <c r="Y113">
        <f t="shared" si="7"/>
        <v>-0.92464788842962187</v>
      </c>
    </row>
    <row r="114" spans="1:25" x14ac:dyDescent="0.15">
      <c r="A114">
        <v>56.5</v>
      </c>
      <c r="B114">
        <v>54</v>
      </c>
      <c r="C114">
        <v>112</v>
      </c>
      <c r="E114">
        <f>'6914'!P114</f>
        <v>-8.0070741023215181E-2</v>
      </c>
      <c r="F114">
        <f>'6915'!P114</f>
        <v>-1.3372524243253172</v>
      </c>
      <c r="G114">
        <f>'6916'!P114</f>
        <v>0.62384582214131012</v>
      </c>
      <c r="H114">
        <f>'6917'!P114</f>
        <v>-2.6010909762830643</v>
      </c>
      <c r="I114">
        <f>'6986'!P114</f>
        <v>-6.0963460495238569E-2</v>
      </c>
      <c r="J114">
        <f>'6987'!P114</f>
        <v>0.5172485365734375</v>
      </c>
      <c r="K114">
        <f>'6988'!P114</f>
        <v>0.63901239849134717</v>
      </c>
      <c r="L114" s="18">
        <f>'6989'!P114</f>
        <v>-0.26614658647536732</v>
      </c>
      <c r="M114">
        <f>'6990'!P114</f>
        <v>-1.1614787280985419</v>
      </c>
      <c r="N114">
        <f>'6992'!P114</f>
        <v>2.5597157508968871</v>
      </c>
      <c r="O114">
        <f>'6994'!P114</f>
        <v>-0.77986500286797633</v>
      </c>
      <c r="P114">
        <f>'6995'!P114</f>
        <v>-0.23626073303789352</v>
      </c>
      <c r="S114" s="1"/>
      <c r="T114" s="27">
        <f t="shared" si="8"/>
        <v>-0.18194217870863602</v>
      </c>
      <c r="U114" s="27">
        <f t="shared" si="9"/>
        <v>0.36791691802209042</v>
      </c>
      <c r="V114" s="27"/>
      <c r="Y114">
        <f t="shared" si="7"/>
        <v>-0.15816573703055437</v>
      </c>
    </row>
    <row r="115" spans="1:25" x14ac:dyDescent="0.15">
      <c r="A115">
        <v>57</v>
      </c>
      <c r="B115">
        <v>54.5</v>
      </c>
      <c r="C115">
        <v>113</v>
      </c>
      <c r="E115">
        <f>'6914'!P115</f>
        <v>1.3859001082564224</v>
      </c>
      <c r="F115">
        <f>'6915'!P115</f>
        <v>-1.2016553360562641</v>
      </c>
      <c r="G115">
        <f>'6916'!P115</f>
        <v>0.52926617604075299</v>
      </c>
      <c r="H115">
        <f>'6917'!P115</f>
        <v>-1.8405513475503958</v>
      </c>
      <c r="I115">
        <f>'6986'!P115</f>
        <v>-2.1650983694861377</v>
      </c>
      <c r="J115">
        <f>'6987'!P115</f>
        <v>0.31903513565478347</v>
      </c>
      <c r="K115">
        <f>'6988'!P115</f>
        <v>-0.96975492586174261</v>
      </c>
      <c r="L115" s="18">
        <f>'6989'!P115</f>
        <v>0.37170582848163475</v>
      </c>
      <c r="M115">
        <f>'6990'!P115</f>
        <v>1.3047582421533517</v>
      </c>
      <c r="N115">
        <f>'6992'!P115</f>
        <v>-0.35387439400395004</v>
      </c>
      <c r="O115">
        <f>'6994'!P115</f>
        <v>-0.91834490609754815</v>
      </c>
      <c r="P115">
        <f>'6995'!P115</f>
        <v>-0.66749582564793342</v>
      </c>
      <c r="S115" s="1"/>
      <c r="T115" s="27">
        <f t="shared" si="8"/>
        <v>-0.35050913450975224</v>
      </c>
      <c r="U115" s="27">
        <f t="shared" si="9"/>
        <v>0.33192186206057639</v>
      </c>
      <c r="V115" s="27"/>
      <c r="Y115">
        <f t="shared" si="7"/>
        <v>-0.51068510982594173</v>
      </c>
    </row>
    <row r="116" spans="1:25" x14ac:dyDescent="0.15">
      <c r="A116">
        <v>57.5</v>
      </c>
      <c r="B116">
        <v>55</v>
      </c>
      <c r="C116">
        <v>114</v>
      </c>
      <c r="E116">
        <f>'6914'!P116</f>
        <v>1.3624122628173585</v>
      </c>
      <c r="F116">
        <f>'6915'!P116</f>
        <v>0.38574219936069204</v>
      </c>
      <c r="G116">
        <f>'6916'!P116</f>
        <v>-0.43381698331377039</v>
      </c>
      <c r="H116">
        <f>'6917'!P116</f>
        <v>-0.93688401144235067</v>
      </c>
      <c r="I116">
        <f>'6986'!P116</f>
        <v>0.141141661301671</v>
      </c>
      <c r="J116">
        <f>'6987'!P116</f>
        <v>-0.92242145245291662</v>
      </c>
      <c r="K116">
        <f>'6988'!P116</f>
        <v>0.44297098277492436</v>
      </c>
      <c r="L116" s="18">
        <f>'6989'!P116</f>
        <v>2.7301498156311514</v>
      </c>
      <c r="M116">
        <f>'6990'!P116</f>
        <v>-1.7899798300826097</v>
      </c>
      <c r="N116">
        <f>'6992'!P116</f>
        <v>1.9596140189677033E-2</v>
      </c>
      <c r="O116">
        <f>'6994'!P116</f>
        <v>-2.1014122898025605</v>
      </c>
      <c r="P116">
        <f>'6995'!P116</f>
        <v>-0.71581244198157934</v>
      </c>
      <c r="S116" s="1"/>
      <c r="T116" s="27">
        <f t="shared" si="8"/>
        <v>-0.1515261622500261</v>
      </c>
      <c r="U116" s="27">
        <f t="shared" si="9"/>
        <v>0.38384860678150345</v>
      </c>
      <c r="V116" s="27"/>
      <c r="Y116">
        <f t="shared" si="7"/>
        <v>-0.20711042156204668</v>
      </c>
    </row>
    <row r="117" spans="1:25" x14ac:dyDescent="0.15">
      <c r="A117">
        <v>58</v>
      </c>
      <c r="B117">
        <v>55.5</v>
      </c>
      <c r="C117">
        <v>115</v>
      </c>
      <c r="E117">
        <f>'6914'!P117</f>
        <v>2.7244442295835873</v>
      </c>
      <c r="F117">
        <f>'6915'!P117</f>
        <v>0.1769637029037418</v>
      </c>
      <c r="G117">
        <f>'6916'!P117</f>
        <v>-0.83153602326720022</v>
      </c>
      <c r="H117">
        <f>'6917'!P117</f>
        <v>-1.5217865915135025</v>
      </c>
      <c r="I117">
        <f>'6986'!P117</f>
        <v>7.5395010227381112E-2</v>
      </c>
      <c r="J117">
        <f>'6987'!P117</f>
        <v>-2.2640405536479555</v>
      </c>
      <c r="K117">
        <f>'6988'!P117</f>
        <v>2.5773663194712579</v>
      </c>
      <c r="L117" s="18">
        <f>'6989'!P117</f>
        <v>1.7147793367454978</v>
      </c>
      <c r="M117">
        <f>'6990'!P117</f>
        <v>-1.0752709996836836</v>
      </c>
      <c r="N117">
        <f>'6992'!P117</f>
        <v>-2.5565309821398459</v>
      </c>
      <c r="O117">
        <f>'6994'!P117</f>
        <v>-0.1922768447706551</v>
      </c>
      <c r="P117">
        <f>'6995'!P117</f>
        <v>-1.7373050247258672</v>
      </c>
      <c r="S117" s="1"/>
      <c r="T117" s="27">
        <f t="shared" si="8"/>
        <v>-0.24248320173477036</v>
      </c>
      <c r="U117" s="27">
        <f t="shared" si="9"/>
        <v>0.51652780687896649</v>
      </c>
      <c r="V117" s="27"/>
      <c r="Y117">
        <f t="shared" si="7"/>
        <v>-0.51190643401892766</v>
      </c>
    </row>
    <row r="118" spans="1:25" x14ac:dyDescent="0.15">
      <c r="A118">
        <v>58.5</v>
      </c>
      <c r="B118">
        <v>56</v>
      </c>
      <c r="C118">
        <v>116</v>
      </c>
      <c r="E118">
        <f>'6914'!P118</f>
        <v>0.40309088883809163</v>
      </c>
      <c r="F118">
        <f>'6915'!P118</f>
        <v>-0.53452278204704828</v>
      </c>
      <c r="G118">
        <f>'6916'!P118</f>
        <v>-0.26802690787876732</v>
      </c>
      <c r="H118">
        <f>'6917'!P118</f>
        <v>-1.29429171561858</v>
      </c>
      <c r="I118">
        <f>'6986'!P118</f>
        <v>-2.5257069738440761</v>
      </c>
      <c r="J118">
        <f>'6987'!P118</f>
        <v>0.8648528041088217</v>
      </c>
      <c r="K118">
        <f>'6988'!P118</f>
        <v>1.5218974170494299</v>
      </c>
      <c r="L118" s="18">
        <f>'6989'!P118</f>
        <v>0.37090643282047475</v>
      </c>
      <c r="M118">
        <f>'6990'!P118</f>
        <v>-0.79570200809332914</v>
      </c>
      <c r="N118">
        <f>'6992'!P118</f>
        <v>-0.25426769873652894</v>
      </c>
      <c r="O118">
        <f>'6994'!P118</f>
        <v>-1.7296998672756969</v>
      </c>
      <c r="P118">
        <f>'6995'!P118</f>
        <v>-1.2550249243587446</v>
      </c>
      <c r="S118" s="1"/>
      <c r="T118" s="27">
        <f t="shared" si="8"/>
        <v>-0.45804127791966281</v>
      </c>
      <c r="U118" s="27">
        <f t="shared" si="9"/>
        <v>0.33169967420648439</v>
      </c>
      <c r="V118" s="27"/>
      <c r="Y118">
        <f t="shared" si="7"/>
        <v>-0.40127484496290777</v>
      </c>
    </row>
    <row r="119" spans="1:25" x14ac:dyDescent="0.15">
      <c r="A119">
        <v>59</v>
      </c>
      <c r="B119">
        <v>56.5</v>
      </c>
      <c r="C119">
        <v>117</v>
      </c>
      <c r="E119">
        <f>'6914'!P119</f>
        <v>0.86679171094551266</v>
      </c>
      <c r="F119">
        <f>'6915'!P119</f>
        <v>-1.8495944693574695</v>
      </c>
      <c r="G119">
        <f>'6916'!P119</f>
        <v>-0.68400607838931227</v>
      </c>
      <c r="H119">
        <f>'6917'!P119</f>
        <v>-0.8639342786513744</v>
      </c>
      <c r="I119">
        <f>'6986'!P119</f>
        <v>-0.28627843414019344</v>
      </c>
      <c r="J119">
        <f>'6987'!P119</f>
        <v>0.34030333377818617</v>
      </c>
      <c r="K119">
        <f>'6988'!P119</f>
        <v>-2.3933555320752169</v>
      </c>
      <c r="L119" s="18">
        <f>'6989'!P119</f>
        <v>1.4125403856245526</v>
      </c>
      <c r="M119">
        <f>'6990'!P119</f>
        <v>-2.2820092498687541</v>
      </c>
      <c r="N119">
        <f>'6992'!P119</f>
        <v>0.6675421676348734</v>
      </c>
      <c r="O119">
        <f>'6994'!P119</f>
        <v>-1.3339751938830158</v>
      </c>
      <c r="P119">
        <f>'6995'!P119</f>
        <v>-2.9272502254959387</v>
      </c>
      <c r="S119" s="1"/>
      <c r="T119" s="27">
        <f t="shared" si="8"/>
        <v>-0.77776882198984598</v>
      </c>
      <c r="U119" s="27">
        <f t="shared" si="9"/>
        <v>0.40871312683483735</v>
      </c>
      <c r="V119" s="27"/>
      <c r="Y119">
        <f t="shared" si="7"/>
        <v>-0.77397017852034333</v>
      </c>
    </row>
    <row r="120" spans="1:25" x14ac:dyDescent="0.15">
      <c r="A120">
        <v>59.5</v>
      </c>
      <c r="B120">
        <v>57</v>
      </c>
      <c r="C120">
        <v>118</v>
      </c>
      <c r="E120">
        <f>'6914'!P120</f>
        <v>2.4940073188112279</v>
      </c>
      <c r="F120">
        <f>'6915'!P120</f>
        <v>-0.41383966385946569</v>
      </c>
      <c r="G120">
        <f>'6916'!P120</f>
        <v>-0.42276786286319784</v>
      </c>
      <c r="H120">
        <f>'6917'!P120</f>
        <v>-1.6673912666092485</v>
      </c>
      <c r="I120">
        <f>'6986'!P120</f>
        <v>-2.8505559093666739</v>
      </c>
      <c r="J120">
        <f>'6987'!P120</f>
        <v>-2.9659499853681095</v>
      </c>
      <c r="K120">
        <f>'6988'!P120</f>
        <v>-1.5640973129587672</v>
      </c>
      <c r="L120" s="18">
        <f>'6989'!P120</f>
        <v>-1.7462481130716874</v>
      </c>
      <c r="M120">
        <f>'6990'!P120</f>
        <v>-6.462203497564474E-2</v>
      </c>
      <c r="N120">
        <f>'6992'!P120</f>
        <v>-0.30415301181098447</v>
      </c>
      <c r="O120">
        <f>'6994'!P120</f>
        <v>-1.9524760313143554</v>
      </c>
      <c r="P120">
        <f>'6995'!P120</f>
        <v>-2.5605300724544078</v>
      </c>
      <c r="S120" s="1"/>
      <c r="T120" s="27">
        <f t="shared" si="8"/>
        <v>-1.1682186621534427</v>
      </c>
      <c r="U120" s="27">
        <f t="shared" si="9"/>
        <v>0.44258980526811337</v>
      </c>
      <c r="V120" s="27"/>
      <c r="Y120">
        <f t="shared" si="7"/>
        <v>-1.6157442897840077</v>
      </c>
    </row>
    <row r="121" spans="1:25" x14ac:dyDescent="0.15">
      <c r="A121">
        <v>60</v>
      </c>
      <c r="B121">
        <v>57.5</v>
      </c>
      <c r="C121">
        <v>119</v>
      </c>
      <c r="E121">
        <f>'6914'!P121</f>
        <v>0.5210045193244468</v>
      </c>
      <c r="F121">
        <f>'6915'!P121</f>
        <v>-1.066413909231624</v>
      </c>
      <c r="G121">
        <f>'6916'!P121</f>
        <v>-1.3609609325440024</v>
      </c>
      <c r="H121">
        <f>'6917'!P121</f>
        <v>-1.0540234377856168</v>
      </c>
      <c r="I121">
        <f>'6986'!P121</f>
        <v>-0.84734770418569227</v>
      </c>
      <c r="J121">
        <f>'6987'!P121</f>
        <v>-0.69791943041993521</v>
      </c>
      <c r="K121">
        <f>'6988'!P121</f>
        <v>-5.2512318380260284E-2</v>
      </c>
      <c r="L121" s="18">
        <f>'6989'!P121</f>
        <v>-1.5698418087852601</v>
      </c>
      <c r="M121">
        <f>'6990'!P121</f>
        <v>-1.2931727297669318</v>
      </c>
      <c r="N121">
        <f>'6992'!P121</f>
        <v>-0.1973151871095879</v>
      </c>
      <c r="O121">
        <f>'6994'!P121</f>
        <v>-1.9512865660963183</v>
      </c>
      <c r="P121">
        <f>'6995'!P121</f>
        <v>-3.1685550878536897</v>
      </c>
      <c r="S121" s="1"/>
      <c r="T121" s="27">
        <f t="shared" si="8"/>
        <v>-1.0615287160695395</v>
      </c>
      <c r="U121" s="27">
        <f t="shared" si="9"/>
        <v>0.2763463726452865</v>
      </c>
      <c r="V121" s="27"/>
      <c r="Y121">
        <f t="shared" si="7"/>
        <v>-1.0602186735086203</v>
      </c>
    </row>
    <row r="122" spans="1:25" x14ac:dyDescent="0.15">
      <c r="A122">
        <v>60.5</v>
      </c>
      <c r="B122">
        <v>58</v>
      </c>
      <c r="C122">
        <v>120</v>
      </c>
      <c r="E122">
        <f>'6914'!P122</f>
        <v>1.7348674298595843</v>
      </c>
      <c r="F122">
        <f>'6915'!P122</f>
        <v>-1.5788538904252489</v>
      </c>
      <c r="G122">
        <f>'6916'!P122</f>
        <v>-0.15254686811053811</v>
      </c>
      <c r="H122">
        <f>'6917'!P122</f>
        <v>-2.5122360793753065</v>
      </c>
      <c r="I122">
        <f>'6986'!P122</f>
        <v>4.2922019841987714E-2</v>
      </c>
      <c r="J122">
        <f>'6987'!P122</f>
        <v>-0.13406612573272988</v>
      </c>
      <c r="K122">
        <f>'6988'!P122</f>
        <v>1.3045325060946438</v>
      </c>
      <c r="L122" s="18">
        <f>'6989'!P122</f>
        <v>2.7527436288550935</v>
      </c>
      <c r="M122">
        <f>'6990'!P122</f>
        <v>1.1843751350856857</v>
      </c>
      <c r="N122">
        <f>'6992'!P122</f>
        <v>-0.43267571383279679</v>
      </c>
      <c r="O122">
        <f>'6994'!P122</f>
        <v>-2.0711343556280579</v>
      </c>
      <c r="P122">
        <f>'6995'!P122</f>
        <v>-2.6469760197772363</v>
      </c>
      <c r="S122" s="1"/>
      <c r="T122" s="27">
        <f t="shared" si="8"/>
        <v>-0.20908736109540993</v>
      </c>
      <c r="U122" s="27">
        <f t="shared" si="9"/>
        <v>0.50375698995789953</v>
      </c>
      <c r="V122" s="27"/>
      <c r="Y122">
        <f t="shared" si="7"/>
        <v>-0.143306496921634</v>
      </c>
    </row>
    <row r="123" spans="1:25" x14ac:dyDescent="0.15">
      <c r="A123">
        <v>61</v>
      </c>
      <c r="B123">
        <v>58.5</v>
      </c>
      <c r="C123">
        <v>121</v>
      </c>
      <c r="E123">
        <f>'6914'!P123</f>
        <v>1.6040252796886658</v>
      </c>
      <c r="F123">
        <f>'6915'!P123</f>
        <v>-1.7586316802189244</v>
      </c>
      <c r="G123">
        <f>'6916'!P123</f>
        <v>-0.22430629377771533</v>
      </c>
      <c r="H123">
        <f>'6917'!P123</f>
        <v>-1.6568010988075725</v>
      </c>
      <c r="I123">
        <f>'6986'!P123</f>
        <v>-0.49553169827530702</v>
      </c>
      <c r="J123">
        <f>'6987'!P123</f>
        <v>-1.8876800919382968</v>
      </c>
      <c r="K123">
        <f>'6988'!P123</f>
        <v>8.7981901692623196E-2</v>
      </c>
      <c r="L123" s="18">
        <f>'6989'!P123</f>
        <v>1.7649144504859966</v>
      </c>
      <c r="M123">
        <f>'6990'!P123</f>
        <v>0.63822408367236383</v>
      </c>
      <c r="N123">
        <f>'6992'!P123</f>
        <v>-0.79861803587500302</v>
      </c>
      <c r="O123">
        <f>'6994'!P123</f>
        <v>-1.2504877687789766</v>
      </c>
      <c r="P123">
        <f>'6995'!P123</f>
        <v>-1.2799616396875289</v>
      </c>
      <c r="S123" s="1"/>
      <c r="T123" s="27">
        <f t="shared" si="8"/>
        <v>-0.43807271598497294</v>
      </c>
      <c r="U123" s="27">
        <f t="shared" si="9"/>
        <v>0.36240763774541546</v>
      </c>
      <c r="V123" s="27"/>
      <c r="Y123">
        <f t="shared" si="7"/>
        <v>-0.64707486707515505</v>
      </c>
    </row>
    <row r="124" spans="1:25" x14ac:dyDescent="0.15">
      <c r="A124">
        <v>61.5</v>
      </c>
      <c r="B124">
        <v>59</v>
      </c>
      <c r="C124">
        <v>122</v>
      </c>
      <c r="E124">
        <f>'6914'!P124</f>
        <v>1.4810382571496516</v>
      </c>
      <c r="F124">
        <f>'6915'!P124</f>
        <v>-0.60305728599212272</v>
      </c>
      <c r="G124">
        <f>'6916'!P124</f>
        <v>0.68165364082435598</v>
      </c>
      <c r="H124">
        <f>'6917'!P124</f>
        <v>-1.5945772076780458</v>
      </c>
      <c r="I124">
        <f>'6986'!P124</f>
        <v>0.7405941977263002</v>
      </c>
      <c r="J124">
        <f>'6987'!P124</f>
        <v>-1.5419569603676642</v>
      </c>
      <c r="K124">
        <f>'6988'!P124</f>
        <v>-0.99095786826591015</v>
      </c>
      <c r="L124" s="18">
        <f>'6989'!P124</f>
        <v>0.373119944237081</v>
      </c>
      <c r="M124">
        <f>'6990'!P124</f>
        <v>-0.862467905534264</v>
      </c>
      <c r="N124">
        <f>'6992'!P124</f>
        <v>4.6341246248130345E-2</v>
      </c>
      <c r="O124">
        <f>'6994'!P124</f>
        <v>-0.55351025102500262</v>
      </c>
      <c r="P124">
        <f>'6995'!P124</f>
        <v>-2.9634460164285512</v>
      </c>
      <c r="S124" s="1"/>
      <c r="T124" s="27">
        <f t="shared" si="8"/>
        <v>-0.4822688507588368</v>
      </c>
      <c r="U124" s="27">
        <f t="shared" si="9"/>
        <v>0.35521219592779535</v>
      </c>
      <c r="V124" s="27"/>
      <c r="Y124">
        <f t="shared" si="7"/>
        <v>-0.57828376850856267</v>
      </c>
    </row>
    <row r="125" spans="1:25" x14ac:dyDescent="0.15">
      <c r="A125">
        <v>62</v>
      </c>
      <c r="B125">
        <v>59.5</v>
      </c>
      <c r="C125">
        <v>123</v>
      </c>
      <c r="E125">
        <f>'6914'!P125</f>
        <v>2.6737610037036186</v>
      </c>
      <c r="F125">
        <f>'6915'!P125</f>
        <v>0.26131714918681359</v>
      </c>
      <c r="G125">
        <f>'6916'!P125</f>
        <v>1.5034719001750305</v>
      </c>
      <c r="H125">
        <f>'6917'!P125</f>
        <v>-1.9410438731017874</v>
      </c>
      <c r="I125">
        <f>'6986'!P125</f>
        <v>2.2222598324696978</v>
      </c>
      <c r="J125">
        <f>'6987'!P125</f>
        <v>1.4042328283024432</v>
      </c>
      <c r="K125">
        <f>'6988'!P125</f>
        <v>1.0335363649418186</v>
      </c>
      <c r="L125" s="18">
        <f>'6989'!P125</f>
        <v>4.3529366584643299E-2</v>
      </c>
      <c r="M125">
        <f>'6990'!P125</f>
        <v>-1.2485397108198046</v>
      </c>
      <c r="N125">
        <f>'6992'!P125</f>
        <v>0.32927940559771013</v>
      </c>
      <c r="O125">
        <f>'6994'!P125</f>
        <v>-1.3609321239645213</v>
      </c>
      <c r="P125">
        <f>'6995'!P125</f>
        <v>-0.76388668818196115</v>
      </c>
      <c r="S125" s="1"/>
      <c r="T125" s="27">
        <f t="shared" si="8"/>
        <v>0.34641545457447503</v>
      </c>
      <c r="U125" s="27">
        <f t="shared" si="9"/>
        <v>0.4254111727659261</v>
      </c>
      <c r="V125" s="27"/>
      <c r="Y125">
        <f t="shared" si="7"/>
        <v>0.29529827739226189</v>
      </c>
    </row>
    <row r="126" spans="1:25" x14ac:dyDescent="0.15">
      <c r="A126">
        <v>62.5</v>
      </c>
      <c r="B126">
        <v>60</v>
      </c>
      <c r="C126">
        <v>124</v>
      </c>
      <c r="E126">
        <f>'6914'!P126</f>
        <v>0.74854935050945126</v>
      </c>
      <c r="F126">
        <f>'6915'!P126</f>
        <v>-0.592653032342358</v>
      </c>
      <c r="G126">
        <f>'6916'!P126</f>
        <v>2.2739982384941203E-2</v>
      </c>
      <c r="H126">
        <f>'6917'!P126</f>
        <v>-1.3276169305383219</v>
      </c>
      <c r="I126">
        <f>'6986'!P126</f>
        <v>-1.4396177075542613</v>
      </c>
      <c r="J126">
        <f>'6987'!P126</f>
        <v>-0.11553134277687857</v>
      </c>
      <c r="K126">
        <f>'6988'!P126</f>
        <v>1.2745594856585734</v>
      </c>
      <c r="L126" s="18">
        <f>'6989'!P126</f>
        <v>1.1650736367395851</v>
      </c>
      <c r="M126">
        <f>'6990'!P126</f>
        <v>-2.7570186095016282</v>
      </c>
      <c r="N126">
        <f>'6992'!P126</f>
        <v>4.9504410619399301E-2</v>
      </c>
      <c r="O126">
        <f>'6994'!P126</f>
        <v>-1.4985531291031053</v>
      </c>
      <c r="P126">
        <f>'6995'!P126</f>
        <v>-1.3817250017583274</v>
      </c>
      <c r="S126" s="1"/>
      <c r="T126" s="27">
        <f t="shared" si="8"/>
        <v>-0.48769074063857754</v>
      </c>
      <c r="U126" s="27">
        <f t="shared" si="9"/>
        <v>0.3551217602062452</v>
      </c>
      <c r="V126" s="27"/>
      <c r="Y126">
        <f t="shared" si="7"/>
        <v>-0.3540921875596183</v>
      </c>
    </row>
    <row r="127" spans="1:25" x14ac:dyDescent="0.15">
      <c r="A127">
        <v>63</v>
      </c>
      <c r="B127">
        <v>60.5</v>
      </c>
      <c r="C127">
        <v>125</v>
      </c>
      <c r="E127">
        <f>'6914'!P127</f>
        <v>2.6101636495677232</v>
      </c>
      <c r="F127">
        <f>'6915'!P127</f>
        <v>-1.0274138549272454</v>
      </c>
      <c r="G127">
        <f>'6916'!P127</f>
        <v>-0.64877193255293242</v>
      </c>
      <c r="H127">
        <f>'6917'!P127</f>
        <v>-1.6485267787475395</v>
      </c>
      <c r="I127">
        <f>'6986'!P127</f>
        <v>1.9545586429584598</v>
      </c>
      <c r="J127">
        <f>'6987'!P127</f>
        <v>-1.6469975689973586</v>
      </c>
      <c r="K127">
        <f>'6988'!P127</f>
        <v>-0.16053146998683082</v>
      </c>
      <c r="L127" s="18">
        <f>'6989'!P127</f>
        <v>0.22990214205012524</v>
      </c>
      <c r="M127">
        <f>'6990'!P127</f>
        <v>-0.20804819688902085</v>
      </c>
      <c r="N127">
        <f>'6992'!P127</f>
        <v>0.33434564582135856</v>
      </c>
      <c r="O127">
        <f>'6994'!P127</f>
        <v>-0.46148285193604449</v>
      </c>
      <c r="P127">
        <f>'6995'!P127</f>
        <v>0.93848564458858674</v>
      </c>
      <c r="S127" s="1"/>
      <c r="T127" s="27">
        <f t="shared" si="8"/>
        <v>2.2140255912440131E-2</v>
      </c>
      <c r="U127" s="27">
        <f t="shared" si="9"/>
        <v>0.37800829111493384</v>
      </c>
      <c r="V127" s="27"/>
      <c r="Y127">
        <f t="shared" si="7"/>
        <v>-0.18428983343792582</v>
      </c>
    </row>
    <row r="128" spans="1:25" x14ac:dyDescent="0.15">
      <c r="A128">
        <v>63.5</v>
      </c>
      <c r="B128">
        <v>61</v>
      </c>
      <c r="C128">
        <v>126</v>
      </c>
      <c r="E128">
        <f>'6914'!P128</f>
        <v>2.2813930001132681</v>
      </c>
      <c r="F128">
        <f>'6915'!P128</f>
        <v>-1.4335942900958056</v>
      </c>
      <c r="G128">
        <f>'6916'!P128</f>
        <v>-0.32229091654125647</v>
      </c>
      <c r="H128">
        <f>'6917'!P128</f>
        <v>-0.23015989217642163</v>
      </c>
      <c r="I128">
        <f>'6986'!P128</f>
        <v>-0.50312447767844504</v>
      </c>
      <c r="J128">
        <f>'6987'!P128</f>
        <v>0.2270957915816611</v>
      </c>
      <c r="K128">
        <f>'6988'!P128</f>
        <v>-0.76596538977808026</v>
      </c>
      <c r="L128" s="18">
        <f>'6989'!P128</f>
        <v>9.5074732369588091E-2</v>
      </c>
      <c r="M128">
        <f>'6990'!P128</f>
        <v>0.96230067973726641</v>
      </c>
      <c r="N128">
        <f>'6992'!P128</f>
        <v>0.61360369294924411</v>
      </c>
      <c r="O128">
        <f>'6994'!P128</f>
        <v>-0.63656182149077178</v>
      </c>
      <c r="P128">
        <f>'6995'!P128</f>
        <v>-2.2709228963703643</v>
      </c>
      <c r="S128" s="1"/>
      <c r="T128" s="27">
        <f t="shared" si="8"/>
        <v>-0.16526264894834311</v>
      </c>
      <c r="U128" s="27">
        <f t="shared" si="9"/>
        <v>0.33545913209623945</v>
      </c>
      <c r="V128" s="27"/>
      <c r="Y128">
        <f t="shared" si="7"/>
        <v>-0.27622540435883902</v>
      </c>
    </row>
    <row r="129" spans="1:25" x14ac:dyDescent="0.15">
      <c r="A129">
        <v>64</v>
      </c>
      <c r="B129">
        <v>61.5</v>
      </c>
      <c r="C129">
        <v>127</v>
      </c>
      <c r="E129">
        <f>'6914'!P129</f>
        <v>3.2674560492262668</v>
      </c>
      <c r="F129">
        <f>'6915'!P129</f>
        <v>-0.86909220015872324</v>
      </c>
      <c r="G129">
        <f>'6916'!P129</f>
        <v>-4.1088056224097343E-2</v>
      </c>
      <c r="H129">
        <f>'6917'!P129</f>
        <v>-1.7872583195473326</v>
      </c>
      <c r="I129">
        <f>'6986'!P129</f>
        <v>0.53114119734962295</v>
      </c>
      <c r="J129">
        <f>'6987'!P129</f>
        <v>1.237525134510417</v>
      </c>
      <c r="K129">
        <f>'6988'!P129</f>
        <v>-0.1269740451017273</v>
      </c>
      <c r="L129" s="18">
        <f>'6989'!P129</f>
        <v>-0.96145778340918897</v>
      </c>
      <c r="M129">
        <f>'6990'!P129</f>
        <v>0.730485516774382</v>
      </c>
      <c r="N129">
        <f>'6992'!P129</f>
        <v>-1.3058404884805292</v>
      </c>
      <c r="O129">
        <f>'6994'!P129</f>
        <v>-2.1234901765504808</v>
      </c>
      <c r="P129">
        <f>'6995'!P129</f>
        <v>-1.5447669024280695</v>
      </c>
      <c r="S129" s="1"/>
      <c r="T129" s="27">
        <f t="shared" si="8"/>
        <v>-0.24944667283662167</v>
      </c>
      <c r="U129" s="27">
        <f t="shared" si="9"/>
        <v>0.44183959275549234</v>
      </c>
      <c r="V129" s="27"/>
      <c r="Y129">
        <f t="shared" si="7"/>
        <v>-0.49803312263022526</v>
      </c>
    </row>
    <row r="130" spans="1:25" x14ac:dyDescent="0.15">
      <c r="A130">
        <v>64.5</v>
      </c>
      <c r="B130">
        <v>62</v>
      </c>
      <c r="C130">
        <v>128</v>
      </c>
      <c r="E130">
        <f>'6914'!P130</f>
        <v>4.5875194644144672</v>
      </c>
      <c r="F130">
        <f>'6915'!P130</f>
        <v>-2.2701058521635527</v>
      </c>
      <c r="G130">
        <f>'6916'!P130</f>
        <v>-1.2356554975659293</v>
      </c>
      <c r="H130">
        <f>'6917'!P130</f>
        <v>-1.832938136289235</v>
      </c>
      <c r="I130">
        <f>'6986'!P130</f>
        <v>-1.5170326927571878</v>
      </c>
      <c r="J130">
        <f>'6987'!P130</f>
        <v>-0.46383892690133943</v>
      </c>
      <c r="K130">
        <f>'6988'!P130</f>
        <v>2.1093450047620288</v>
      </c>
      <c r="L130" s="18">
        <f>'6989'!P130</f>
        <v>0.95437869914507323</v>
      </c>
      <c r="M130">
        <f>'6990'!P130</f>
        <v>-0.32062315450779039</v>
      </c>
      <c r="N130">
        <f>'6992'!P130</f>
        <v>0.14686561675941989</v>
      </c>
      <c r="O130">
        <f>'6994'!P130</f>
        <v>-0.36543188515170499</v>
      </c>
      <c r="P130">
        <f>'6995'!P130</f>
        <v>-2.2153415421481366</v>
      </c>
      <c r="S130" s="1"/>
      <c r="T130" s="27">
        <f t="shared" si="8"/>
        <v>-0.20190490853365728</v>
      </c>
      <c r="U130" s="27">
        <f t="shared" si="9"/>
        <v>0.57497293843171893</v>
      </c>
      <c r="V130" s="27"/>
      <c r="Y130">
        <f t="shared" si="7"/>
        <v>-0.41463540602652221</v>
      </c>
    </row>
    <row r="131" spans="1:25" x14ac:dyDescent="0.15">
      <c r="A131">
        <v>65</v>
      </c>
      <c r="B131">
        <v>62.5</v>
      </c>
      <c r="C131">
        <v>129</v>
      </c>
      <c r="E131">
        <f>'6914'!P131</f>
        <v>3.5284188332095878</v>
      </c>
      <c r="F131">
        <f>'6915'!P131</f>
        <v>-0.86294855022226946</v>
      </c>
      <c r="G131">
        <f>'6916'!P131</f>
        <v>-1.4855583509943422</v>
      </c>
      <c r="H131">
        <f>'6917'!P131</f>
        <v>-1.3121574326538699</v>
      </c>
      <c r="I131">
        <f>'6986'!P131</f>
        <v>-0.29652509367941959</v>
      </c>
      <c r="J131">
        <f>'6987'!P131</f>
        <v>0.58480851864864891</v>
      </c>
      <c r="K131">
        <f>'6988'!P131</f>
        <v>-1.0975368289543972</v>
      </c>
      <c r="L131" s="18">
        <f>'6989'!P131</f>
        <v>0.24471184775914998</v>
      </c>
      <c r="M131">
        <f>'6990'!P131</f>
        <v>-1.1187414722794098</v>
      </c>
      <c r="N131">
        <f>'6992'!P131</f>
        <v>0.47821956153798861</v>
      </c>
      <c r="O131">
        <f>'6994'!P131</f>
        <v>0.19508107525604412</v>
      </c>
      <c r="P131">
        <f>'6995'!P131</f>
        <v>-1.1491090561953514</v>
      </c>
      <c r="S131" s="1"/>
      <c r="T131" s="27">
        <f t="shared" si="8"/>
        <v>-0.19094474571396999</v>
      </c>
      <c r="U131" s="27">
        <f t="shared" si="9"/>
        <v>0.40093381007387446</v>
      </c>
      <c r="V131" s="27"/>
      <c r="Y131">
        <f t="shared" si="7"/>
        <v>-0.57973682195084453</v>
      </c>
    </row>
    <row r="132" spans="1:25" x14ac:dyDescent="0.15">
      <c r="A132">
        <v>65.5</v>
      </c>
      <c r="B132">
        <v>63</v>
      </c>
      <c r="C132">
        <v>130</v>
      </c>
      <c r="E132">
        <f>'6914'!P132</f>
        <v>0.70991228749317614</v>
      </c>
      <c r="F132">
        <f>'6915'!P132</f>
        <v>-1.0461511419040537</v>
      </c>
      <c r="G132">
        <f>'6916'!P132</f>
        <v>-0.16100923225912744</v>
      </c>
      <c r="H132">
        <f>'6917'!P132</f>
        <v>-0.36108584022664025</v>
      </c>
      <c r="I132">
        <f>'6986'!P132</f>
        <v>-0.77998135794505707</v>
      </c>
      <c r="J132">
        <f>'6987'!P132</f>
        <v>0.84315852700705429</v>
      </c>
      <c r="K132">
        <f>'6988'!P132</f>
        <v>-2.3062371536000321</v>
      </c>
      <c r="L132" s="18">
        <f>'6989'!P132</f>
        <v>1.5168947978532303</v>
      </c>
      <c r="M132">
        <f>'6990'!P132</f>
        <v>-0.17705664938077445</v>
      </c>
      <c r="N132">
        <f>'6992'!P132</f>
        <v>0.31813511187691323</v>
      </c>
      <c r="O132">
        <f>'6994'!P132</f>
        <v>-0.19946920393457676</v>
      </c>
      <c r="P132">
        <f>'6995'!P132</f>
        <v>-3.8643973949445098</v>
      </c>
      <c r="S132" s="1"/>
      <c r="T132" s="27">
        <f t="shared" si="8"/>
        <v>-0.45894060416369981</v>
      </c>
      <c r="U132" s="27">
        <f t="shared" si="9"/>
        <v>0.41988542754921848</v>
      </c>
      <c r="V132" s="27"/>
      <c r="Y132">
        <f t="shared" si="7"/>
        <v>-0.18826292665767561</v>
      </c>
    </row>
    <row r="133" spans="1:25" x14ac:dyDescent="0.15">
      <c r="A133">
        <v>66</v>
      </c>
      <c r="B133">
        <v>63.5</v>
      </c>
      <c r="C133">
        <v>131</v>
      </c>
      <c r="E133">
        <f>'6914'!P133</f>
        <v>1.8270893244748869</v>
      </c>
      <c r="F133">
        <f>'6915'!P133</f>
        <v>-1.9273991665112531</v>
      </c>
      <c r="G133">
        <f>'6916'!P133</f>
        <v>-0.12014323072289328</v>
      </c>
      <c r="H133">
        <f>'6917'!P133</f>
        <v>-1.6936854733326849</v>
      </c>
      <c r="I133">
        <f>'6986'!P133</f>
        <v>-1.9133305800052796</v>
      </c>
      <c r="J133">
        <f>'6987'!P133</f>
        <v>1.4448984482763452</v>
      </c>
      <c r="K133">
        <f>'6988'!P133</f>
        <v>1.1649858929825703</v>
      </c>
      <c r="L133" s="18">
        <f>'6989'!P133</f>
        <v>0.95756931165748083</v>
      </c>
      <c r="M133">
        <f>'6990'!P133</f>
        <v>-0.95811670384260417</v>
      </c>
      <c r="N133">
        <f>'6992'!P133</f>
        <v>4.540188594098335E-2</v>
      </c>
      <c r="O133">
        <f>'6994'!P133</f>
        <v>-0.7818107870162565</v>
      </c>
      <c r="P133">
        <f>'6995'!P133</f>
        <v>-2.140966399133744</v>
      </c>
      <c r="S133" s="1"/>
      <c r="T133" s="27">
        <f t="shared" si="8"/>
        <v>-0.3412922897693707</v>
      </c>
      <c r="U133" s="27">
        <f t="shared" si="9"/>
        <v>0.41447368442351845</v>
      </c>
      <c r="V133" s="27"/>
      <c r="Y133">
        <f t="shared" si="7"/>
        <v>-0.45097700886957487</v>
      </c>
    </row>
    <row r="134" spans="1:25" x14ac:dyDescent="0.15">
      <c r="A134">
        <v>66.5</v>
      </c>
      <c r="B134">
        <v>64</v>
      </c>
      <c r="C134">
        <v>132</v>
      </c>
      <c r="E134">
        <f>'6914'!P134</f>
        <v>0.88292193008841846</v>
      </c>
      <c r="F134">
        <f>'6915'!P134</f>
        <v>-1.1426986595082023</v>
      </c>
      <c r="G134">
        <f>'6916'!P134</f>
        <v>-0.1105056795344127</v>
      </c>
      <c r="H134">
        <f>'6917'!P134</f>
        <v>-1.6162815100547427</v>
      </c>
      <c r="I134">
        <f>'6986'!P134</f>
        <v>-0.501849291502249</v>
      </c>
      <c r="J134">
        <f>'6987'!P134</f>
        <v>1.5427377079827964</v>
      </c>
      <c r="K134">
        <f>'6988'!P134</f>
        <v>1.0446246416943354</v>
      </c>
      <c r="L134" s="18">
        <f>'6989'!P134</f>
        <v>-1.4160062540639518</v>
      </c>
      <c r="M134">
        <f>'6990'!P134</f>
        <v>0.16766695515750471</v>
      </c>
      <c r="N134">
        <f>'6992'!P134</f>
        <v>1.0483421439667424</v>
      </c>
      <c r="O134">
        <f>'6994'!P134</f>
        <v>-0.76291752486450903</v>
      </c>
      <c r="P134">
        <f>'6995'!P134</f>
        <v>-1.6412308179418003</v>
      </c>
      <c r="S134" s="1"/>
      <c r="T134" s="27">
        <f t="shared" ref="T134:T152" si="10">AVERAGE(E134:Q134)</f>
        <v>-0.20876636321500586</v>
      </c>
      <c r="U134" s="27">
        <f t="shared" ref="U134:U152" si="11">STDEV(E134:Q134)/SQRT(COUNT(E134:Q134))</f>
        <v>0.32934634482193736</v>
      </c>
      <c r="V134" s="27"/>
      <c r="Y134">
        <f t="shared" si="7"/>
        <v>-0.30617748551833085</v>
      </c>
    </row>
    <row r="135" spans="1:25" x14ac:dyDescent="0.15">
      <c r="A135">
        <v>67</v>
      </c>
      <c r="B135">
        <v>64.5</v>
      </c>
      <c r="C135">
        <v>133</v>
      </c>
      <c r="E135">
        <f>'6914'!P135</f>
        <v>-9.8440058797608199E-2</v>
      </c>
      <c r="F135">
        <f>'6915'!P135</f>
        <v>-0.59585237292151394</v>
      </c>
      <c r="G135">
        <f>'6916'!P135</f>
        <v>0.15767369086664632</v>
      </c>
      <c r="H135">
        <f>'6917'!P135</f>
        <v>-1.0581561049477242</v>
      </c>
      <c r="I135">
        <f>'6986'!P135</f>
        <v>-0.35105524430191382</v>
      </c>
      <c r="J135">
        <f>'6987'!P135</f>
        <v>-0.32677321983950408</v>
      </c>
      <c r="K135">
        <f>'6988'!P135</f>
        <v>-2.5856940827058321</v>
      </c>
      <c r="L135" s="18">
        <f>'6989'!P135</f>
        <v>-1.5024912995568578</v>
      </c>
      <c r="M135">
        <f>'6990'!P135</f>
        <v>-0.65509457097327095</v>
      </c>
      <c r="N135">
        <f>'6992'!P135</f>
        <v>0.65951060472293688</v>
      </c>
      <c r="O135">
        <f>'6994'!P135</f>
        <v>1.7098164130246185</v>
      </c>
      <c r="P135">
        <f>'6995'!P135</f>
        <v>-1.4866468172098659</v>
      </c>
      <c r="S135" s="1"/>
      <c r="T135" s="27">
        <f t="shared" si="10"/>
        <v>-0.51110025521999081</v>
      </c>
      <c r="U135" s="27">
        <f t="shared" si="11"/>
        <v>0.32034087853102811</v>
      </c>
      <c r="V135" s="27"/>
      <c r="Y135">
        <f t="shared" ref="Y135:Y152" si="12">MEDIAN(E135:R135)</f>
        <v>-0.47345380861171388</v>
      </c>
    </row>
    <row r="136" spans="1:25" x14ac:dyDescent="0.15">
      <c r="A136">
        <v>67.5</v>
      </c>
      <c r="B136">
        <v>65</v>
      </c>
      <c r="C136">
        <v>134</v>
      </c>
      <c r="E136">
        <f>'6914'!P136</f>
        <v>1.1456090178486928</v>
      </c>
      <c r="F136">
        <f>'6915'!P136</f>
        <v>0.27030359266299891</v>
      </c>
      <c r="G136">
        <f>'6916'!P136</f>
        <v>-0.60725343955740552</v>
      </c>
      <c r="H136">
        <f>'6917'!P136</f>
        <v>-1.4645726509241686</v>
      </c>
      <c r="I136">
        <f>'6986'!P136</f>
        <v>0.84438937087866106</v>
      </c>
      <c r="J136">
        <f>'6987'!P136</f>
        <v>3.8540962736366452E-2</v>
      </c>
      <c r="K136">
        <f>'6988'!P136</f>
        <v>2.7799017382783928</v>
      </c>
      <c r="L136" s="18">
        <f>'6989'!P136</f>
        <v>-0.56589763012436145</v>
      </c>
      <c r="M136">
        <f>'6990'!P136</f>
        <v>0.39307053767146322</v>
      </c>
      <c r="N136">
        <f>'6992'!P136</f>
        <v>0.24403048890258786</v>
      </c>
      <c r="O136">
        <f>'6994'!P136</f>
        <v>1.3925674665667449</v>
      </c>
      <c r="P136">
        <f>'6995'!P136</f>
        <v>2.0737632547686213</v>
      </c>
      <c r="S136" s="1"/>
      <c r="T136" s="27">
        <f t="shared" si="10"/>
        <v>0.54537105914238282</v>
      </c>
      <c r="U136" s="27">
        <f t="shared" si="11"/>
        <v>0.34318500254704321</v>
      </c>
      <c r="V136" s="27"/>
      <c r="Y136">
        <f t="shared" si="12"/>
        <v>0.33168706516723107</v>
      </c>
    </row>
    <row r="137" spans="1:25" x14ac:dyDescent="0.15">
      <c r="A137">
        <v>68</v>
      </c>
      <c r="B137">
        <v>65.5</v>
      </c>
      <c r="C137">
        <v>135</v>
      </c>
      <c r="E137">
        <f>'6914'!P137</f>
        <v>-0.56474612199798147</v>
      </c>
      <c r="F137">
        <f>'6915'!P137</f>
        <v>-0.28941958598888817</v>
      </c>
      <c r="G137">
        <f>'6916'!P137</f>
        <v>0.18409462998021053</v>
      </c>
      <c r="H137">
        <f>'6917'!P137</f>
        <v>-1.4494903829555466</v>
      </c>
      <c r="I137">
        <f>'6986'!P137</f>
        <v>-6.3521349789727784E-3</v>
      </c>
      <c r="J137">
        <f>'6987'!P137</f>
        <v>0.95360427907445544</v>
      </c>
      <c r="K137">
        <f>'6988'!P137</f>
        <v>2.2256056302208989</v>
      </c>
      <c r="L137" s="18">
        <f>'6989'!P137</f>
        <v>1.3375988130495289</v>
      </c>
      <c r="M137">
        <f>'6990'!P137</f>
        <v>-1.0238207328998357</v>
      </c>
      <c r="N137">
        <f>'6992'!P137</f>
        <v>2.9095763481639191E-2</v>
      </c>
      <c r="O137">
        <f>'6994'!P137</f>
        <v>0.38568680959671969</v>
      </c>
      <c r="P137">
        <f>'6995'!P137</f>
        <v>-1.885471344315139</v>
      </c>
      <c r="S137" s="1"/>
      <c r="T137" s="27">
        <f t="shared" si="10"/>
        <v>-8.6345314777425877E-3</v>
      </c>
      <c r="U137" s="27">
        <f t="shared" si="11"/>
        <v>0.33644109821573809</v>
      </c>
      <c r="V137" s="27"/>
      <c r="Y137">
        <f t="shared" si="12"/>
        <v>1.1371814251333207E-2</v>
      </c>
    </row>
    <row r="138" spans="1:25" x14ac:dyDescent="0.15">
      <c r="A138">
        <v>68.5</v>
      </c>
      <c r="B138">
        <v>66</v>
      </c>
      <c r="C138">
        <v>136</v>
      </c>
      <c r="E138">
        <f>'6914'!P138</f>
        <v>0.77806328197112029</v>
      </c>
      <c r="F138">
        <f>'6915'!P138</f>
        <v>-1.0813029431158134</v>
      </c>
      <c r="G138">
        <f>'6916'!P138</f>
        <v>-0.97624119592313541</v>
      </c>
      <c r="H138">
        <f>'6917'!P138</f>
        <v>-2.0456384902097913</v>
      </c>
      <c r="I138">
        <f>'6986'!P138</f>
        <v>1.6720669585085806</v>
      </c>
      <c r="J138">
        <f>'6987'!P138</f>
        <v>-1.3946102546413055</v>
      </c>
      <c r="K138">
        <f>'6988'!P138</f>
        <v>1.1320794207154159</v>
      </c>
      <c r="L138" s="18">
        <f>'6989'!P138</f>
        <v>0.47091010393473087</v>
      </c>
      <c r="M138">
        <f>'6990'!P138</f>
        <v>-1.2378021838602709</v>
      </c>
      <c r="N138">
        <f>'6992'!P138</f>
        <v>1.3402500855005173</v>
      </c>
      <c r="O138">
        <f>'6994'!P138</f>
        <v>1.7201293666012287</v>
      </c>
      <c r="P138">
        <f>'6995'!P138</f>
        <v>0.77551698553159809</v>
      </c>
      <c r="S138" s="1"/>
      <c r="T138" s="27">
        <f t="shared" si="10"/>
        <v>9.6118427917739613E-2</v>
      </c>
      <c r="U138" s="27">
        <f t="shared" si="11"/>
        <v>0.38860881624334037</v>
      </c>
      <c r="V138" s="27"/>
      <c r="Y138">
        <f t="shared" si="12"/>
        <v>0.62321354473316448</v>
      </c>
    </row>
    <row r="139" spans="1:25" x14ac:dyDescent="0.15">
      <c r="A139">
        <v>69</v>
      </c>
      <c r="B139">
        <v>66.5</v>
      </c>
      <c r="C139">
        <v>137</v>
      </c>
      <c r="E139">
        <f>'6914'!P139</f>
        <v>-0.91184065003270565</v>
      </c>
      <c r="F139">
        <f>'6915'!P139</f>
        <v>0.4593563484485243</v>
      </c>
      <c r="G139">
        <f>'6916'!P139</f>
        <v>0.40342936381407413</v>
      </c>
      <c r="H139">
        <f>'6917'!P139</f>
        <v>-1.0220844197020125</v>
      </c>
      <c r="I139">
        <f>'6986'!P139</f>
        <v>1.1797783449855384</v>
      </c>
      <c r="J139">
        <f>'6987'!P139</f>
        <v>-0.84268282191555799</v>
      </c>
      <c r="K139">
        <f>'6988'!P139</f>
        <v>0.38091073874344789</v>
      </c>
      <c r="L139" s="18">
        <f>'6989'!P139</f>
        <v>-0.17701004447669569</v>
      </c>
      <c r="M139">
        <f>'6990'!P139</f>
        <v>-1.0837809081496836</v>
      </c>
      <c r="N139">
        <f>'6992'!P139</f>
        <v>-0.95906660382288222</v>
      </c>
      <c r="O139">
        <f>'6994'!P139</f>
        <v>-0.11123135052744178</v>
      </c>
      <c r="P139">
        <f>'6995'!P139</f>
        <v>-1.7563921460686602</v>
      </c>
      <c r="S139" s="1"/>
      <c r="T139" s="27">
        <f t="shared" si="10"/>
        <v>-0.3700511790586713</v>
      </c>
      <c r="U139" s="27">
        <f t="shared" si="11"/>
        <v>0.24736048037163499</v>
      </c>
      <c r="V139" s="27"/>
      <c r="Y139">
        <f t="shared" si="12"/>
        <v>-0.50984643319612677</v>
      </c>
    </row>
    <row r="140" spans="1:25" x14ac:dyDescent="0.15">
      <c r="A140">
        <v>69.5</v>
      </c>
      <c r="B140">
        <v>67</v>
      </c>
      <c r="C140">
        <v>138</v>
      </c>
      <c r="E140">
        <f>'6914'!P140</f>
        <v>-0.23853139925424147</v>
      </c>
      <c r="F140">
        <f>'6915'!P140</f>
        <v>1.0701690415818439</v>
      </c>
      <c r="G140">
        <f>'6916'!P140</f>
        <v>-0.42732495799919856</v>
      </c>
      <c r="H140">
        <f>'6917'!P140</f>
        <v>-0.77466914731765835</v>
      </c>
      <c r="I140">
        <f>'6986'!P140</f>
        <v>0.47270610619074888</v>
      </c>
      <c r="J140">
        <f>'6987'!P140</f>
        <v>-0.33873789186049358</v>
      </c>
      <c r="K140">
        <f>'6988'!P140</f>
        <v>0.58133064454174921</v>
      </c>
      <c r="L140" s="18">
        <f>'6989'!P140</f>
        <v>-0.89981633629718694</v>
      </c>
      <c r="M140">
        <f>'6990'!P140</f>
        <v>-0.56626167961417961</v>
      </c>
      <c r="N140">
        <f>'6992'!P140</f>
        <v>-1.8284866795764587</v>
      </c>
      <c r="O140">
        <f>'6994'!P140</f>
        <v>-1.1212361499798749</v>
      </c>
      <c r="P140">
        <f>'6995'!P140</f>
        <v>-1.5867616907406834</v>
      </c>
      <c r="S140" s="1"/>
      <c r="T140" s="27">
        <f t="shared" si="10"/>
        <v>-0.47146834502713614</v>
      </c>
      <c r="U140" s="27">
        <f t="shared" si="11"/>
        <v>0.24988326491475524</v>
      </c>
      <c r="V140" s="27"/>
      <c r="Y140">
        <f t="shared" si="12"/>
        <v>-0.49679331880668909</v>
      </c>
    </row>
    <row r="141" spans="1:25" x14ac:dyDescent="0.15">
      <c r="A141" s="3">
        <v>70</v>
      </c>
      <c r="B141" s="3">
        <v>67.5</v>
      </c>
      <c r="C141" s="3">
        <v>139</v>
      </c>
      <c r="D141" s="3"/>
      <c r="E141">
        <f>'6914'!P141</f>
        <v>-3.3191733315129576E-2</v>
      </c>
      <c r="F141">
        <f>'6915'!P141</f>
        <v>1.0076090150335764E-2</v>
      </c>
      <c r="G141">
        <f>'6916'!P141</f>
        <v>0.75399313275884383</v>
      </c>
      <c r="H141">
        <f>'6917'!P141</f>
        <v>-0.78515137977016869</v>
      </c>
      <c r="I141">
        <f>'6986'!P141</f>
        <v>1.0269507044526516</v>
      </c>
      <c r="J141">
        <f>'6987'!P141</f>
        <v>-0.47517699776874289</v>
      </c>
      <c r="K141">
        <f>'6988'!P141</f>
        <v>2.7586274804699191</v>
      </c>
      <c r="L141" s="18">
        <f>'6989'!P141</f>
        <v>-0.1429135604056386</v>
      </c>
      <c r="M141">
        <f>'6990'!P141</f>
        <v>-0.66582385101805153</v>
      </c>
      <c r="N141">
        <f>'6992'!P141</f>
        <v>1.073890636535439</v>
      </c>
      <c r="O141">
        <f>'6994'!P141</f>
        <v>0.6284163268626608</v>
      </c>
      <c r="P141">
        <f>'6995'!P141</f>
        <v>-3.8462211279799172</v>
      </c>
      <c r="Q141" s="29"/>
      <c r="S141" s="39"/>
      <c r="T141" s="30">
        <f t="shared" si="10"/>
        <v>2.5289643414350138E-2</v>
      </c>
      <c r="U141" s="30">
        <f t="shared" si="11"/>
        <v>0.45121262620964797</v>
      </c>
      <c r="V141" s="27"/>
      <c r="Y141">
        <f t="shared" si="12"/>
        <v>-1.1557821582396904E-2</v>
      </c>
    </row>
    <row r="142" spans="1:25" x14ac:dyDescent="0.15">
      <c r="A142">
        <v>70.5</v>
      </c>
      <c r="B142">
        <v>68</v>
      </c>
      <c r="C142">
        <v>140</v>
      </c>
      <c r="E142">
        <f>'6914'!P142</f>
        <v>-0.83225633393916798</v>
      </c>
      <c r="F142">
        <f>'6915'!P142</f>
        <v>0.24861279704604552</v>
      </c>
      <c r="G142">
        <f>'6916'!P142</f>
        <v>-0.55576084825078409</v>
      </c>
      <c r="H142">
        <f>'6917'!P142</f>
        <v>-0.98253841927903407</v>
      </c>
      <c r="I142">
        <f>'6986'!P142</f>
        <v>-0.51251876298965771</v>
      </c>
      <c r="J142">
        <f>'6987'!P142</f>
        <v>1.1904436561865361</v>
      </c>
      <c r="K142">
        <f>'6988'!P142</f>
        <v>-1.0938062570485498</v>
      </c>
      <c r="L142" s="18">
        <f>'6989'!P142</f>
        <v>0.25166384179763013</v>
      </c>
      <c r="M142">
        <f>'6990'!P142</f>
        <v>-0.11398349236578097</v>
      </c>
      <c r="N142">
        <f>'6992'!P142</f>
        <v>2.1308229486364656</v>
      </c>
      <c r="O142">
        <f>'6994'!P142</f>
        <v>1.9980202774672464</v>
      </c>
      <c r="P142">
        <f>'6995'!P142</f>
        <v>-3.4408202148241251E-2</v>
      </c>
      <c r="T142" s="27">
        <f t="shared" si="10"/>
        <v>0.14119093375939237</v>
      </c>
      <c r="U142" s="27">
        <f t="shared" si="11"/>
        <v>0.31713368588510654</v>
      </c>
      <c r="V142" s="27"/>
      <c r="Y142">
        <f t="shared" si="12"/>
        <v>-7.4195847257011116E-2</v>
      </c>
    </row>
    <row r="143" spans="1:25" x14ac:dyDescent="0.15">
      <c r="A143">
        <v>71</v>
      </c>
      <c r="B143">
        <v>68.5</v>
      </c>
      <c r="C143">
        <v>141</v>
      </c>
      <c r="E143">
        <f>'6914'!P143</f>
        <v>0.95670787929833156</v>
      </c>
      <c r="F143">
        <f>'6915'!P143</f>
        <v>-0.71583036596644167</v>
      </c>
      <c r="G143">
        <f>'6916'!P143</f>
        <v>-0.23290050107543109</v>
      </c>
      <c r="H143">
        <f>'6917'!P143</f>
        <v>1.4044320200329423</v>
      </c>
      <c r="I143">
        <f>'6986'!P143</f>
        <v>0.27230906027575691</v>
      </c>
      <c r="J143">
        <f>'6987'!P143</f>
        <v>-0.24866357222155019</v>
      </c>
      <c r="K143">
        <f>'6988'!P143</f>
        <v>0.78546952542870274</v>
      </c>
      <c r="L143" s="18">
        <f>'6989'!P143</f>
        <v>1.0710224838436617</v>
      </c>
      <c r="M143">
        <f>'6990'!P143</f>
        <v>-1.208336243633223</v>
      </c>
      <c r="N143">
        <f>'6992'!P143</f>
        <v>0.55156696096076452</v>
      </c>
      <c r="O143">
        <f>'6994'!P143</f>
        <v>0.29547557119415951</v>
      </c>
      <c r="P143">
        <f>'6995'!P143</f>
        <v>-1.1321203539991189</v>
      </c>
      <c r="T143" s="27">
        <f t="shared" si="10"/>
        <v>0.14992770534487956</v>
      </c>
      <c r="U143" s="27">
        <f t="shared" si="11"/>
        <v>0.24951433813530666</v>
      </c>
      <c r="V143" s="27"/>
      <c r="Y143">
        <f t="shared" si="12"/>
        <v>0.28389231573495821</v>
      </c>
    </row>
    <row r="144" spans="1:25" x14ac:dyDescent="0.15">
      <c r="A144">
        <v>71.5</v>
      </c>
      <c r="B144">
        <v>69</v>
      </c>
      <c r="C144">
        <v>142</v>
      </c>
      <c r="E144">
        <f>'6914'!P144</f>
        <v>0.97791114905862975</v>
      </c>
      <c r="F144">
        <f>'6915'!P144</f>
        <v>1.2499137373306914</v>
      </c>
      <c r="G144">
        <f>'6916'!P144</f>
        <v>0.52961022281966585</v>
      </c>
      <c r="H144">
        <f>'6917'!P144</f>
        <v>-0.7532172806538342</v>
      </c>
      <c r="I144">
        <f>'6986'!P144</f>
        <v>0.72431422170572513</v>
      </c>
      <c r="J144">
        <f>'6987'!P144</f>
        <v>1.7025993514419664</v>
      </c>
      <c r="K144">
        <f>'6988'!P144</f>
        <v>2.6854904232840435</v>
      </c>
      <c r="L144" s="18">
        <f>'6989'!P144</f>
        <v>-0.34624067540748604</v>
      </c>
      <c r="M144">
        <f>'6990'!P144</f>
        <v>-2.0158058863887289</v>
      </c>
      <c r="N144">
        <f>'6992'!P144</f>
        <v>-1.0718940614603116</v>
      </c>
      <c r="O144">
        <f>'6994'!P144</f>
        <v>0.42018140327595321</v>
      </c>
      <c r="P144">
        <f>'6995'!P144</f>
        <v>-0.87025401716586714</v>
      </c>
      <c r="T144" s="27">
        <f t="shared" si="10"/>
        <v>0.26938404898670393</v>
      </c>
      <c r="U144" s="27">
        <f t="shared" si="11"/>
        <v>0.38333807389850511</v>
      </c>
      <c r="V144" s="27"/>
      <c r="Y144">
        <f t="shared" si="12"/>
        <v>0.47489581304780953</v>
      </c>
    </row>
    <row r="145" spans="1:25" x14ac:dyDescent="0.15">
      <c r="A145">
        <v>72</v>
      </c>
      <c r="B145">
        <v>69.5</v>
      </c>
      <c r="C145">
        <v>143</v>
      </c>
      <c r="E145">
        <f>'6914'!P145</f>
        <v>0.42578438752050851</v>
      </c>
      <c r="F145">
        <f>'6915'!P145</f>
        <v>0.45522701338054744</v>
      </c>
      <c r="G145">
        <f>'6916'!P145</f>
        <v>1.1599848418051921</v>
      </c>
      <c r="H145">
        <f>'6917'!P145</f>
        <v>-1.5452438158694686</v>
      </c>
      <c r="I145">
        <f>'6986'!P145</f>
        <v>-1.343264338070576</v>
      </c>
      <c r="J145">
        <f>'6987'!P145</f>
        <v>-0.94119020282643839</v>
      </c>
      <c r="K145">
        <f>'6988'!P145</f>
        <v>0.31619178426568029</v>
      </c>
      <c r="L145" s="18">
        <f>'6989'!P145</f>
        <v>-0.63586634289822641</v>
      </c>
      <c r="M145">
        <f>'6990'!P145</f>
        <v>-1.0091012496205234</v>
      </c>
      <c r="N145">
        <f>'6992'!P145</f>
        <v>-0.69093114744473194</v>
      </c>
      <c r="O145">
        <f>'6994'!P145</f>
        <v>0.26808512865129186</v>
      </c>
      <c r="P145">
        <f>'6995'!P145</f>
        <v>-3.0243883382381846</v>
      </c>
      <c r="T145" s="27">
        <f t="shared" si="10"/>
        <v>-0.5470593566120775</v>
      </c>
      <c r="U145" s="27">
        <f t="shared" si="11"/>
        <v>0.33074235779499989</v>
      </c>
      <c r="V145" s="27"/>
      <c r="Y145">
        <f t="shared" si="12"/>
        <v>-0.66339874517147912</v>
      </c>
    </row>
    <row r="146" spans="1:25" x14ac:dyDescent="0.15">
      <c r="A146" s="31">
        <v>72.5</v>
      </c>
      <c r="B146" s="31">
        <v>70</v>
      </c>
      <c r="C146" s="31">
        <v>144</v>
      </c>
      <c r="D146" s="31"/>
      <c r="E146" s="31">
        <f>'6914'!P146</f>
        <v>0.71666398546239907</v>
      </c>
      <c r="F146" s="31">
        <f>'6915'!P146</f>
        <v>0.1582896237682207</v>
      </c>
      <c r="G146" s="31">
        <f>'6916'!P146</f>
        <v>1.6222283977112697</v>
      </c>
      <c r="H146" s="31">
        <f>'6917'!P146</f>
        <v>-0.74698585562670949</v>
      </c>
      <c r="I146" s="31">
        <f>'6986'!P146</f>
        <v>0.87810032965890539</v>
      </c>
      <c r="J146" s="31">
        <f>'6987'!P146</f>
        <v>0.81800152884856336</v>
      </c>
      <c r="K146" s="31">
        <f>'6988'!P146</f>
        <v>3.0879360970252225</v>
      </c>
      <c r="L146" s="32">
        <f>'6989'!P146</f>
        <v>2.4578461581293309</v>
      </c>
      <c r="M146" s="31">
        <f>'6990'!P146</f>
        <v>-1.2838792743189829</v>
      </c>
      <c r="N146" s="31">
        <f>'6992'!P146</f>
        <v>-1.6163792883022405</v>
      </c>
      <c r="O146" s="31">
        <f>'6994'!P146</f>
        <v>0.69491563638515463</v>
      </c>
      <c r="P146" s="31">
        <f>'6995'!P146</f>
        <v>0.27848708813296985</v>
      </c>
      <c r="Q146" s="32"/>
      <c r="R146" s="32"/>
      <c r="S146" s="31"/>
      <c r="T146" s="33">
        <f t="shared" si="10"/>
        <v>0.58876870223950839</v>
      </c>
      <c r="U146" s="33">
        <f t="shared" si="11"/>
        <v>0.40270418555301479</v>
      </c>
      <c r="V146" s="27"/>
      <c r="W146" s="2" t="s">
        <v>30</v>
      </c>
      <c r="X146" s="2"/>
      <c r="Y146" s="31">
        <f t="shared" si="12"/>
        <v>0.70578981092377679</v>
      </c>
    </row>
    <row r="147" spans="1:25" x14ac:dyDescent="0.15">
      <c r="A147">
        <v>73</v>
      </c>
      <c r="B147">
        <v>70.5</v>
      </c>
      <c r="C147">
        <v>145</v>
      </c>
      <c r="E147">
        <f>'6914'!P147</f>
        <v>0.51759742763548977</v>
      </c>
      <c r="F147">
        <f>'6915'!P147</f>
        <v>-1.0965372326070012E-2</v>
      </c>
      <c r="G147">
        <f>'6916'!P147</f>
        <v>-0.36666080120678729</v>
      </c>
      <c r="H147">
        <f>'6917'!P147</f>
        <v>-0.42779636938099708</v>
      </c>
      <c r="I147">
        <f>'6986'!P147</f>
        <v>-0.13673419133401948</v>
      </c>
      <c r="J147">
        <f>'6987'!P147</f>
        <v>1.5757054823546306</v>
      </c>
      <c r="K147">
        <f>'6988'!P147</f>
        <v>2.4760883030638592</v>
      </c>
      <c r="L147" s="18">
        <f>'6989'!P147</f>
        <v>0.91348004097465785</v>
      </c>
      <c r="M147">
        <f>'6990'!P147</f>
        <v>0.18542201761249574</v>
      </c>
      <c r="N147">
        <f>'6992'!P147</f>
        <v>-1.300171818288288</v>
      </c>
      <c r="O147">
        <f>'6994'!P147</f>
        <v>0.12253506674109969</v>
      </c>
      <c r="P147">
        <f>'6995'!P147</f>
        <v>-2.7700285306088919</v>
      </c>
      <c r="T147" s="27">
        <f t="shared" si="10"/>
        <v>6.4872604603098252E-2</v>
      </c>
      <c r="U147" s="27">
        <f t="shared" si="11"/>
        <v>0.38351326293719018</v>
      </c>
      <c r="V147" s="27"/>
      <c r="Y147">
        <f t="shared" si="12"/>
        <v>5.5784847207514844E-2</v>
      </c>
    </row>
    <row r="148" spans="1:25" x14ac:dyDescent="0.15">
      <c r="A148">
        <v>73.5</v>
      </c>
      <c r="B148">
        <v>71</v>
      </c>
      <c r="C148">
        <v>146</v>
      </c>
      <c r="E148">
        <f>'6914'!P148</f>
        <v>1.372597631787478</v>
      </c>
      <c r="F148">
        <f>'6915'!P148</f>
        <v>0.24017946818481709</v>
      </c>
      <c r="G148">
        <f>'6916'!P148</f>
        <v>0.37832324955879887</v>
      </c>
      <c r="H148">
        <f>'6917'!P148</f>
        <v>-0.7218439797123759</v>
      </c>
      <c r="I148">
        <f>'6986'!P148</f>
        <v>0.65863223860215347</v>
      </c>
      <c r="J148">
        <f>'6987'!P148</f>
        <v>-1.0293713405860307</v>
      </c>
      <c r="K148">
        <f>'6988'!P148</f>
        <v>2.8496731994665545</v>
      </c>
      <c r="L148" s="18">
        <f>'6989'!P148</f>
        <v>2.5482422041578374</v>
      </c>
      <c r="M148">
        <f>'6990'!P148</f>
        <v>-0.14105263110786931</v>
      </c>
      <c r="N148">
        <f>'6992'!P148</f>
        <v>0.10874230935130327</v>
      </c>
      <c r="O148">
        <f>'6994'!P148</f>
        <v>0.50959143846268351</v>
      </c>
      <c r="P148">
        <f>'6995'!P148</f>
        <v>-0.63165402106043333</v>
      </c>
      <c r="T148" s="27">
        <f t="shared" si="10"/>
        <v>0.51183831392540968</v>
      </c>
      <c r="U148" s="27">
        <f t="shared" si="11"/>
        <v>0.35097401873455969</v>
      </c>
      <c r="V148" s="27"/>
      <c r="Y148">
        <f t="shared" si="12"/>
        <v>0.30925135887180799</v>
      </c>
    </row>
    <row r="149" spans="1:25" x14ac:dyDescent="0.15">
      <c r="A149">
        <v>74</v>
      </c>
      <c r="B149">
        <v>71.5</v>
      </c>
      <c r="C149">
        <v>147</v>
      </c>
      <c r="E149">
        <f>'6914'!P149</f>
        <v>0.95926012039697417</v>
      </c>
      <c r="F149">
        <f>'6915'!P149</f>
        <v>-8.575114514564993E-3</v>
      </c>
      <c r="G149">
        <f>'6916'!P149</f>
        <v>1.6430085410710504</v>
      </c>
      <c r="H149">
        <f>'6917'!P149</f>
        <v>-1.6462746360163871</v>
      </c>
      <c r="I149">
        <f>'6986'!P149</f>
        <v>-1.194171492320879</v>
      </c>
      <c r="J149">
        <f>'6987'!P149</f>
        <v>-5.4795994448855342E-2</v>
      </c>
      <c r="K149">
        <f>'6988'!P149</f>
        <v>2.6267224327293426</v>
      </c>
      <c r="L149" s="18">
        <f>'6989'!P149</f>
        <v>4.0322687266298333E-2</v>
      </c>
      <c r="M149">
        <f>'6990'!P149</f>
        <v>0.30353051821170701</v>
      </c>
      <c r="N149">
        <f>'6992'!P149</f>
        <v>0.91643413612445301</v>
      </c>
      <c r="O149">
        <f>'6994'!P149</f>
        <v>-0.34202334879236906</v>
      </c>
      <c r="P149">
        <f>'6995'!P149</f>
        <v>0.14228495925720147</v>
      </c>
      <c r="T149" s="27">
        <f t="shared" si="10"/>
        <v>0.28214356741366431</v>
      </c>
      <c r="U149" s="27">
        <f t="shared" si="11"/>
        <v>0.33455355752653071</v>
      </c>
      <c r="V149" s="27"/>
      <c r="Y149">
        <f t="shared" si="12"/>
        <v>9.1303823261749906E-2</v>
      </c>
    </row>
    <row r="150" spans="1:25" x14ac:dyDescent="0.15">
      <c r="A150">
        <v>74.5</v>
      </c>
      <c r="B150">
        <v>72</v>
      </c>
      <c r="C150">
        <v>148</v>
      </c>
      <c r="E150">
        <f>'6914'!P150</f>
        <v>2.4266815416712344</v>
      </c>
      <c r="F150">
        <f>'6915'!P150</f>
        <v>0.28012888093142285</v>
      </c>
      <c r="G150">
        <f>'6916'!P150</f>
        <v>0.74066077332703983</v>
      </c>
      <c r="H150">
        <f>'6917'!P150</f>
        <v>-0.23572844983403332</v>
      </c>
      <c r="I150">
        <f>'6986'!P150</f>
        <v>-0.76179935454154712</v>
      </c>
      <c r="J150">
        <f>'6987'!P150</f>
        <v>0.93368443515662447</v>
      </c>
      <c r="K150">
        <f>'6988'!P150</f>
        <v>0.69424634251117079</v>
      </c>
      <c r="L150" s="18">
        <f>'6989'!P150</f>
        <v>-6.7534566567336654E-2</v>
      </c>
      <c r="M150">
        <f>'6990'!P150</f>
        <v>-0.12416703094616834</v>
      </c>
      <c r="N150">
        <f>'6992'!P150</f>
        <v>-0.46034076421410647</v>
      </c>
      <c r="O150">
        <f>'6994'!P150</f>
        <v>1.0997447421696094</v>
      </c>
      <c r="P150">
        <f>'6995'!P150</f>
        <v>0.48309590397714702</v>
      </c>
      <c r="T150" s="27">
        <f t="shared" si="10"/>
        <v>0.41738937113675473</v>
      </c>
      <c r="U150" s="27">
        <f t="shared" si="11"/>
        <v>0.24755822908714492</v>
      </c>
      <c r="V150" s="27"/>
      <c r="Y150">
        <f t="shared" si="12"/>
        <v>0.38161239245428491</v>
      </c>
    </row>
    <row r="151" spans="1:25" x14ac:dyDescent="0.15">
      <c r="A151">
        <v>75</v>
      </c>
      <c r="B151">
        <v>72.5</v>
      </c>
      <c r="C151">
        <v>149</v>
      </c>
      <c r="E151">
        <f>'6914'!P151</f>
        <v>2.6225653823802442</v>
      </c>
      <c r="F151">
        <f>'6915'!P151</f>
        <v>0.63581989669186245</v>
      </c>
      <c r="G151">
        <f>'6916'!P151</f>
        <v>-0.43357892782418239</v>
      </c>
      <c r="H151">
        <f>'6917'!P151</f>
        <v>0.3454327914053078</v>
      </c>
      <c r="I151">
        <f>'6986'!P151</f>
        <v>0.37736626920854677</v>
      </c>
      <c r="J151">
        <f>'6987'!P151</f>
        <v>7.8524457089127198E-2</v>
      </c>
      <c r="K151">
        <f>'6988'!P151</f>
        <v>3.4806438307671947</v>
      </c>
      <c r="L151" s="18">
        <f>'6989'!P151</f>
        <v>0.59982836589594457</v>
      </c>
      <c r="M151">
        <f>'6990'!P151</f>
        <v>-1.1374331611243453</v>
      </c>
      <c r="N151">
        <f>'6992'!P151</f>
        <v>-0.73951031180444271</v>
      </c>
      <c r="O151">
        <f>'6994'!P151</f>
        <v>-0.31410164536136659</v>
      </c>
      <c r="P151">
        <f>'6995'!P151</f>
        <v>5.2532470281175412</v>
      </c>
      <c r="T151" s="27">
        <f t="shared" si="10"/>
        <v>0.89740033128678587</v>
      </c>
      <c r="U151" s="27">
        <f t="shared" si="11"/>
        <v>0.55106400653108223</v>
      </c>
      <c r="V151" s="27"/>
      <c r="Y151">
        <f t="shared" si="12"/>
        <v>0.36139953030692729</v>
      </c>
    </row>
    <row r="152" spans="1:25" x14ac:dyDescent="0.15">
      <c r="A152">
        <v>75.5</v>
      </c>
      <c r="B152">
        <v>73</v>
      </c>
      <c r="C152">
        <v>150</v>
      </c>
      <c r="E152">
        <f>'6914'!P152</f>
        <v>0.63248619864890665</v>
      </c>
      <c r="F152">
        <f>'6915'!P152</f>
        <v>3.7153115611352594E-2</v>
      </c>
      <c r="G152">
        <f>'6916'!P152</f>
        <v>-0.29777631158448686</v>
      </c>
      <c r="H152">
        <f>'6917'!P152</f>
        <v>-0.82888783371118102</v>
      </c>
      <c r="I152">
        <f>'6986'!P152</f>
        <v>2.0544529179853441</v>
      </c>
      <c r="J152">
        <f>'6987'!P152</f>
        <v>0</v>
      </c>
      <c r="K152">
        <f>'6988'!P152</f>
        <v>2.1750132932107782</v>
      </c>
      <c r="L152" s="18">
        <f>'6989'!P152</f>
        <v>1.0710991402025516</v>
      </c>
      <c r="M152">
        <f>'6990'!P152</f>
        <v>-0.87069109294738367</v>
      </c>
      <c r="N152">
        <f>'6992'!P152</f>
        <v>5.2689565430807286E-2</v>
      </c>
      <c r="O152">
        <f>'6994'!P152</f>
        <v>1.3059346989571219</v>
      </c>
      <c r="P152">
        <f>'6995'!P152</f>
        <v>2.0278112805693751</v>
      </c>
      <c r="T152" s="27">
        <f t="shared" si="10"/>
        <v>0.61327374769776544</v>
      </c>
      <c r="U152" s="27">
        <f t="shared" si="11"/>
        <v>0.31791180435424254</v>
      </c>
      <c r="V152" s="27"/>
      <c r="Y152">
        <f t="shared" si="12"/>
        <v>0.34258788203985696</v>
      </c>
    </row>
    <row r="153" spans="1:25" s="3" customFormat="1" x14ac:dyDescent="0.15">
      <c r="E153" s="29"/>
      <c r="F153" s="29"/>
      <c r="G153" s="29"/>
      <c r="J153" s="29"/>
      <c r="K153" s="29"/>
      <c r="L153" s="29"/>
      <c r="M153" s="29"/>
      <c r="N153" s="29"/>
      <c r="O153" s="29"/>
      <c r="P153" s="29"/>
      <c r="Q153" s="29"/>
      <c r="R153" s="29"/>
      <c r="T153" s="30"/>
      <c r="U153" s="30"/>
      <c r="V153" s="30"/>
    </row>
    <row r="154" spans="1:25" s="3" customFormat="1" x14ac:dyDescent="0.15">
      <c r="E154" s="29"/>
      <c r="F154" s="29"/>
      <c r="G154" s="29"/>
      <c r="J154" s="29"/>
      <c r="K154" s="29"/>
      <c r="L154" s="29"/>
      <c r="M154" s="29"/>
      <c r="N154" s="29"/>
      <c r="O154" s="29"/>
      <c r="P154" s="29"/>
      <c r="Q154" s="29"/>
      <c r="R154" s="29"/>
      <c r="T154" s="30"/>
      <c r="U154" s="30"/>
      <c r="V154" s="30"/>
    </row>
    <row r="155" spans="1:25" s="3" customFormat="1" x14ac:dyDescent="0.15">
      <c r="E155" s="29"/>
      <c r="F155" s="29"/>
      <c r="G155" s="29"/>
      <c r="J155" s="29"/>
      <c r="K155" s="29"/>
      <c r="L155" s="29"/>
      <c r="M155" s="29"/>
      <c r="N155" s="29"/>
      <c r="O155" s="29"/>
      <c r="P155" s="29"/>
      <c r="Q155" s="29"/>
      <c r="R155" s="29"/>
      <c r="T155" s="30"/>
      <c r="U155" s="30"/>
      <c r="V155" s="30"/>
    </row>
    <row r="156" spans="1:25" s="3" customFormat="1" x14ac:dyDescent="0.15">
      <c r="E156" s="29"/>
      <c r="F156" s="29"/>
      <c r="G156" s="29"/>
      <c r="J156" s="29"/>
      <c r="K156" s="29"/>
      <c r="L156" s="29"/>
      <c r="M156" s="29"/>
      <c r="N156" s="29"/>
      <c r="O156" s="29"/>
      <c r="P156" s="29"/>
      <c r="Q156" s="29"/>
      <c r="R156" s="29"/>
      <c r="T156" s="30"/>
      <c r="U156" s="30"/>
      <c r="V156" s="30"/>
    </row>
    <row r="157" spans="1:25" s="3" customFormat="1" x14ac:dyDescent="0.15">
      <c r="E157" s="29"/>
      <c r="F157" s="29"/>
      <c r="G157" s="29"/>
      <c r="J157" s="29"/>
      <c r="K157" s="29"/>
      <c r="L157" s="29"/>
      <c r="M157" s="29"/>
      <c r="N157" s="29"/>
      <c r="O157" s="29"/>
      <c r="P157" s="29"/>
      <c r="Q157" s="29"/>
      <c r="R157" s="29"/>
      <c r="T157" s="30"/>
      <c r="U157" s="30"/>
      <c r="V157" s="30"/>
    </row>
    <row r="158" spans="1:25" s="3" customFormat="1" x14ac:dyDescent="0.15">
      <c r="E158" s="29"/>
      <c r="F158" s="29"/>
      <c r="G158" s="29"/>
      <c r="J158" s="29"/>
      <c r="K158" s="29"/>
      <c r="L158" s="29"/>
      <c r="M158" s="29"/>
      <c r="N158" s="29"/>
      <c r="O158" s="29"/>
      <c r="P158" s="29"/>
      <c r="Q158" s="29"/>
      <c r="R158" s="29"/>
      <c r="T158" s="30"/>
      <c r="U158" s="30"/>
      <c r="V158" s="30"/>
    </row>
    <row r="159" spans="1:25" s="3" customFormat="1" x14ac:dyDescent="0.15">
      <c r="E159" s="29"/>
      <c r="F159" s="29"/>
      <c r="G159" s="29"/>
      <c r="J159" s="29"/>
      <c r="K159" s="29"/>
      <c r="L159" s="29"/>
      <c r="M159" s="29"/>
      <c r="N159" s="29"/>
      <c r="O159" s="29"/>
      <c r="P159" s="29"/>
      <c r="Q159" s="29"/>
      <c r="R159" s="29"/>
      <c r="T159" s="30"/>
      <c r="U159" s="30"/>
      <c r="V159" s="30"/>
    </row>
    <row r="160" spans="1:25" s="3" customFormat="1" x14ac:dyDescent="0.15">
      <c r="E160" s="29"/>
      <c r="F160" s="29"/>
      <c r="G160" s="29"/>
      <c r="J160" s="29"/>
      <c r="K160" s="29"/>
      <c r="L160" s="29"/>
      <c r="M160" s="29"/>
      <c r="N160" s="29"/>
      <c r="O160" s="29"/>
      <c r="P160" s="29"/>
      <c r="Q160" s="29"/>
      <c r="R160" s="29"/>
      <c r="T160" s="30"/>
      <c r="U160" s="30"/>
      <c r="V160" s="30"/>
    </row>
    <row r="161" spans="5:22" s="3" customFormat="1" x14ac:dyDescent="0.15">
      <c r="E161" s="29"/>
      <c r="F161" s="29"/>
      <c r="G161" s="29"/>
      <c r="J161" s="29"/>
      <c r="K161" s="29"/>
      <c r="L161" s="29"/>
      <c r="M161" s="29"/>
      <c r="N161" s="29"/>
      <c r="O161" s="29"/>
      <c r="P161" s="29"/>
      <c r="Q161" s="29"/>
      <c r="R161" s="29"/>
      <c r="T161" s="30"/>
      <c r="U161" s="30"/>
      <c r="V161" s="30"/>
    </row>
    <row r="162" spans="5:22" s="3" customFormat="1" x14ac:dyDescent="0.15">
      <c r="E162" s="29"/>
      <c r="F162" s="29"/>
      <c r="G162" s="29"/>
      <c r="J162" s="29"/>
      <c r="K162" s="29"/>
      <c r="L162" s="29"/>
      <c r="M162" s="29"/>
      <c r="N162" s="29"/>
      <c r="O162" s="29"/>
      <c r="P162" s="29"/>
      <c r="Q162" s="29"/>
      <c r="R162" s="29"/>
      <c r="T162" s="30"/>
      <c r="U162" s="30"/>
      <c r="V162" s="30"/>
    </row>
    <row r="163" spans="5:22" s="3" customFormat="1" x14ac:dyDescent="0.15">
      <c r="E163" s="29"/>
      <c r="F163" s="29"/>
      <c r="G163" s="29"/>
      <c r="J163" s="29"/>
      <c r="K163" s="29"/>
      <c r="L163" s="29"/>
      <c r="M163" s="29"/>
      <c r="N163" s="29"/>
      <c r="O163" s="29"/>
      <c r="P163" s="29"/>
      <c r="Q163" s="29"/>
      <c r="R163" s="29"/>
      <c r="T163" s="30"/>
      <c r="U163" s="30"/>
      <c r="V163" s="30"/>
    </row>
    <row r="164" spans="5:22" s="3" customFormat="1" x14ac:dyDescent="0.15">
      <c r="E164" s="29"/>
      <c r="F164" s="29"/>
      <c r="G164" s="29"/>
      <c r="J164" s="29"/>
      <c r="K164" s="29"/>
      <c r="L164" s="29"/>
      <c r="M164" s="29"/>
      <c r="N164" s="29"/>
      <c r="O164" s="29"/>
      <c r="P164" s="29"/>
      <c r="Q164" s="29"/>
      <c r="R164" s="29"/>
      <c r="T164" s="30"/>
      <c r="U164" s="30"/>
      <c r="V164" s="30"/>
    </row>
    <row r="165" spans="5:22" s="3" customFormat="1" x14ac:dyDescent="0.15">
      <c r="E165" s="29"/>
      <c r="F165" s="29"/>
      <c r="G165" s="29"/>
      <c r="J165" s="29"/>
      <c r="K165" s="29"/>
      <c r="L165" s="29"/>
      <c r="M165" s="29"/>
      <c r="N165" s="29"/>
      <c r="O165" s="29"/>
      <c r="P165" s="29"/>
      <c r="Q165" s="29"/>
      <c r="R165" s="29"/>
      <c r="T165" s="30"/>
      <c r="U165" s="30"/>
      <c r="V165" s="30"/>
    </row>
    <row r="166" spans="5:22" s="3" customFormat="1" x14ac:dyDescent="0.15">
      <c r="E166" s="29"/>
      <c r="F166" s="29"/>
      <c r="G166" s="29"/>
      <c r="J166" s="29"/>
      <c r="K166" s="29"/>
      <c r="L166" s="29"/>
      <c r="M166" s="29"/>
      <c r="N166" s="29"/>
      <c r="O166" s="29"/>
      <c r="P166" s="29"/>
      <c r="Q166" s="29"/>
      <c r="R166" s="29"/>
      <c r="T166" s="30"/>
      <c r="U166" s="30"/>
      <c r="V166" s="30"/>
    </row>
    <row r="167" spans="5:22" s="3" customFormat="1" x14ac:dyDescent="0.15">
      <c r="E167" s="29"/>
      <c r="F167" s="29"/>
      <c r="G167" s="29"/>
      <c r="J167" s="29"/>
      <c r="K167" s="29"/>
      <c r="L167" s="29"/>
      <c r="M167" s="29"/>
      <c r="N167" s="29"/>
      <c r="O167" s="29"/>
      <c r="P167" s="29"/>
      <c r="Q167" s="29"/>
      <c r="R167" s="29"/>
      <c r="T167" s="30"/>
      <c r="U167" s="30"/>
      <c r="V167" s="30"/>
    </row>
    <row r="168" spans="5:22" s="3" customFormat="1" x14ac:dyDescent="0.15">
      <c r="E168" s="29"/>
      <c r="F168" s="29"/>
      <c r="G168" s="29"/>
      <c r="J168" s="29"/>
      <c r="K168" s="29"/>
      <c r="L168" s="29"/>
      <c r="M168" s="29"/>
      <c r="N168" s="29"/>
      <c r="O168" s="29"/>
      <c r="P168" s="29"/>
      <c r="Q168" s="29"/>
      <c r="R168" s="29"/>
      <c r="T168" s="30"/>
      <c r="U168" s="30"/>
      <c r="V168" s="30"/>
    </row>
    <row r="169" spans="5:22" s="3" customFormat="1" x14ac:dyDescent="0.15">
      <c r="E169" s="29"/>
      <c r="F169" s="29"/>
      <c r="G169" s="29"/>
      <c r="J169" s="29"/>
      <c r="K169" s="29"/>
      <c r="L169" s="29"/>
      <c r="M169" s="29"/>
      <c r="N169" s="29"/>
      <c r="O169" s="29"/>
      <c r="P169" s="29"/>
      <c r="Q169" s="29"/>
      <c r="R169" s="29"/>
      <c r="T169" s="30"/>
      <c r="U169" s="30"/>
      <c r="V169" s="30"/>
    </row>
    <row r="170" spans="5:22" s="3" customFormat="1" x14ac:dyDescent="0.15">
      <c r="E170" s="29"/>
      <c r="F170" s="29"/>
      <c r="G170" s="29"/>
      <c r="J170" s="29"/>
      <c r="K170" s="29"/>
      <c r="L170" s="29"/>
      <c r="M170" s="29"/>
      <c r="N170" s="29"/>
      <c r="O170" s="29"/>
      <c r="P170" s="29"/>
      <c r="Q170" s="29"/>
      <c r="R170" s="29"/>
      <c r="T170" s="30"/>
      <c r="U170" s="30"/>
      <c r="V170" s="30"/>
    </row>
    <row r="171" spans="5:22" s="3" customFormat="1" x14ac:dyDescent="0.15">
      <c r="E171" s="29"/>
      <c r="F171" s="29"/>
      <c r="G171" s="29"/>
      <c r="J171" s="29"/>
      <c r="K171" s="29"/>
      <c r="L171" s="29"/>
      <c r="M171" s="29"/>
      <c r="N171" s="29"/>
      <c r="O171" s="29"/>
      <c r="P171" s="29"/>
      <c r="Q171" s="29"/>
      <c r="R171" s="29"/>
      <c r="T171" s="30"/>
      <c r="U171" s="30"/>
      <c r="V171" s="30"/>
    </row>
    <row r="172" spans="5:22" s="3" customFormat="1" x14ac:dyDescent="0.15">
      <c r="E172" s="29"/>
      <c r="F172" s="29"/>
      <c r="G172" s="29"/>
      <c r="J172" s="29"/>
      <c r="K172" s="29"/>
      <c r="L172" s="29"/>
      <c r="M172" s="29"/>
      <c r="N172" s="29"/>
      <c r="O172" s="29"/>
      <c r="P172" s="29"/>
      <c r="Q172" s="29"/>
      <c r="R172" s="29"/>
      <c r="T172" s="30"/>
      <c r="U172" s="30"/>
      <c r="V172" s="30"/>
    </row>
    <row r="173" spans="5:22" s="3" customFormat="1" x14ac:dyDescent="0.15">
      <c r="E173" s="29"/>
      <c r="F173" s="29"/>
      <c r="G173" s="29"/>
      <c r="J173" s="29"/>
      <c r="K173" s="29"/>
      <c r="L173" s="29"/>
      <c r="M173" s="29"/>
      <c r="N173" s="29"/>
      <c r="O173" s="29"/>
      <c r="P173" s="29"/>
      <c r="Q173" s="29"/>
      <c r="R173" s="29"/>
      <c r="T173" s="30"/>
      <c r="U173" s="30"/>
      <c r="V173" s="30"/>
    </row>
    <row r="174" spans="5:22" s="3" customFormat="1" x14ac:dyDescent="0.15">
      <c r="E174" s="29"/>
      <c r="F174" s="29"/>
      <c r="G174" s="29"/>
      <c r="J174" s="29"/>
      <c r="K174" s="29"/>
      <c r="L174" s="29"/>
      <c r="M174" s="29"/>
      <c r="N174" s="29"/>
      <c r="O174" s="29"/>
      <c r="P174" s="29"/>
      <c r="Q174" s="29"/>
      <c r="R174" s="29"/>
      <c r="T174" s="30"/>
      <c r="U174" s="30"/>
      <c r="V174" s="30"/>
    </row>
    <row r="175" spans="5:22" s="3" customFormat="1" x14ac:dyDescent="0.15">
      <c r="E175" s="29"/>
      <c r="F175" s="29"/>
      <c r="G175" s="29"/>
      <c r="J175" s="29"/>
      <c r="K175" s="29"/>
      <c r="L175" s="29"/>
      <c r="M175" s="29"/>
      <c r="N175" s="29"/>
      <c r="O175" s="29"/>
      <c r="P175" s="29"/>
      <c r="Q175" s="29"/>
      <c r="R175" s="29"/>
      <c r="T175" s="30"/>
      <c r="U175" s="30"/>
      <c r="V175" s="38"/>
    </row>
    <row r="176" spans="5:22" s="3" customFormat="1" x14ac:dyDescent="0.15">
      <c r="E176" s="29"/>
      <c r="F176" s="29"/>
      <c r="G176" s="29"/>
      <c r="J176" s="29"/>
      <c r="K176" s="29"/>
      <c r="L176" s="29"/>
      <c r="M176" s="29"/>
      <c r="N176" s="29"/>
      <c r="O176" s="29"/>
      <c r="P176" s="29"/>
      <c r="Q176" s="29"/>
      <c r="R176" s="29"/>
      <c r="T176" s="30"/>
      <c r="U176" s="30"/>
      <c r="V176" s="38"/>
    </row>
    <row r="177" spans="5:22" s="3" customFormat="1" x14ac:dyDescent="0.15">
      <c r="E177" s="29"/>
      <c r="F177" s="29"/>
      <c r="G177" s="29"/>
      <c r="J177" s="29"/>
      <c r="K177" s="29"/>
      <c r="L177" s="29"/>
      <c r="M177" s="29"/>
      <c r="N177" s="29"/>
      <c r="O177" s="29"/>
      <c r="P177" s="29"/>
      <c r="Q177" s="29"/>
      <c r="R177" s="29"/>
      <c r="T177" s="30"/>
      <c r="U177" s="30"/>
      <c r="V177" s="38"/>
    </row>
    <row r="178" spans="5:22" s="3" customFormat="1" x14ac:dyDescent="0.15">
      <c r="E178" s="29"/>
      <c r="F178" s="29"/>
      <c r="G178" s="29"/>
      <c r="J178" s="29"/>
      <c r="K178" s="29"/>
      <c r="L178" s="29"/>
      <c r="M178" s="29"/>
      <c r="N178" s="29"/>
      <c r="O178" s="29"/>
      <c r="P178" s="29"/>
      <c r="Q178" s="29"/>
      <c r="R178" s="29"/>
      <c r="T178" s="30"/>
      <c r="U178" s="30"/>
    </row>
    <row r="179" spans="5:22" s="3" customFormat="1" x14ac:dyDescent="0.15">
      <c r="E179" s="29"/>
      <c r="F179" s="29"/>
      <c r="G179" s="29"/>
      <c r="J179" s="29"/>
      <c r="K179" s="29"/>
      <c r="L179" s="29"/>
      <c r="M179" s="29"/>
      <c r="N179" s="29"/>
      <c r="O179" s="29"/>
      <c r="P179" s="29"/>
      <c r="Q179" s="29"/>
      <c r="R179" s="29"/>
      <c r="T179" s="30"/>
      <c r="U179" s="30"/>
    </row>
    <row r="180" spans="5:22" s="3" customFormat="1" x14ac:dyDescent="0.15">
      <c r="E180" s="29"/>
      <c r="F180" s="29"/>
      <c r="G180" s="29"/>
      <c r="J180" s="29"/>
      <c r="K180" s="29"/>
      <c r="L180" s="29"/>
      <c r="M180" s="29"/>
      <c r="N180" s="29"/>
      <c r="O180" s="29"/>
      <c r="P180" s="29"/>
      <c r="Q180" s="29"/>
      <c r="R180" s="29"/>
      <c r="T180" s="30"/>
      <c r="U180" s="30"/>
    </row>
    <row r="181" spans="5:22" s="3" customFormat="1" x14ac:dyDescent="0.15">
      <c r="E181" s="29"/>
      <c r="F181" s="29"/>
      <c r="G181" s="29"/>
      <c r="J181" s="29"/>
      <c r="K181" s="29"/>
      <c r="L181" s="29"/>
      <c r="M181" s="29"/>
      <c r="N181" s="29"/>
      <c r="O181" s="29"/>
      <c r="P181" s="29"/>
      <c r="Q181" s="29"/>
      <c r="R181" s="29"/>
      <c r="T181" s="30"/>
      <c r="U181" s="30"/>
    </row>
    <row r="182" spans="5:22" s="3" customFormat="1" x14ac:dyDescent="0.15">
      <c r="E182" s="29"/>
      <c r="F182" s="29"/>
      <c r="G182" s="29"/>
      <c r="J182" s="29"/>
      <c r="K182" s="29"/>
      <c r="L182" s="29"/>
      <c r="M182" s="29"/>
      <c r="N182" s="29"/>
      <c r="O182" s="29"/>
      <c r="P182" s="29"/>
      <c r="Q182" s="29"/>
      <c r="R182" s="29"/>
      <c r="T182" s="30"/>
      <c r="U182" s="30"/>
    </row>
    <row r="183" spans="5:22" s="3" customFormat="1" x14ac:dyDescent="0.15">
      <c r="E183" s="29"/>
      <c r="F183" s="29"/>
      <c r="G183" s="29"/>
      <c r="J183" s="29"/>
      <c r="K183" s="29"/>
      <c r="L183" s="29"/>
      <c r="M183" s="29"/>
      <c r="N183" s="29"/>
      <c r="O183" s="29"/>
      <c r="P183" s="29"/>
      <c r="Q183" s="29"/>
      <c r="R183" s="29"/>
      <c r="T183" s="30"/>
      <c r="U183" s="30"/>
    </row>
    <row r="184" spans="5:22" s="3" customFormat="1" x14ac:dyDescent="0.15">
      <c r="E184" s="29"/>
      <c r="F184" s="29"/>
      <c r="G184" s="29"/>
      <c r="J184" s="29"/>
      <c r="K184" s="29"/>
      <c r="L184" s="29"/>
      <c r="M184" s="29"/>
      <c r="N184" s="29"/>
      <c r="O184" s="29"/>
      <c r="P184" s="29"/>
      <c r="Q184" s="29"/>
      <c r="R184" s="29"/>
      <c r="T184" s="30"/>
      <c r="U184" s="30"/>
    </row>
    <row r="185" spans="5:22" s="3" customFormat="1" x14ac:dyDescent="0.15">
      <c r="E185" s="29"/>
      <c r="F185" s="29"/>
      <c r="G185" s="29"/>
      <c r="J185" s="29"/>
      <c r="K185" s="29"/>
      <c r="L185" s="29"/>
      <c r="M185" s="29"/>
      <c r="N185" s="29"/>
      <c r="O185" s="29"/>
      <c r="P185" s="29"/>
      <c r="Q185" s="29"/>
      <c r="R185" s="29"/>
      <c r="T185" s="30"/>
      <c r="U185" s="30"/>
    </row>
    <row r="186" spans="5:22" s="3" customFormat="1" x14ac:dyDescent="0.15">
      <c r="E186" s="29"/>
      <c r="F186" s="29"/>
      <c r="G186" s="29"/>
      <c r="J186" s="29"/>
      <c r="K186" s="29"/>
      <c r="L186" s="29"/>
      <c r="M186" s="29"/>
      <c r="N186" s="29"/>
      <c r="O186" s="29"/>
      <c r="P186" s="29"/>
      <c r="Q186" s="29"/>
      <c r="R186" s="29"/>
      <c r="T186" s="30"/>
      <c r="U186" s="30"/>
    </row>
    <row r="187" spans="5:22" s="3" customFormat="1" x14ac:dyDescent="0.15">
      <c r="E187" s="29"/>
      <c r="F187" s="29"/>
      <c r="G187" s="29"/>
      <c r="J187" s="29"/>
      <c r="K187" s="29"/>
      <c r="L187" s="29"/>
      <c r="M187" s="29"/>
      <c r="N187" s="29"/>
      <c r="O187" s="29"/>
      <c r="P187" s="29"/>
      <c r="Q187" s="29"/>
      <c r="R187" s="29"/>
      <c r="T187" s="30"/>
      <c r="U187" s="30"/>
    </row>
    <row r="188" spans="5:22" s="3" customFormat="1" x14ac:dyDescent="0.15">
      <c r="E188" s="29"/>
      <c r="F188" s="29"/>
      <c r="G188" s="29"/>
      <c r="J188" s="29"/>
      <c r="K188" s="29"/>
      <c r="L188" s="29"/>
      <c r="M188" s="29"/>
      <c r="N188" s="29"/>
      <c r="O188" s="29"/>
      <c r="P188" s="29"/>
      <c r="Q188" s="29"/>
      <c r="R188" s="29"/>
      <c r="T188" s="30"/>
      <c r="U188" s="30"/>
    </row>
    <row r="189" spans="5:22" s="3" customFormat="1" x14ac:dyDescent="0.15">
      <c r="E189" s="29"/>
      <c r="F189" s="29"/>
      <c r="G189" s="29"/>
      <c r="J189" s="29"/>
      <c r="K189" s="29"/>
      <c r="L189" s="29"/>
      <c r="M189" s="29"/>
      <c r="N189" s="29"/>
      <c r="O189" s="29"/>
      <c r="P189" s="29"/>
      <c r="Q189" s="29"/>
      <c r="R189" s="29"/>
      <c r="T189" s="30"/>
      <c r="U189" s="30"/>
    </row>
    <row r="190" spans="5:22" s="3" customFormat="1" x14ac:dyDescent="0.15">
      <c r="E190" s="29"/>
      <c r="F190" s="29"/>
      <c r="G190" s="29"/>
      <c r="J190" s="29"/>
      <c r="K190" s="29"/>
      <c r="L190" s="29"/>
      <c r="M190" s="29"/>
      <c r="N190" s="29"/>
      <c r="O190" s="29"/>
      <c r="P190" s="29"/>
      <c r="Q190" s="29"/>
      <c r="R190" s="29"/>
      <c r="T190" s="30"/>
      <c r="U190" s="30"/>
    </row>
    <row r="191" spans="5:22" s="3" customFormat="1" x14ac:dyDescent="0.15">
      <c r="E191" s="29"/>
      <c r="F191" s="29"/>
      <c r="G191" s="29"/>
      <c r="J191" s="29"/>
      <c r="K191" s="29"/>
      <c r="L191" s="29"/>
      <c r="M191" s="29"/>
      <c r="N191" s="29"/>
      <c r="O191" s="29"/>
      <c r="P191" s="29"/>
      <c r="Q191" s="29"/>
      <c r="R191" s="29"/>
      <c r="T191" s="30"/>
      <c r="U191" s="30"/>
    </row>
    <row r="192" spans="5:22" s="3" customFormat="1" x14ac:dyDescent="0.15">
      <c r="E192" s="29"/>
      <c r="F192" s="29"/>
      <c r="G192" s="29"/>
      <c r="J192" s="29"/>
      <c r="K192" s="29"/>
      <c r="L192" s="29"/>
      <c r="M192" s="29"/>
      <c r="N192" s="29"/>
      <c r="O192" s="29"/>
      <c r="P192" s="29"/>
      <c r="Q192" s="29"/>
      <c r="R192" s="29"/>
      <c r="T192" s="30"/>
      <c r="U192" s="30"/>
    </row>
  </sheetData>
  <mergeCells count="1">
    <mergeCell ref="T2:U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162"/>
  <sheetViews>
    <sheetView tabSelected="1" zoomScale="77" zoomScaleNormal="77" zoomScalePageLayoutView="80" workbookViewId="0">
      <selection activeCell="G129" sqref="G129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1.33203125" style="18" customWidth="1"/>
    <col min="4" max="7" width="9.5" style="18" customWidth="1"/>
    <col min="8" max="8" width="8.83203125" style="18" customWidth="1"/>
    <col min="9" max="16" width="9.5" style="18" customWidth="1"/>
    <col min="17" max="17" width="3.5" customWidth="1"/>
    <col min="18" max="18" width="10" customWidth="1"/>
    <col min="19" max="19" width="6.5" customWidth="1"/>
    <col min="20" max="20" width="3.83203125" customWidth="1"/>
    <col min="21" max="21" width="10" customWidth="1"/>
    <col min="22" max="22" width="4" customWidth="1"/>
    <col min="23" max="23" width="10.5" customWidth="1"/>
  </cols>
  <sheetData>
    <row r="1" spans="1:23" s="2" customFormat="1" ht="32" customHeight="1" x14ac:dyDescent="0.2">
      <c r="A1" s="2" t="s">
        <v>11</v>
      </c>
      <c r="B1" s="2" t="s">
        <v>4</v>
      </c>
      <c r="C1" s="2">
        <v>6914</v>
      </c>
      <c r="D1" s="2">
        <v>6915</v>
      </c>
      <c r="E1" s="16">
        <v>6916</v>
      </c>
      <c r="F1" s="2">
        <v>6917</v>
      </c>
      <c r="G1" s="2">
        <v>6986</v>
      </c>
      <c r="H1" s="16">
        <v>6987</v>
      </c>
      <c r="I1" s="16">
        <v>6988</v>
      </c>
      <c r="J1" s="16">
        <v>6989</v>
      </c>
      <c r="K1" s="16">
        <v>6990</v>
      </c>
      <c r="L1" s="16">
        <v>6992</v>
      </c>
      <c r="M1" s="16">
        <v>6994</v>
      </c>
      <c r="N1" s="16">
        <v>6995</v>
      </c>
      <c r="O1" s="16"/>
      <c r="P1" s="16"/>
      <c r="R1" s="44" t="s">
        <v>34</v>
      </c>
      <c r="S1" s="40" t="s">
        <v>18</v>
      </c>
      <c r="U1" s="2" t="s">
        <v>26</v>
      </c>
      <c r="W1" s="44" t="s">
        <v>35</v>
      </c>
    </row>
    <row r="2" spans="1:23" x14ac:dyDescent="0.15">
      <c r="C2" s="45">
        <v>1</v>
      </c>
      <c r="D2" s="45">
        <v>2</v>
      </c>
      <c r="E2" s="45">
        <v>3</v>
      </c>
      <c r="F2" s="45">
        <v>4</v>
      </c>
      <c r="G2" s="45">
        <v>5</v>
      </c>
      <c r="H2" s="45">
        <v>6</v>
      </c>
      <c r="I2" s="45">
        <v>7</v>
      </c>
      <c r="J2" s="45">
        <v>8</v>
      </c>
      <c r="K2" s="45">
        <v>9</v>
      </c>
      <c r="L2" s="45">
        <v>10</v>
      </c>
      <c r="M2" s="45">
        <v>11</v>
      </c>
      <c r="N2" s="45">
        <v>12</v>
      </c>
      <c r="O2" s="45">
        <v>13</v>
      </c>
      <c r="P2" s="45">
        <v>14</v>
      </c>
      <c r="R2" s="59"/>
      <c r="S2" s="59"/>
    </row>
    <row r="6" spans="1:23" x14ac:dyDescent="0.15">
      <c r="A6">
        <v>0</v>
      </c>
      <c r="C6" s="3">
        <f>summary!E36</f>
        <v>0.70372858241740821</v>
      </c>
      <c r="D6" s="3">
        <f>summary!F36</f>
        <v>-9.7799445899245663E-3</v>
      </c>
      <c r="E6" s="3">
        <f>summary!G36</f>
        <v>-0.75480268776186432</v>
      </c>
      <c r="F6" s="3">
        <f>summary!H36</f>
        <v>-1.4723478555376934</v>
      </c>
      <c r="G6" s="3">
        <f>summary!I36</f>
        <v>-1.488680557558212</v>
      </c>
      <c r="H6" s="3">
        <f>summary!J36</f>
        <v>0.70798976985405748</v>
      </c>
      <c r="I6" s="3">
        <f>summary!K36</f>
        <v>1.9339710748764023</v>
      </c>
      <c r="J6" s="3">
        <f>summary!L36</f>
        <v>0.48241634248466841</v>
      </c>
      <c r="K6" s="3">
        <f>summary!M36</f>
        <v>-0.52014220653537413</v>
      </c>
      <c r="L6" s="3">
        <f>summary!N36</f>
        <v>0.36427831638600977</v>
      </c>
      <c r="M6" s="3">
        <f>summary!O36</f>
        <v>1.9713250122775201</v>
      </c>
      <c r="N6" s="3">
        <f>summary!P36</f>
        <v>-1.2300610085767121</v>
      </c>
      <c r="Q6" s="1"/>
      <c r="R6" s="27">
        <f t="shared" ref="R6:R39" si="0">AVERAGE(C6:O6)</f>
        <v>5.7324569811357119E-2</v>
      </c>
      <c r="S6" s="27">
        <f t="shared" ref="S6:S39" si="1">STDEV(C6:O6)/SQRT(COUNT(C6:O6))</f>
        <v>0.34472474255185714</v>
      </c>
      <c r="T6" s="27"/>
      <c r="W6">
        <f>MEDIAN(C6:I6)</f>
        <v>-9.7799445899245663E-3</v>
      </c>
    </row>
    <row r="7" spans="1:23" x14ac:dyDescent="0.15">
      <c r="A7">
        <v>0.5</v>
      </c>
      <c r="C7" s="3">
        <f>summary!E37</f>
        <v>0.93416448823749787</v>
      </c>
      <c r="D7" s="3">
        <f>summary!F37</f>
        <v>1.2171832511942593</v>
      </c>
      <c r="E7" s="3">
        <f>summary!G37</f>
        <v>-0.67825391715562255</v>
      </c>
      <c r="F7" s="3">
        <f>summary!H37</f>
        <v>-1.8754346775228339</v>
      </c>
      <c r="G7" s="3">
        <f>summary!I37</f>
        <v>-2.2213224048582179</v>
      </c>
      <c r="H7" s="3">
        <f>summary!J37</f>
        <v>0.8724010587561094</v>
      </c>
      <c r="I7" s="3">
        <f>summary!K37</f>
        <v>1.8307452884635251</v>
      </c>
      <c r="J7" s="3">
        <f>summary!L37</f>
        <v>2.4744611152283658</v>
      </c>
      <c r="K7" s="3">
        <f>summary!M37</f>
        <v>-2.2087288599497437</v>
      </c>
      <c r="L7" s="3">
        <f>summary!N37</f>
        <v>0.49939485950631435</v>
      </c>
      <c r="M7" s="3">
        <f>summary!O37</f>
        <v>0.89637302655271034</v>
      </c>
      <c r="N7" s="3">
        <f>summary!P37</f>
        <v>-0.57237349702943785</v>
      </c>
      <c r="Q7" s="1"/>
      <c r="R7" s="27">
        <f t="shared" si="0"/>
        <v>9.7384144285243848E-2</v>
      </c>
      <c r="S7" s="27">
        <f t="shared" si="1"/>
        <v>0.45765041645647508</v>
      </c>
      <c r="T7" s="27"/>
      <c r="W7">
        <f t="shared" ref="W7:W70" si="2">MEDIAN(C7:I7)</f>
        <v>0.8724010587561094</v>
      </c>
    </row>
    <row r="8" spans="1:23" x14ac:dyDescent="0.15">
      <c r="A8">
        <v>1</v>
      </c>
      <c r="C8" s="3">
        <f>summary!E38</f>
        <v>1.5330977051849857</v>
      </c>
      <c r="D8" s="3">
        <f>summary!F38</f>
        <v>-0.57512839408670713</v>
      </c>
      <c r="E8" s="3">
        <f>summary!G38</f>
        <v>1.4576062725369376</v>
      </c>
      <c r="F8" s="3">
        <f>summary!H38</f>
        <v>-1.1454881427635595</v>
      </c>
      <c r="G8" s="3">
        <f>summary!I38</f>
        <v>-2.86171609945076E-2</v>
      </c>
      <c r="H8" s="3">
        <f>summary!J38</f>
        <v>-0.68874393118124411</v>
      </c>
      <c r="I8" s="3">
        <f>summary!K38</f>
        <v>-0.40222150213765062</v>
      </c>
      <c r="J8" s="3">
        <f>summary!L38</f>
        <v>0.13325238303319253</v>
      </c>
      <c r="K8" s="3">
        <f>summary!M38</f>
        <v>-0.1013100247586871</v>
      </c>
      <c r="L8" s="3">
        <f>summary!N38</f>
        <v>0.87585628041230812</v>
      </c>
      <c r="M8" s="3">
        <f>summary!O38</f>
        <v>-0.66339734947169116</v>
      </c>
      <c r="N8" s="3">
        <f>summary!P38</f>
        <v>-0.66045428056175381</v>
      </c>
      <c r="Q8" s="1"/>
      <c r="R8" s="27">
        <f t="shared" si="0"/>
        <v>-2.2129012065698089E-2</v>
      </c>
      <c r="S8" s="27">
        <f t="shared" si="1"/>
        <v>0.25256942310316843</v>
      </c>
      <c r="T8" s="27"/>
      <c r="W8">
        <f t="shared" si="2"/>
        <v>-0.40222150213765062</v>
      </c>
    </row>
    <row r="9" spans="1:23" x14ac:dyDescent="0.15">
      <c r="A9">
        <v>1.5</v>
      </c>
      <c r="C9" s="3">
        <f>summary!E39</f>
        <v>0.70310815346177002</v>
      </c>
      <c r="D9" s="3">
        <f>summary!F39</f>
        <v>2.2178966613567437</v>
      </c>
      <c r="E9" s="3">
        <f>summary!G39</f>
        <v>0.36796383161767288</v>
      </c>
      <c r="F9" s="3">
        <f>summary!H39</f>
        <v>-1.9360310726122603</v>
      </c>
      <c r="G9" s="3">
        <f>summary!I39</f>
        <v>-1.4622818776464992</v>
      </c>
      <c r="H9" s="3">
        <f>summary!J39</f>
        <v>0.1552970735579044</v>
      </c>
      <c r="I9" s="3">
        <f>summary!K39</f>
        <v>-0.33732962208281192</v>
      </c>
      <c r="J9" s="3">
        <f>summary!L39</f>
        <v>-0.19234396112509775</v>
      </c>
      <c r="K9" s="3">
        <f>summary!M39</f>
        <v>0.2605417177421322</v>
      </c>
      <c r="L9" s="3">
        <f>summary!N39</f>
        <v>1.6209264489356274</v>
      </c>
      <c r="M9" s="3">
        <f>summary!O39</f>
        <v>-0.3071008855872655</v>
      </c>
      <c r="N9" s="3">
        <f>summary!P39</f>
        <v>0.73313136205807217</v>
      </c>
      <c r="Q9" s="1"/>
      <c r="R9" s="27">
        <f t="shared" si="0"/>
        <v>0.15198148580633239</v>
      </c>
      <c r="S9" s="27">
        <f t="shared" si="1"/>
        <v>0.33325881673139307</v>
      </c>
      <c r="T9" s="27"/>
      <c r="W9">
        <f t="shared" si="2"/>
        <v>0.1552970735579044</v>
      </c>
    </row>
    <row r="10" spans="1:23" x14ac:dyDescent="0.15">
      <c r="A10">
        <v>2</v>
      </c>
      <c r="C10" s="3">
        <f>summary!E40</f>
        <v>-0.24131208954202571</v>
      </c>
      <c r="D10" s="3">
        <f>summary!F40</f>
        <v>0.21908305141433829</v>
      </c>
      <c r="E10" s="3">
        <f>summary!G40</f>
        <v>-0.97279785000106078</v>
      </c>
      <c r="F10" s="3">
        <f>summary!H40</f>
        <v>0.70223520816060703</v>
      </c>
      <c r="G10" s="3">
        <f>summary!I40</f>
        <v>-0.2742231457107408</v>
      </c>
      <c r="H10" s="3">
        <f>summary!J40</f>
        <v>2.4211769667956946</v>
      </c>
      <c r="I10" s="3">
        <f>summary!K40</f>
        <v>-1.7910328900917261</v>
      </c>
      <c r="J10" s="3">
        <f>summary!L40</f>
        <v>-1.7256972770868062</v>
      </c>
      <c r="K10" s="3">
        <f>summary!M40</f>
        <v>-0.3018569798455023</v>
      </c>
      <c r="L10" s="3">
        <f>summary!N40</f>
        <v>0.13029344817238853</v>
      </c>
      <c r="M10" s="3">
        <f>summary!O40</f>
        <v>-2.5363193612166874</v>
      </c>
      <c r="N10" s="3">
        <f>summary!P40</f>
        <v>-0.92934826862646269</v>
      </c>
      <c r="Q10" s="1"/>
      <c r="R10" s="27">
        <f t="shared" si="0"/>
        <v>-0.44164993229816529</v>
      </c>
      <c r="S10" s="27">
        <f t="shared" si="1"/>
        <v>0.3767169499413992</v>
      </c>
      <c r="T10" s="27"/>
      <c r="W10">
        <f t="shared" si="2"/>
        <v>-0.24131208954202571</v>
      </c>
    </row>
    <row r="11" spans="1:23" x14ac:dyDescent="0.15">
      <c r="A11">
        <v>2.5</v>
      </c>
      <c r="C11" s="3">
        <f>summary!E41</f>
        <v>9.1538842250742325E-2</v>
      </c>
      <c r="D11" s="3">
        <f>summary!F41</f>
        <v>0.47145959612514526</v>
      </c>
      <c r="E11" s="3">
        <f>summary!G41</f>
        <v>-0.21409454027502697</v>
      </c>
      <c r="F11" s="3">
        <f>summary!H41</f>
        <v>0.61409368673746911</v>
      </c>
      <c r="G11" s="3">
        <f>summary!I41</f>
        <v>1.7305852450738002</v>
      </c>
      <c r="H11" s="3">
        <f>summary!J41</f>
        <v>-0.57346340932557827</v>
      </c>
      <c r="I11" s="3">
        <f>summary!K41</f>
        <v>-1.3507069876008895</v>
      </c>
      <c r="J11" s="3">
        <f>summary!L41</f>
        <v>0.32524869225222014</v>
      </c>
      <c r="K11" s="3">
        <f>summary!M41</f>
        <v>0.16245059641940868</v>
      </c>
      <c r="L11" s="3">
        <f>summary!N41</f>
        <v>-0.62092465989454404</v>
      </c>
      <c r="M11" s="3">
        <f>summary!O41</f>
        <v>0.65628418558892898</v>
      </c>
      <c r="N11" s="3">
        <f>summary!P41</f>
        <v>0.69507218359856815</v>
      </c>
      <c r="Q11" s="1"/>
      <c r="R11" s="27">
        <f t="shared" si="0"/>
        <v>0.16562861924585368</v>
      </c>
      <c r="S11" s="27">
        <f t="shared" si="1"/>
        <v>0.22870121631168985</v>
      </c>
      <c r="T11" s="27"/>
      <c r="W11">
        <f t="shared" si="2"/>
        <v>9.1538842250742325E-2</v>
      </c>
    </row>
    <row r="12" spans="1:23" x14ac:dyDescent="0.15">
      <c r="A12">
        <v>3</v>
      </c>
      <c r="C12" s="3">
        <f>summary!E42</f>
        <v>-0.37650037401175407</v>
      </c>
      <c r="D12" s="3">
        <f>summary!F42</f>
        <v>-1.0869372792811889</v>
      </c>
      <c r="E12" s="3">
        <f>summary!G42</f>
        <v>-0.37856497582821996</v>
      </c>
      <c r="F12" s="3">
        <f>summary!H42</f>
        <v>0.69222259595717484</v>
      </c>
      <c r="G12" s="3">
        <f>summary!I42</f>
        <v>-1.4490871761079167</v>
      </c>
      <c r="H12" s="3">
        <f>summary!J42</f>
        <v>-0.29340325094935982</v>
      </c>
      <c r="I12" s="3">
        <f>summary!K42</f>
        <v>-0.38204897941020721</v>
      </c>
      <c r="J12" s="3">
        <f>summary!L42</f>
        <v>0.19917107526936528</v>
      </c>
      <c r="K12" s="3">
        <f>summary!M42</f>
        <v>0.29450708928225444</v>
      </c>
      <c r="L12" s="3">
        <f>summary!N42</f>
        <v>0.28811223729930774</v>
      </c>
      <c r="M12" s="3">
        <f>summary!O42</f>
        <v>-1.2277368124565975</v>
      </c>
      <c r="N12" s="3">
        <f>summary!P42</f>
        <v>-0.21898116495289677</v>
      </c>
      <c r="Q12" s="1"/>
      <c r="R12" s="27">
        <f t="shared" si="0"/>
        <v>-0.32827058459916997</v>
      </c>
      <c r="S12" s="27">
        <f t="shared" si="1"/>
        <v>0.18967941441051833</v>
      </c>
      <c r="T12" s="27"/>
      <c r="W12">
        <f t="shared" si="2"/>
        <v>-0.37856497582821996</v>
      </c>
    </row>
    <row r="13" spans="1:23" x14ac:dyDescent="0.15">
      <c r="A13">
        <v>3.5</v>
      </c>
      <c r="C13" s="3">
        <f>summary!E43</f>
        <v>0.30324114161491089</v>
      </c>
      <c r="D13" s="3">
        <f>summary!F43</f>
        <v>-1.1511590972636012</v>
      </c>
      <c r="E13" s="3">
        <f>summary!G43</f>
        <v>-0.12231547770939083</v>
      </c>
      <c r="F13" s="3">
        <f>summary!H43</f>
        <v>1.5992532677068843</v>
      </c>
      <c r="G13" s="3">
        <f>summary!I43</f>
        <v>1.924286299482316</v>
      </c>
      <c r="H13" s="3">
        <f>summary!J43</f>
        <v>0.14385351812495387</v>
      </c>
      <c r="I13" s="3">
        <f>summary!K43</f>
        <v>0.53239264337234682</v>
      </c>
      <c r="J13" s="3">
        <f>summary!L43</f>
        <v>0.75731538274730537</v>
      </c>
      <c r="K13" s="3">
        <f>summary!M43</f>
        <v>0.54152799325811163</v>
      </c>
      <c r="L13" s="3">
        <f>summary!N43</f>
        <v>0.1395976370949619</v>
      </c>
      <c r="M13" s="3">
        <f>summary!O43</f>
        <v>-0.88791700830126596</v>
      </c>
      <c r="N13" s="3">
        <f>summary!P43</f>
        <v>-0.10426431692549921</v>
      </c>
      <c r="Q13" s="1"/>
      <c r="R13" s="27">
        <f t="shared" si="0"/>
        <v>0.30631766526683613</v>
      </c>
      <c r="S13" s="27">
        <f t="shared" si="1"/>
        <v>0.25459826115207296</v>
      </c>
      <c r="T13" s="27"/>
      <c r="W13">
        <f t="shared" si="2"/>
        <v>0.30324114161491089</v>
      </c>
    </row>
    <row r="14" spans="1:23" x14ac:dyDescent="0.15">
      <c r="A14">
        <v>4</v>
      </c>
      <c r="C14" s="3">
        <f>summary!E44</f>
        <v>-0.68784326770443349</v>
      </c>
      <c r="D14" s="3">
        <f>summary!F44</f>
        <v>-0.45749147005744867</v>
      </c>
      <c r="E14" s="3">
        <f>summary!G44</f>
        <v>-0.38938132128910152</v>
      </c>
      <c r="F14" s="3">
        <f>summary!H44</f>
        <v>-0.16900386680089477</v>
      </c>
      <c r="G14" s="3">
        <f>summary!I44</f>
        <v>-1.7152486707049746</v>
      </c>
      <c r="H14" s="3">
        <f>summary!J44</f>
        <v>0.45849551935142191</v>
      </c>
      <c r="I14" s="3">
        <f>summary!K44</f>
        <v>0.64177095664162753</v>
      </c>
      <c r="J14" s="3">
        <f>summary!L44</f>
        <v>0.94837773321753349</v>
      </c>
      <c r="K14" s="3">
        <f>summary!M44</f>
        <v>-0.33499159118891175</v>
      </c>
      <c r="L14" s="3">
        <f>summary!N44</f>
        <v>-0.59039612906722505</v>
      </c>
      <c r="M14" s="3">
        <f>summary!O44</f>
        <v>1.8093022997283164</v>
      </c>
      <c r="N14" s="3">
        <f>summary!P44</f>
        <v>-1.6664879202449165</v>
      </c>
      <c r="Q14" s="1"/>
      <c r="R14" s="27">
        <f t="shared" si="0"/>
        <v>-0.17940814400991725</v>
      </c>
      <c r="S14" s="27">
        <f t="shared" si="1"/>
        <v>0.2945398275996432</v>
      </c>
      <c r="T14" s="27"/>
      <c r="W14">
        <f t="shared" si="2"/>
        <v>-0.38938132128910152</v>
      </c>
    </row>
    <row r="15" spans="1:23" x14ac:dyDescent="0.15">
      <c r="A15">
        <v>4.5</v>
      </c>
      <c r="C15" s="3">
        <f>summary!E45</f>
        <v>-1.3253301112541027</v>
      </c>
      <c r="D15" s="3">
        <f>summary!F45</f>
        <v>0.36227693179268267</v>
      </c>
      <c r="E15" s="3">
        <f>summary!G45</f>
        <v>0.25158406094811286</v>
      </c>
      <c r="F15" s="3">
        <f>summary!H45</f>
        <v>-0.35728167638547093</v>
      </c>
      <c r="G15" s="3">
        <f>summary!I45</f>
        <v>1.2745864866084362</v>
      </c>
      <c r="H15" s="3">
        <f>summary!J45</f>
        <v>-1.6232124863739126</v>
      </c>
      <c r="I15" s="3">
        <f>summary!K45</f>
        <v>3.0891763813093109</v>
      </c>
      <c r="J15" s="3">
        <f>summary!L45</f>
        <v>-0.44532402830763468</v>
      </c>
      <c r="K15" s="3">
        <f>summary!M45</f>
        <v>-0.5208688009086524</v>
      </c>
      <c r="L15" s="3">
        <f>summary!N45</f>
        <v>-1.8434652629526693</v>
      </c>
      <c r="M15" s="3">
        <f>summary!O45</f>
        <v>3.1568849317161551</v>
      </c>
      <c r="N15" s="3">
        <f>summary!P45</f>
        <v>2.1513324056548893</v>
      </c>
      <c r="Q15" s="1"/>
      <c r="R15" s="27">
        <f t="shared" si="0"/>
        <v>0.34752990265392869</v>
      </c>
      <c r="S15" s="27">
        <f t="shared" si="1"/>
        <v>0.499195569438662</v>
      </c>
      <c r="T15" s="27"/>
      <c r="W15">
        <f t="shared" si="2"/>
        <v>0.25158406094811286</v>
      </c>
    </row>
    <row r="16" spans="1:23" ht="15" x14ac:dyDescent="0.2">
      <c r="A16" s="25">
        <v>5</v>
      </c>
      <c r="B16" s="24" t="s">
        <v>27</v>
      </c>
      <c r="C16" s="25">
        <f>summary!E46</f>
        <v>0.74815260949247331</v>
      </c>
      <c r="D16" s="25">
        <f>summary!F46</f>
        <v>2.2421181490279443</v>
      </c>
      <c r="E16" s="25">
        <f>summary!G46</f>
        <v>-0.99345919951909378</v>
      </c>
      <c r="F16" s="25">
        <f>summary!H46</f>
        <v>0.41125730027842922</v>
      </c>
      <c r="G16" s="25">
        <f>summary!I46</f>
        <v>0.3513372547481779</v>
      </c>
      <c r="H16" s="25">
        <f>summary!J46</f>
        <v>-2.3319075077625611</v>
      </c>
      <c r="I16" s="25">
        <f>summary!K46</f>
        <v>0.19021908024975617</v>
      </c>
      <c r="J16" s="25">
        <f>summary!L46</f>
        <v>-0.10121108605678027</v>
      </c>
      <c r="K16" s="25">
        <f>summary!M46</f>
        <v>-0.65424727396941884</v>
      </c>
      <c r="L16" s="25">
        <f>summary!N46</f>
        <v>0.27212783483974445</v>
      </c>
      <c r="M16" s="25">
        <f>summary!O46</f>
        <v>3.2326163212060846</v>
      </c>
      <c r="N16" s="25">
        <f>summary!P46</f>
        <v>-3.7876335493025146</v>
      </c>
      <c r="O16" s="26"/>
      <c r="P16" s="26"/>
      <c r="Q16" s="1"/>
      <c r="R16" s="28">
        <f t="shared" si="0"/>
        <v>-3.505250556397984E-2</v>
      </c>
      <c r="S16" s="28">
        <f t="shared" si="1"/>
        <v>0.53395254615052312</v>
      </c>
      <c r="T16" s="27"/>
      <c r="U16" s="25">
        <v>-13</v>
      </c>
      <c r="V16" s="25"/>
      <c r="W16">
        <f t="shared" si="2"/>
        <v>0.3513372547481779</v>
      </c>
    </row>
    <row r="17" spans="1:23" x14ac:dyDescent="0.15">
      <c r="A17">
        <v>5.5</v>
      </c>
      <c r="C17" s="3">
        <f>summary!E47</f>
        <v>1.340520485504872</v>
      </c>
      <c r="D17" s="3">
        <f>summary!F47</f>
        <v>-0.15335843391817619</v>
      </c>
      <c r="E17" s="3">
        <f>summary!G47</f>
        <v>0.13118572359929648</v>
      </c>
      <c r="F17" s="3">
        <f>summary!H47</f>
        <v>0.18809648956461122</v>
      </c>
      <c r="G17" s="3">
        <f>summary!I47</f>
        <v>0.59858112635064242</v>
      </c>
      <c r="H17" s="3">
        <f>summary!J47</f>
        <v>0.9719313094043428</v>
      </c>
      <c r="I17" s="3">
        <f>summary!K47</f>
        <v>0.26665055692770789</v>
      </c>
      <c r="J17" s="3">
        <f>summary!L47</f>
        <v>0.18904281705547535</v>
      </c>
      <c r="K17" s="3">
        <f>summary!M47</f>
        <v>-0.83114154563193576</v>
      </c>
      <c r="L17" s="3">
        <f>summary!N47</f>
        <v>-0.30145639317810324</v>
      </c>
      <c r="M17" s="3">
        <f>summary!O47</f>
        <v>3.5236020518985485</v>
      </c>
      <c r="N17" s="3">
        <f>summary!P47</f>
        <v>-2.1349736256945593</v>
      </c>
      <c r="Q17" s="1"/>
      <c r="R17" s="27">
        <f t="shared" si="0"/>
        <v>0.31572338015689344</v>
      </c>
      <c r="S17" s="27">
        <f t="shared" si="1"/>
        <v>0.38771156981934163</v>
      </c>
      <c r="T17" s="27"/>
      <c r="U17" s="3">
        <v>-13</v>
      </c>
      <c r="V17" s="3"/>
      <c r="W17">
        <f t="shared" si="2"/>
        <v>0.26665055692770789</v>
      </c>
    </row>
    <row r="18" spans="1:23" x14ac:dyDescent="0.15">
      <c r="A18">
        <v>6</v>
      </c>
      <c r="C18" s="3">
        <f>summary!E48</f>
        <v>1.1023703137799665</v>
      </c>
      <c r="D18" s="3">
        <f>summary!F48</f>
        <v>0.58780474321541942</v>
      </c>
      <c r="E18" s="3">
        <f>summary!G48</f>
        <v>0.22676714525115516</v>
      </c>
      <c r="F18" s="3">
        <f>summary!H48</f>
        <v>-1.335513470280898</v>
      </c>
      <c r="G18" s="3">
        <f>summary!I48</f>
        <v>0.78889584711754512</v>
      </c>
      <c r="H18" s="3">
        <f>summary!J48</f>
        <v>-1.6832237465922866</v>
      </c>
      <c r="I18" s="3">
        <f>summary!K48</f>
        <v>0.54059531096500402</v>
      </c>
      <c r="J18" s="3">
        <f>summary!L48</f>
        <v>2.9040901690430911E-2</v>
      </c>
      <c r="K18" s="3">
        <f>summary!M48</f>
        <v>-1.3905219342104007</v>
      </c>
      <c r="L18" s="3">
        <f>summary!N48</f>
        <v>1.805896240788105</v>
      </c>
      <c r="M18" s="3">
        <f>summary!O48</f>
        <v>2.2086659003139562</v>
      </c>
      <c r="N18" s="3">
        <f>summary!P48</f>
        <v>-2.9438224334534507E-3</v>
      </c>
      <c r="Q18" s="1"/>
      <c r="R18" s="27">
        <f t="shared" si="0"/>
        <v>0.23981945246704528</v>
      </c>
      <c r="S18" s="27">
        <f t="shared" si="1"/>
        <v>0.35384581436276841</v>
      </c>
      <c r="T18" s="27"/>
      <c r="U18" s="3">
        <v>-13</v>
      </c>
      <c r="V18" s="3"/>
      <c r="W18">
        <f t="shared" si="2"/>
        <v>0.54059531096500402</v>
      </c>
    </row>
    <row r="19" spans="1:23" x14ac:dyDescent="0.15">
      <c r="A19">
        <v>6.5</v>
      </c>
      <c r="C19" s="3">
        <f>summary!E49</f>
        <v>1.5183108583458724</v>
      </c>
      <c r="D19" s="3">
        <f>summary!F49</f>
        <v>0.19260717740068803</v>
      </c>
      <c r="E19" s="3">
        <f>summary!G49</f>
        <v>0.19703363477830024</v>
      </c>
      <c r="F19" s="3">
        <f>summary!H49</f>
        <v>-1.4396333915277015</v>
      </c>
      <c r="G19" s="3">
        <f>summary!I49</f>
        <v>-1.3298633702875198</v>
      </c>
      <c r="H19" s="3">
        <f>summary!J49</f>
        <v>-1.938395913828507</v>
      </c>
      <c r="I19" s="3">
        <f>summary!K49</f>
        <v>4.077216427325376E-2</v>
      </c>
      <c r="J19" s="3">
        <f>summary!L49</f>
        <v>1.9442943886462192</v>
      </c>
      <c r="K19" s="3">
        <f>summary!M49</f>
        <v>-7.7975655098276031E-2</v>
      </c>
      <c r="L19" s="3">
        <f>summary!N49</f>
        <v>-0.81493702031573378</v>
      </c>
      <c r="M19" s="3">
        <f>summary!O49</f>
        <v>1.6603920575872875</v>
      </c>
      <c r="N19" s="3">
        <f>summary!P49</f>
        <v>-3.0408420691794147</v>
      </c>
      <c r="Q19" s="1"/>
      <c r="R19" s="27">
        <f t="shared" si="0"/>
        <v>-0.25735309493379432</v>
      </c>
      <c r="S19" s="27">
        <f t="shared" si="1"/>
        <v>0.44073498979982406</v>
      </c>
      <c r="T19" s="27"/>
      <c r="U19" s="3">
        <v>-13</v>
      </c>
      <c r="V19" s="3"/>
      <c r="W19">
        <f t="shared" si="2"/>
        <v>4.077216427325376E-2</v>
      </c>
    </row>
    <row r="20" spans="1:23" x14ac:dyDescent="0.15">
      <c r="A20">
        <v>7</v>
      </c>
      <c r="C20" s="3">
        <f>summary!E50</f>
        <v>1.4148545296971915</v>
      </c>
      <c r="D20" s="3">
        <f>summary!F50</f>
        <v>0.34309889420918877</v>
      </c>
      <c r="E20" s="3">
        <f>summary!G50</f>
        <v>-1.6444214588937029</v>
      </c>
      <c r="F20" s="3">
        <f>summary!H50</f>
        <v>-0.88520837296229493</v>
      </c>
      <c r="G20" s="3">
        <f>summary!I50</f>
        <v>-1.6982741896630387</v>
      </c>
      <c r="H20" s="3">
        <f>summary!J50</f>
        <v>0.4894054753398277</v>
      </c>
      <c r="I20" s="3">
        <f>summary!K50</f>
        <v>-0.7455621674331171</v>
      </c>
      <c r="J20" s="3">
        <f>summary!L50</f>
        <v>0.60789090590735639</v>
      </c>
      <c r="K20" s="3">
        <f>summary!M50</f>
        <v>-1.1008317165675148</v>
      </c>
      <c r="L20" s="3">
        <f>summary!N50</f>
        <v>0.79617323413040586</v>
      </c>
      <c r="M20" s="3">
        <f>summary!O50</f>
        <v>4.3937121703730178</v>
      </c>
      <c r="N20" s="3">
        <f>summary!P50</f>
        <v>-3.3852737615648838</v>
      </c>
      <c r="Q20" s="1"/>
      <c r="R20" s="27">
        <f t="shared" si="0"/>
        <v>-0.11786970478563034</v>
      </c>
      <c r="S20" s="27">
        <f t="shared" si="1"/>
        <v>0.56474774059604671</v>
      </c>
      <c r="T20" s="27"/>
      <c r="U20" s="3">
        <v>-13</v>
      </c>
      <c r="V20" s="3"/>
      <c r="W20">
        <f t="shared" si="2"/>
        <v>-0.7455621674331171</v>
      </c>
    </row>
    <row r="21" spans="1:23" x14ac:dyDescent="0.15">
      <c r="A21">
        <v>7.5</v>
      </c>
      <c r="C21" s="3">
        <f>summary!E51</f>
        <v>1.9617295008289151</v>
      </c>
      <c r="D21" s="3">
        <f>summary!F51</f>
        <v>0.13791553046465438</v>
      </c>
      <c r="E21" s="3">
        <f>summary!G51</f>
        <v>-0.9184151916135096</v>
      </c>
      <c r="F21" s="3">
        <f>summary!H51</f>
        <v>-0.32064894671272043</v>
      </c>
      <c r="G21" s="3">
        <f>summary!I51</f>
        <v>-2.5692908604633877</v>
      </c>
      <c r="H21" s="3">
        <f>summary!J51</f>
        <v>-0.30317913574187361</v>
      </c>
      <c r="I21" s="3">
        <f>summary!K51</f>
        <v>-1.5644165204459464</v>
      </c>
      <c r="J21" s="3">
        <f>summary!L51</f>
        <v>1.497584672246585E-2</v>
      </c>
      <c r="K21" s="3">
        <f>summary!M51</f>
        <v>-1.2814683355567495</v>
      </c>
      <c r="L21" s="3">
        <f>summary!N51</f>
        <v>8.3699919255120353E-3</v>
      </c>
      <c r="M21" s="3">
        <f>summary!O51</f>
        <v>3.3424461626095789</v>
      </c>
      <c r="N21" s="3">
        <f>summary!P51</f>
        <v>-1.9314549281125342</v>
      </c>
      <c r="Q21" s="1"/>
      <c r="R21" s="27">
        <f t="shared" si="0"/>
        <v>-0.28528640717463288</v>
      </c>
      <c r="S21" s="27">
        <f t="shared" si="1"/>
        <v>0.4729223910501435</v>
      </c>
      <c r="T21" s="27"/>
      <c r="U21" s="3">
        <v>-13</v>
      </c>
      <c r="V21" s="3"/>
      <c r="W21">
        <f t="shared" si="2"/>
        <v>-0.32064894671272043</v>
      </c>
    </row>
    <row r="22" spans="1:23" x14ac:dyDescent="0.15">
      <c r="A22">
        <v>8</v>
      </c>
      <c r="C22" s="3">
        <f>summary!E52</f>
        <v>1.9943214769355355</v>
      </c>
      <c r="D22" s="3">
        <f>summary!F52</f>
        <v>0.61126402718961226</v>
      </c>
      <c r="E22" s="3">
        <f>summary!G52</f>
        <v>-1.21022608764258E-2</v>
      </c>
      <c r="F22" s="3">
        <f>summary!H52</f>
        <v>-0.42521182701811622</v>
      </c>
      <c r="G22" s="3">
        <f>summary!I52</f>
        <v>-1.3330340833201026</v>
      </c>
      <c r="H22" s="3">
        <f>summary!J52</f>
        <v>-0.95902208523894961</v>
      </c>
      <c r="I22" s="3">
        <f>summary!K52</f>
        <v>0.76014923701173509</v>
      </c>
      <c r="J22" s="3">
        <f>summary!L52</f>
        <v>-1.3986200229981098</v>
      </c>
      <c r="K22" s="3">
        <f>summary!M52</f>
        <v>-0.42919870904143465</v>
      </c>
      <c r="L22" s="3">
        <f>summary!N52</f>
        <v>-1.110423250594166</v>
      </c>
      <c r="M22" s="3">
        <f>summary!O52</f>
        <v>2.676872641306995</v>
      </c>
      <c r="N22" s="3">
        <f>summary!P52</f>
        <v>-0.17110833325936659</v>
      </c>
      <c r="Q22" s="1"/>
      <c r="R22" s="27">
        <f t="shared" si="0"/>
        <v>1.6990567508100574E-2</v>
      </c>
      <c r="S22" s="27">
        <f t="shared" si="1"/>
        <v>0.37306362544891192</v>
      </c>
      <c r="T22" s="27"/>
      <c r="U22" s="3">
        <v>-13</v>
      </c>
      <c r="V22" s="3"/>
      <c r="W22">
        <f t="shared" si="2"/>
        <v>-1.21022608764258E-2</v>
      </c>
    </row>
    <row r="23" spans="1:23" x14ac:dyDescent="0.15">
      <c r="A23">
        <v>8.5</v>
      </c>
      <c r="C23" s="3">
        <f>summary!E53</f>
        <v>-5.1829002179966506E-2</v>
      </c>
      <c r="D23" s="3">
        <f>summary!F53</f>
        <v>-0.11809794907398802</v>
      </c>
      <c r="E23" s="3">
        <f>summary!G53</f>
        <v>-0.4559040370921621</v>
      </c>
      <c r="F23" s="3">
        <f>summary!H53</f>
        <v>0.95144308044005821</v>
      </c>
      <c r="G23" s="3">
        <f>summary!I53</f>
        <v>-3.6905449764715015</v>
      </c>
      <c r="H23" s="3">
        <f>summary!J53</f>
        <v>0.25972208371287575</v>
      </c>
      <c r="I23" s="3">
        <f>summary!K53</f>
        <v>3.5677167001662866</v>
      </c>
      <c r="J23" s="3">
        <f>summary!L53</f>
        <v>0.57891310830317622</v>
      </c>
      <c r="K23" s="3">
        <f>summary!M53</f>
        <v>-0.70427955300948997</v>
      </c>
      <c r="L23" s="3">
        <f>summary!N53</f>
        <v>1.8233834414975936</v>
      </c>
      <c r="M23" s="3">
        <f>summary!O53</f>
        <v>3.2009383182878373</v>
      </c>
      <c r="N23" s="3">
        <f>summary!P53</f>
        <v>-0.37966185204304753</v>
      </c>
      <c r="Q23" s="1"/>
      <c r="R23" s="27">
        <f t="shared" si="0"/>
        <v>0.41514994687813939</v>
      </c>
      <c r="S23" s="27">
        <f t="shared" si="1"/>
        <v>0.5506452054615899</v>
      </c>
      <c r="T23" s="27"/>
      <c r="U23" s="3">
        <v>-13</v>
      </c>
      <c r="V23" s="3"/>
      <c r="W23">
        <f t="shared" si="2"/>
        <v>-5.1829002179966506E-2</v>
      </c>
    </row>
    <row r="24" spans="1:23" x14ac:dyDescent="0.15">
      <c r="A24">
        <v>9</v>
      </c>
      <c r="C24" s="3">
        <f>summary!E54</f>
        <v>1.5935372134814465</v>
      </c>
      <c r="D24" s="3">
        <f>summary!F54</f>
        <v>0.94524571992819162</v>
      </c>
      <c r="E24" s="3">
        <f>summary!G54</f>
        <v>-1.9058187920191423</v>
      </c>
      <c r="F24" s="3">
        <f>summary!H54</f>
        <v>-0.4771826414427095</v>
      </c>
      <c r="G24" s="3">
        <f>summary!I54</f>
        <v>-1.8253379231882378</v>
      </c>
      <c r="H24" s="3">
        <f>summary!J54</f>
        <v>1.7990330160170258</v>
      </c>
      <c r="I24" s="3">
        <f>summary!K54</f>
        <v>0.92662241796313372</v>
      </c>
      <c r="J24" s="3">
        <f>summary!L54</f>
        <v>1.1263663923162637</v>
      </c>
      <c r="K24" s="3">
        <f>summary!M54</f>
        <v>-0.39016303448114648</v>
      </c>
      <c r="L24" s="3">
        <f>summary!N54</f>
        <v>-0.57363735652071812</v>
      </c>
      <c r="M24" s="3">
        <f>summary!O54</f>
        <v>2.5976697041821351</v>
      </c>
      <c r="N24" s="3">
        <f>summary!P54</f>
        <v>-1.2676521125878926</v>
      </c>
      <c r="Q24" s="1"/>
      <c r="R24" s="27">
        <f t="shared" si="0"/>
        <v>0.21239021697069579</v>
      </c>
      <c r="S24" s="27">
        <f t="shared" si="1"/>
        <v>0.42890990325481959</v>
      </c>
      <c r="T24" s="27"/>
      <c r="U24" s="3">
        <v>-13</v>
      </c>
      <c r="V24" s="3"/>
      <c r="W24">
        <f t="shared" si="2"/>
        <v>0.92662241796313372</v>
      </c>
    </row>
    <row r="25" spans="1:23" x14ac:dyDescent="0.15">
      <c r="A25">
        <v>9.5</v>
      </c>
      <c r="C25" s="3">
        <f>summary!E55</f>
        <v>1.8470912673084816</v>
      </c>
      <c r="D25" s="3">
        <f>summary!F55</f>
        <v>-6.309146184740004E-2</v>
      </c>
      <c r="E25" s="3">
        <f>summary!G55</f>
        <v>-1.430914545453563</v>
      </c>
      <c r="F25" s="3">
        <f>summary!H55</f>
        <v>0.90871647264193167</v>
      </c>
      <c r="G25" s="3">
        <f>summary!I55</f>
        <v>-0.57673527195323393</v>
      </c>
      <c r="H25" s="3">
        <f>summary!J55</f>
        <v>-0.18394093002479203</v>
      </c>
      <c r="I25" s="3">
        <f>summary!K55</f>
        <v>-1.126734798452387</v>
      </c>
      <c r="J25" s="3">
        <f>summary!L55</f>
        <v>1.0208594455880959</v>
      </c>
      <c r="K25" s="3">
        <f>summary!M55</f>
        <v>-0.18647125896099562</v>
      </c>
      <c r="L25" s="3">
        <f>summary!N55</f>
        <v>1.5622662013294781</v>
      </c>
      <c r="M25" s="3">
        <f>summary!O55</f>
        <v>3.3194333239545015</v>
      </c>
      <c r="N25" s="3">
        <f>summary!P55</f>
        <v>1.6208233846496116</v>
      </c>
      <c r="Q25" s="1"/>
      <c r="R25" s="27">
        <f t="shared" si="0"/>
        <v>0.55927515239831072</v>
      </c>
      <c r="S25" s="27">
        <f t="shared" si="1"/>
        <v>0.40202932952397652</v>
      </c>
      <c r="T25" s="27"/>
      <c r="U25" s="3">
        <v>-13</v>
      </c>
      <c r="V25" s="3"/>
      <c r="W25">
        <f t="shared" si="2"/>
        <v>-0.18394093002479203</v>
      </c>
    </row>
    <row r="26" spans="1:23" x14ac:dyDescent="0.15">
      <c r="A26">
        <v>10</v>
      </c>
      <c r="C26" s="3">
        <f>summary!E56</f>
        <v>3.2428569234766003</v>
      </c>
      <c r="D26" s="3">
        <f>summary!F56</f>
        <v>0.57761177093555871</v>
      </c>
      <c r="E26" s="3">
        <f>summary!G56</f>
        <v>-2.115360657947293</v>
      </c>
      <c r="F26" s="3">
        <f>summary!H56</f>
        <v>-1.1583079161385952</v>
      </c>
      <c r="G26" s="3">
        <f>summary!I56</f>
        <v>-1.4861882242836235</v>
      </c>
      <c r="H26" s="3">
        <f>summary!J56</f>
        <v>-1.6668599942428721</v>
      </c>
      <c r="I26" s="3">
        <f>summary!K56</f>
        <v>-0.41874425488399331</v>
      </c>
      <c r="J26" s="3">
        <f>summary!L56</f>
        <v>0.38569435547164521</v>
      </c>
      <c r="K26" s="3">
        <f>summary!M56</f>
        <v>-0.85894138570498968</v>
      </c>
      <c r="L26" s="3">
        <f>summary!N56</f>
        <v>-0.61904573362692195</v>
      </c>
      <c r="M26" s="3">
        <f>summary!O56</f>
        <v>3.6067491210586264</v>
      </c>
      <c r="N26" s="3">
        <f>summary!P56</f>
        <v>-1.2144964359494144</v>
      </c>
      <c r="Q26" s="1"/>
      <c r="R26" s="27">
        <f t="shared" si="0"/>
        <v>-0.14375270265293935</v>
      </c>
      <c r="S26" s="27">
        <f t="shared" si="1"/>
        <v>0.53182169457584361</v>
      </c>
      <c r="T26" s="27"/>
      <c r="U26" s="3">
        <v>-13</v>
      </c>
      <c r="V26" s="3"/>
      <c r="W26">
        <f t="shared" si="2"/>
        <v>-1.1583079161385952</v>
      </c>
    </row>
    <row r="27" spans="1:23" x14ac:dyDescent="0.15">
      <c r="A27">
        <v>10.5</v>
      </c>
      <c r="C27" s="3">
        <f>summary!E57</f>
        <v>1.6637316571138749</v>
      </c>
      <c r="D27" s="3">
        <f>summary!F57</f>
        <v>-0.78187406822907324</v>
      </c>
      <c r="E27" s="3">
        <f>summary!G57</f>
        <v>-0.101378305201707</v>
      </c>
      <c r="F27" s="3">
        <f>summary!H57</f>
        <v>-2.2119393176693336</v>
      </c>
      <c r="G27" s="3">
        <f>summary!I57</f>
        <v>1.7480132848609713</v>
      </c>
      <c r="H27" s="3">
        <f>summary!J57</f>
        <v>-0.7348643903957871</v>
      </c>
      <c r="I27" s="3">
        <f>summary!K57</f>
        <v>-2.3664722751220451</v>
      </c>
      <c r="J27" s="3">
        <f>summary!L57</f>
        <v>0.47492023998763283</v>
      </c>
      <c r="K27" s="3">
        <f>summary!M57</f>
        <v>-1.3225670715561693</v>
      </c>
      <c r="L27" s="3">
        <f>summary!N57</f>
        <v>0.5548756848607389</v>
      </c>
      <c r="M27" s="3">
        <f>summary!O57</f>
        <v>4.1052081225255357</v>
      </c>
      <c r="N27" s="3">
        <f>summary!P57</f>
        <v>-2.0196303949793788</v>
      </c>
      <c r="Q27" s="1"/>
      <c r="R27" s="27">
        <f t="shared" si="0"/>
        <v>-8.2664736150395046E-2</v>
      </c>
      <c r="S27" s="27">
        <f t="shared" si="1"/>
        <v>0.55466553813453168</v>
      </c>
      <c r="T27" s="27"/>
      <c r="U27" s="3">
        <v>-13</v>
      </c>
      <c r="V27" s="3"/>
      <c r="W27">
        <f t="shared" si="2"/>
        <v>-0.7348643903957871</v>
      </c>
    </row>
    <row r="28" spans="1:23" x14ac:dyDescent="0.15">
      <c r="A28">
        <v>11</v>
      </c>
      <c r="C28" s="3">
        <f>summary!E58</f>
        <v>1.6532702574176166</v>
      </c>
      <c r="D28" s="3">
        <f>summary!F58</f>
        <v>-2.1030536891753373</v>
      </c>
      <c r="E28" s="3">
        <f>summary!G58</f>
        <v>5.2863848661435439E-2</v>
      </c>
      <c r="F28" s="3">
        <f>summary!H58</f>
        <v>-2.4129990625122515</v>
      </c>
      <c r="G28" s="3">
        <f>summary!I58</f>
        <v>-0.81387338361936978</v>
      </c>
      <c r="H28" s="3">
        <f>summary!J58</f>
        <v>1.2251208273846668</v>
      </c>
      <c r="I28" s="3">
        <f>summary!K58</f>
        <v>-1.8450401466433664</v>
      </c>
      <c r="J28" s="3">
        <f>summary!L58</f>
        <v>-1.2294159219261718</v>
      </c>
      <c r="K28" s="3">
        <f>summary!M58</f>
        <v>-0.81794443037374076</v>
      </c>
      <c r="L28" s="3">
        <f>summary!N58</f>
        <v>2.0302102020296799</v>
      </c>
      <c r="M28" s="3">
        <f>summary!O58</f>
        <v>2.3570590337937114</v>
      </c>
      <c r="N28" s="3">
        <f>summary!P58</f>
        <v>0.16243942540371478</v>
      </c>
      <c r="Q28" s="1"/>
      <c r="R28" s="27">
        <f t="shared" si="0"/>
        <v>-0.14511358662995105</v>
      </c>
      <c r="S28" s="27">
        <f t="shared" si="1"/>
        <v>0.47816449067562583</v>
      </c>
      <c r="T28" s="27"/>
      <c r="U28" s="3">
        <v>-13</v>
      </c>
      <c r="V28" s="3"/>
      <c r="W28">
        <f t="shared" si="2"/>
        <v>-0.81387338361936978</v>
      </c>
    </row>
    <row r="29" spans="1:23" x14ac:dyDescent="0.15">
      <c r="A29">
        <v>11.5</v>
      </c>
      <c r="C29" s="3">
        <f>summary!E59</f>
        <v>2.6886229101171475</v>
      </c>
      <c r="D29" s="3">
        <f>summary!F59</f>
        <v>0.47306024306529615</v>
      </c>
      <c r="E29" s="3">
        <f>summary!G59</f>
        <v>-0.33873190043608692</v>
      </c>
      <c r="F29" s="3">
        <f>summary!H59</f>
        <v>-2.4548097530882091</v>
      </c>
      <c r="G29" s="3">
        <f>summary!I59</f>
        <v>1.4093885814603806</v>
      </c>
      <c r="H29" s="3">
        <f>summary!J59</f>
        <v>1.5127921859469353</v>
      </c>
      <c r="I29" s="3">
        <f>summary!K59</f>
        <v>-0.25254292216919016</v>
      </c>
      <c r="J29" s="3">
        <f>summary!L59</f>
        <v>0.8689885733339231</v>
      </c>
      <c r="K29" s="3">
        <f>summary!M59</f>
        <v>-0.41630617968233963</v>
      </c>
      <c r="L29" s="3">
        <f>summary!N59</f>
        <v>-0.63065485186790016</v>
      </c>
      <c r="M29" s="3">
        <f>summary!O59</f>
        <v>2.5797381156011845</v>
      </c>
      <c r="N29" s="3">
        <f>summary!P59</f>
        <v>-0.24698378860944001</v>
      </c>
      <c r="Q29" s="1"/>
      <c r="R29" s="27">
        <f t="shared" si="0"/>
        <v>0.43271343447264177</v>
      </c>
      <c r="S29" s="27">
        <f t="shared" si="1"/>
        <v>0.42397237552959877</v>
      </c>
      <c r="T29" s="27"/>
      <c r="U29" s="3">
        <v>-13</v>
      </c>
      <c r="V29" s="3"/>
      <c r="W29">
        <f t="shared" si="2"/>
        <v>0.47306024306529615</v>
      </c>
    </row>
    <row r="30" spans="1:23" x14ac:dyDescent="0.15">
      <c r="A30">
        <v>12</v>
      </c>
      <c r="C30" s="3">
        <f>summary!E60</f>
        <v>-0.46426506650475924</v>
      </c>
      <c r="D30" s="3">
        <f>summary!F60</f>
        <v>0.27681543206080089</v>
      </c>
      <c r="E30" s="3">
        <f>summary!G60</f>
        <v>-0.50928034408860445</v>
      </c>
      <c r="F30" s="3">
        <f>summary!H60</f>
        <v>-0.66075794449222403</v>
      </c>
      <c r="G30" s="3">
        <f>summary!I60</f>
        <v>-1.229060747529116</v>
      </c>
      <c r="H30" s="3">
        <f>summary!J60</f>
        <v>-1.9843992071671868</v>
      </c>
      <c r="I30" s="3">
        <f>summary!K60</f>
        <v>1.9933692122293061</v>
      </c>
      <c r="J30" s="3">
        <f>summary!L60</f>
        <v>0.64558732171150623</v>
      </c>
      <c r="K30" s="3">
        <f>summary!M60</f>
        <v>-1.665304131340702</v>
      </c>
      <c r="L30" s="3">
        <f>summary!N60</f>
        <v>-1.9355042815625608E-2</v>
      </c>
      <c r="M30" s="3">
        <f>summary!O60</f>
        <v>3.703388525552028</v>
      </c>
      <c r="N30" s="3">
        <f>summary!P60</f>
        <v>-2.2825023758898126</v>
      </c>
      <c r="Q30" s="1"/>
      <c r="R30" s="27">
        <f t="shared" si="0"/>
        <v>-0.18298036402286577</v>
      </c>
      <c r="S30" s="27">
        <f t="shared" si="1"/>
        <v>0.49331596824594848</v>
      </c>
      <c r="T30" s="27"/>
      <c r="U30" s="3">
        <v>-13</v>
      </c>
      <c r="V30" s="3"/>
      <c r="W30">
        <f t="shared" si="2"/>
        <v>-0.50928034408860445</v>
      </c>
    </row>
    <row r="31" spans="1:23" x14ac:dyDescent="0.15">
      <c r="A31">
        <v>12.5</v>
      </c>
      <c r="C31" s="3">
        <f>summary!E61</f>
        <v>-0.18209729231492749</v>
      </c>
      <c r="D31" s="3">
        <f>summary!F61</f>
        <v>-0.46693182418457713</v>
      </c>
      <c r="E31" s="3">
        <f>summary!G61</f>
        <v>-7.2541011483277698E-2</v>
      </c>
      <c r="F31" s="3">
        <f>summary!H61</f>
        <v>-3.2437530520262943</v>
      </c>
      <c r="G31" s="3">
        <f>summary!I61</f>
        <v>-2.2819084354109975</v>
      </c>
      <c r="H31" s="3">
        <f>summary!J61</f>
        <v>-1.4619474210056083</v>
      </c>
      <c r="I31" s="3">
        <f>summary!K61</f>
        <v>1.6587363034757763</v>
      </c>
      <c r="J31" s="3">
        <f>summary!L61</f>
        <v>0.48319327354232783</v>
      </c>
      <c r="K31" s="3">
        <f>summary!M61</f>
        <v>-0.21195859834013489</v>
      </c>
      <c r="L31" s="3">
        <f>summary!N61</f>
        <v>-0.71551722206956625</v>
      </c>
      <c r="M31" s="3">
        <f>summary!O61</f>
        <v>3.8359009553692043</v>
      </c>
      <c r="N31" s="3">
        <f>summary!P61</f>
        <v>-1.3337887353669828</v>
      </c>
      <c r="Q31" s="1"/>
      <c r="R31" s="27">
        <f t="shared" si="0"/>
        <v>-0.33271775498458828</v>
      </c>
      <c r="S31" s="27">
        <f t="shared" si="1"/>
        <v>0.52821358215566094</v>
      </c>
      <c r="T31" s="27"/>
      <c r="U31" s="3">
        <v>-13</v>
      </c>
      <c r="V31" s="3"/>
      <c r="W31">
        <f t="shared" si="2"/>
        <v>-0.46693182418457713</v>
      </c>
    </row>
    <row r="32" spans="1:23" x14ac:dyDescent="0.15">
      <c r="A32">
        <v>13</v>
      </c>
      <c r="C32" s="3">
        <f>summary!E62</f>
        <v>-1.56461361692025</v>
      </c>
      <c r="D32" s="3">
        <f>summary!F62</f>
        <v>-0.42261979958182694</v>
      </c>
      <c r="E32" s="3">
        <f>summary!G62</f>
        <v>-1.0749133146966083</v>
      </c>
      <c r="F32" s="3">
        <f>summary!H62</f>
        <v>-2.3935026952614642</v>
      </c>
      <c r="G32" s="3">
        <f>summary!I62</f>
        <v>-0.31138403586137325</v>
      </c>
      <c r="H32" s="3">
        <f>summary!J62</f>
        <v>0.21615007312544965</v>
      </c>
      <c r="I32" s="3">
        <f>summary!K62</f>
        <v>1.5263534593192534</v>
      </c>
      <c r="J32" s="3">
        <f>summary!L62</f>
        <v>-0.10936285219297018</v>
      </c>
      <c r="K32" s="3">
        <f>summary!M62</f>
        <v>-1.1056775159753289</v>
      </c>
      <c r="L32" s="3">
        <f>summary!N62</f>
        <v>1.0345140496957344</v>
      </c>
      <c r="M32" s="3">
        <f>summary!O62</f>
        <v>4.4342929772212294</v>
      </c>
      <c r="N32" s="3">
        <f>summary!P62</f>
        <v>1.241880748211593</v>
      </c>
      <c r="Q32" s="1"/>
      <c r="R32" s="27">
        <f t="shared" si="0"/>
        <v>0.12259312309028642</v>
      </c>
      <c r="S32" s="27">
        <f t="shared" si="1"/>
        <v>0.51723279035124681</v>
      </c>
      <c r="T32" s="27"/>
      <c r="U32" s="3">
        <v>-13</v>
      </c>
      <c r="V32" s="3"/>
      <c r="W32">
        <f t="shared" si="2"/>
        <v>-0.42261979958182694</v>
      </c>
    </row>
    <row r="33" spans="1:23" x14ac:dyDescent="0.15">
      <c r="A33">
        <v>13.5</v>
      </c>
      <c r="C33" s="3">
        <f>summary!E63</f>
        <v>-1.435856296061975</v>
      </c>
      <c r="D33" s="3">
        <f>summary!F63</f>
        <v>-0.80257608334717045</v>
      </c>
      <c r="E33" s="3">
        <f>summary!G63</f>
        <v>0.36831105167950434</v>
      </c>
      <c r="F33" s="3">
        <f>summary!H63</f>
        <v>-3.0398947979011952</v>
      </c>
      <c r="G33" s="3">
        <f>summary!I63</f>
        <v>0.20045145439060535</v>
      </c>
      <c r="H33" s="3">
        <f>summary!J63</f>
        <v>2.2396392242587435</v>
      </c>
      <c r="I33" s="3">
        <f>summary!K63</f>
        <v>-2.0305722704891842</v>
      </c>
      <c r="J33" s="3">
        <f>summary!L63</f>
        <v>-0.20259928580772676</v>
      </c>
      <c r="K33" s="3">
        <f>summary!M63</f>
        <v>-1.099244067003468</v>
      </c>
      <c r="L33" s="3">
        <f>summary!N63</f>
        <v>0.45127415935454862</v>
      </c>
      <c r="M33" s="3">
        <f>summary!O63</f>
        <v>2.6179037824637308</v>
      </c>
      <c r="N33" s="3">
        <f>summary!P63</f>
        <v>-8.5317526038266422E-2</v>
      </c>
      <c r="Q33" s="1"/>
      <c r="R33" s="27">
        <f t="shared" si="0"/>
        <v>-0.23487338787515447</v>
      </c>
      <c r="S33" s="27">
        <f t="shared" si="1"/>
        <v>0.46801935195793032</v>
      </c>
      <c r="T33" s="27"/>
      <c r="U33" s="3">
        <v>-13</v>
      </c>
      <c r="V33" s="3"/>
      <c r="W33">
        <f t="shared" si="2"/>
        <v>-0.80257608334717045</v>
      </c>
    </row>
    <row r="34" spans="1:23" x14ac:dyDescent="0.15">
      <c r="A34">
        <v>14</v>
      </c>
      <c r="C34" s="3">
        <f>summary!E64</f>
        <v>-0.18404609284789877</v>
      </c>
      <c r="D34" s="3">
        <f>summary!F64</f>
        <v>-0.21693263940525528</v>
      </c>
      <c r="E34" s="3">
        <f>summary!G64</f>
        <v>-5.5644513274910191E-2</v>
      </c>
      <c r="F34" s="3">
        <f>summary!H64</f>
        <v>-1.5809588805799257</v>
      </c>
      <c r="G34" s="3">
        <f>summary!I64</f>
        <v>-1.8062868068694171</v>
      </c>
      <c r="H34" s="3">
        <f>summary!J64</f>
        <v>0.95178045190326432</v>
      </c>
      <c r="I34" s="3">
        <f>summary!K64</f>
        <v>-0.78741915894936421</v>
      </c>
      <c r="J34" s="3">
        <f>summary!L64</f>
        <v>-0.15891348825695248</v>
      </c>
      <c r="K34" s="3">
        <f>summary!M64</f>
        <v>-1.0277761244852928</v>
      </c>
      <c r="L34" s="3">
        <f>summary!N64</f>
        <v>-0.43183274537771427</v>
      </c>
      <c r="M34" s="3">
        <f>summary!O64</f>
        <v>2.3762579809132669</v>
      </c>
      <c r="N34" s="3">
        <f>summary!P64</f>
        <v>1.3130544335018846</v>
      </c>
      <c r="Q34" s="1"/>
      <c r="R34" s="27">
        <f t="shared" si="0"/>
        <v>-0.13405979864402623</v>
      </c>
      <c r="S34" s="27">
        <f t="shared" si="1"/>
        <v>0.34591943117478596</v>
      </c>
      <c r="T34" s="27"/>
      <c r="U34" s="3">
        <v>-13</v>
      </c>
      <c r="V34" s="3"/>
      <c r="W34">
        <f t="shared" si="2"/>
        <v>-0.21693263940525528</v>
      </c>
    </row>
    <row r="35" spans="1:23" x14ac:dyDescent="0.15">
      <c r="A35">
        <v>14.5</v>
      </c>
      <c r="C35" s="3">
        <f>summary!E65</f>
        <v>-0.47258417992875207</v>
      </c>
      <c r="D35" s="3">
        <f>summary!F65</f>
        <v>-0.62005814243795798</v>
      </c>
      <c r="E35" s="3">
        <f>summary!G65</f>
        <v>-0.57198717608318073</v>
      </c>
      <c r="F35" s="3">
        <f>summary!H65</f>
        <v>-2.2946060229870051</v>
      </c>
      <c r="G35" s="3">
        <f>summary!I65</f>
        <v>-1.0902610933312824</v>
      </c>
      <c r="H35" s="3">
        <f>summary!J65</f>
        <v>-0.69754422637199309</v>
      </c>
      <c r="I35" s="3">
        <f>summary!K65</f>
        <v>0.69936053408257104</v>
      </c>
      <c r="J35" s="3">
        <f>summary!L65</f>
        <v>1.2431589805988397</v>
      </c>
      <c r="K35" s="3">
        <f>summary!M65</f>
        <v>-2.4373982844572342</v>
      </c>
      <c r="L35" s="3">
        <f>summary!N65</f>
        <v>1.2999615836236826</v>
      </c>
      <c r="M35" s="3">
        <f>summary!O65</f>
        <v>3.2945503249017425</v>
      </c>
      <c r="N35" s="3">
        <f>summary!P65</f>
        <v>-1.7217159811224549</v>
      </c>
      <c r="Q35" s="1"/>
      <c r="R35" s="27">
        <f t="shared" si="0"/>
        <v>-0.28076030695941873</v>
      </c>
      <c r="S35" s="27">
        <f t="shared" si="1"/>
        <v>0.48000349370473144</v>
      </c>
      <c r="T35" s="27"/>
      <c r="U35" s="3">
        <v>-13</v>
      </c>
      <c r="V35" s="3"/>
      <c r="W35">
        <f t="shared" si="2"/>
        <v>-0.62005814243795798</v>
      </c>
    </row>
    <row r="36" spans="1:23" x14ac:dyDescent="0.15">
      <c r="A36">
        <v>15</v>
      </c>
      <c r="C36" s="3">
        <f>summary!E66</f>
        <v>2.09532708475369</v>
      </c>
      <c r="D36" s="3">
        <f>summary!F66</f>
        <v>0.60146076643637081</v>
      </c>
      <c r="E36" s="3">
        <f>summary!G66</f>
        <v>0.95007262037567242</v>
      </c>
      <c r="F36" s="3">
        <f>summary!H66</f>
        <v>-2.2049482747514637</v>
      </c>
      <c r="G36" s="3">
        <f>summary!I66</f>
        <v>-6.1448456990634316E-2</v>
      </c>
      <c r="H36" s="3">
        <f>summary!J66</f>
        <v>0.80504211906381284</v>
      </c>
      <c r="I36" s="3">
        <f>summary!K66</f>
        <v>2.5798217433276296</v>
      </c>
      <c r="J36" s="3">
        <f>summary!L66</f>
        <v>-0.83194345745309461</v>
      </c>
      <c r="K36" s="3">
        <f>summary!M66</f>
        <v>-0.77121129557953472</v>
      </c>
      <c r="L36" s="3">
        <f>summary!N66</f>
        <v>0.97781967489330035</v>
      </c>
      <c r="M36" s="3">
        <f>summary!O66</f>
        <v>2.4647661821117826</v>
      </c>
      <c r="N36" s="3">
        <f>summary!P66</f>
        <v>0.79419447517364272</v>
      </c>
      <c r="Q36" s="1"/>
      <c r="R36" s="27">
        <f t="shared" si="0"/>
        <v>0.61657943178009778</v>
      </c>
      <c r="S36" s="27">
        <f t="shared" si="1"/>
        <v>0.41019893013657144</v>
      </c>
      <c r="T36" s="27"/>
      <c r="U36" s="3">
        <v>-13</v>
      </c>
      <c r="V36" s="3"/>
      <c r="W36">
        <f t="shared" si="2"/>
        <v>0.80504211906381284</v>
      </c>
    </row>
    <row r="37" spans="1:23" x14ac:dyDescent="0.15">
      <c r="A37">
        <v>15.5</v>
      </c>
      <c r="C37" s="3">
        <f>summary!E67</f>
        <v>-0.77093777144279607</v>
      </c>
      <c r="D37" s="3">
        <f>summary!F67</f>
        <v>-1.2529348540536656</v>
      </c>
      <c r="E37" s="3">
        <f>summary!G67</f>
        <v>0.70870849203916175</v>
      </c>
      <c r="F37" s="3">
        <f>summary!H67</f>
        <v>-0.87624860937508919</v>
      </c>
      <c r="G37" s="3">
        <f>summary!I67</f>
        <v>-0.57094102744253805</v>
      </c>
      <c r="H37" s="3">
        <f>summary!J67</f>
        <v>0.16181962719633872</v>
      </c>
      <c r="I37" s="3">
        <f>summary!K67</f>
        <v>1.1417003912401404</v>
      </c>
      <c r="J37" s="3">
        <f>summary!L67</f>
        <v>-0.62033302699277804</v>
      </c>
      <c r="K37" s="3">
        <f>summary!M67</f>
        <v>0.33647830981655863</v>
      </c>
      <c r="L37" s="3">
        <f>summary!N67</f>
        <v>-0.1788623920825296</v>
      </c>
      <c r="M37" s="3">
        <f>summary!O67</f>
        <v>2.4511002038381817</v>
      </c>
      <c r="N37" s="3">
        <f>summary!P67</f>
        <v>1.2305641216296455</v>
      </c>
      <c r="Q37" s="1"/>
      <c r="R37" s="27">
        <f t="shared" si="0"/>
        <v>0.14667612203088584</v>
      </c>
      <c r="S37" s="27">
        <f t="shared" si="1"/>
        <v>0.31241902347268757</v>
      </c>
      <c r="T37" s="27"/>
      <c r="U37" s="3">
        <v>-13</v>
      </c>
      <c r="V37" s="3"/>
      <c r="W37">
        <f t="shared" si="2"/>
        <v>-0.57094102744253805</v>
      </c>
    </row>
    <row r="38" spans="1:23" x14ac:dyDescent="0.15">
      <c r="A38">
        <v>16</v>
      </c>
      <c r="C38" s="3">
        <f>summary!E68</f>
        <v>-0.29212489810737841</v>
      </c>
      <c r="D38" s="3">
        <f>summary!F68</f>
        <v>-0.81283161446931829</v>
      </c>
      <c r="E38" s="3">
        <f>summary!G68</f>
        <v>-1.2182304552008729</v>
      </c>
      <c r="F38" s="3">
        <f>summary!H68</f>
        <v>-1.9595680607071773</v>
      </c>
      <c r="G38" s="3">
        <f>summary!I68</f>
        <v>1.1434422011140555</v>
      </c>
      <c r="H38" s="3">
        <f>summary!J68</f>
        <v>-0.85426594369298003</v>
      </c>
      <c r="I38" s="3">
        <f>summary!K68</f>
        <v>1.3902071737615396</v>
      </c>
      <c r="J38" s="3">
        <f>summary!L68</f>
        <v>1.1930573758424776</v>
      </c>
      <c r="K38" s="3">
        <f>summary!M68</f>
        <v>-1.1710777493027795</v>
      </c>
      <c r="L38" s="3">
        <f>summary!N68</f>
        <v>1.0013764815467321</v>
      </c>
      <c r="M38" s="3">
        <f>summary!O68</f>
        <v>3.5143380334400613</v>
      </c>
      <c r="N38" s="3">
        <f>summary!P68</f>
        <v>-4.0708762917911881E-2</v>
      </c>
      <c r="Q38" s="1"/>
      <c r="R38" s="27">
        <f t="shared" si="0"/>
        <v>0.15780114844220397</v>
      </c>
      <c r="S38" s="27">
        <f t="shared" si="1"/>
        <v>0.44288063079788037</v>
      </c>
      <c r="T38" s="27"/>
      <c r="U38" s="3">
        <v>-13</v>
      </c>
      <c r="V38" s="3"/>
      <c r="W38">
        <f t="shared" si="2"/>
        <v>-0.81283161446931829</v>
      </c>
    </row>
    <row r="39" spans="1:23" x14ac:dyDescent="0.15">
      <c r="A39">
        <v>16.5</v>
      </c>
      <c r="C39" s="3">
        <f>summary!E69</f>
        <v>1.0167588905115945</v>
      </c>
      <c r="D39" s="3">
        <f>summary!F69</f>
        <v>-0.33920918612268047</v>
      </c>
      <c r="E39" s="3">
        <f>summary!G69</f>
        <v>-1.4209741263088831</v>
      </c>
      <c r="F39" s="3">
        <f>summary!H69</f>
        <v>-3.5746381292480658</v>
      </c>
      <c r="G39" s="3">
        <f>summary!I69</f>
        <v>-0.44234060783809531</v>
      </c>
      <c r="H39" s="3">
        <f>summary!J69</f>
        <v>-1.0018018118999181</v>
      </c>
      <c r="I39" s="3">
        <f>summary!K69</f>
        <v>-1.6615819822592488</v>
      </c>
      <c r="J39" s="3">
        <f>summary!L69</f>
        <v>-0.10859235663664901</v>
      </c>
      <c r="K39" s="3">
        <f>summary!M69</f>
        <v>-1.3595318025561896</v>
      </c>
      <c r="L39" s="3">
        <f>summary!N69</f>
        <v>1.2696135059859008</v>
      </c>
      <c r="M39" s="3">
        <f>summary!O69</f>
        <v>3.7766686015385473</v>
      </c>
      <c r="N39" s="3">
        <f>summary!P69</f>
        <v>0.24937225040627004</v>
      </c>
      <c r="Q39" s="1"/>
      <c r="R39" s="27">
        <f t="shared" si="0"/>
        <v>-0.29968806286895144</v>
      </c>
      <c r="S39" s="27">
        <f t="shared" si="1"/>
        <v>0.52675311913909006</v>
      </c>
      <c r="T39" s="27"/>
      <c r="U39" s="3">
        <v>-13</v>
      </c>
      <c r="V39" s="3"/>
      <c r="W39">
        <f t="shared" si="2"/>
        <v>-1.0018018118999181</v>
      </c>
    </row>
    <row r="40" spans="1:23" x14ac:dyDescent="0.15">
      <c r="A40">
        <v>17</v>
      </c>
      <c r="C40" s="3">
        <f>summary!E70</f>
        <v>0.35655615536434743</v>
      </c>
      <c r="D40" s="3">
        <f>summary!F70</f>
        <v>-0.32395606822194783</v>
      </c>
      <c r="E40" s="3">
        <f>summary!G70</f>
        <v>0.53588610150162086</v>
      </c>
      <c r="F40" s="3">
        <f>summary!H70</f>
        <v>-2.8430873935383336</v>
      </c>
      <c r="G40" s="3">
        <f>summary!I70</f>
        <v>0.65178746648810115</v>
      </c>
      <c r="H40" s="3">
        <f>summary!J70</f>
        <v>-0.69897405040748151</v>
      </c>
      <c r="I40" s="3">
        <f>summary!K70</f>
        <v>-1.376738991213541</v>
      </c>
      <c r="J40" s="3">
        <f>summary!L70</f>
        <v>-1.0140577203545662</v>
      </c>
      <c r="K40" s="3">
        <f>summary!M70</f>
        <v>-0.37443814832539646</v>
      </c>
      <c r="L40" s="3">
        <f>summary!N70</f>
        <v>0.20653839577776059</v>
      </c>
      <c r="M40" s="3">
        <f>summary!O70</f>
        <v>1.1383715290344054</v>
      </c>
      <c r="N40" s="3">
        <f>summary!P70</f>
        <v>1.696494827436799</v>
      </c>
      <c r="Q40" s="1"/>
      <c r="R40" s="27">
        <f t="shared" ref="R40:R103" si="3">AVERAGE(C40:O40)</f>
        <v>-0.17046815803818602</v>
      </c>
      <c r="S40" s="27">
        <f t="shared" ref="S40:S103" si="4">STDEV(C40:O40)/SQRT(COUNT(C40:O40))</f>
        <v>0.35299206318365428</v>
      </c>
      <c r="T40" s="27"/>
      <c r="U40" s="3">
        <v>-13</v>
      </c>
      <c r="V40" s="3"/>
      <c r="W40">
        <f t="shared" si="2"/>
        <v>-0.32395606822194783</v>
      </c>
    </row>
    <row r="41" spans="1:23" x14ac:dyDescent="0.15">
      <c r="A41">
        <v>17.5</v>
      </c>
      <c r="C41" s="3">
        <f>summary!E71</f>
        <v>0.23917269544662298</v>
      </c>
      <c r="D41" s="3">
        <f>summary!F71</f>
        <v>-0.74212694095900056</v>
      </c>
      <c r="E41" s="3">
        <f>summary!G71</f>
        <v>0.16051693489471361</v>
      </c>
      <c r="F41" s="3">
        <f>summary!H71</f>
        <v>-4.5208694848270508</v>
      </c>
      <c r="G41" s="3">
        <f>summary!I71</f>
        <v>0.50380220784963226</v>
      </c>
      <c r="H41" s="3">
        <f>summary!J71</f>
        <v>1.6107546896591081</v>
      </c>
      <c r="I41" s="3">
        <f>summary!K71</f>
        <v>0.7107690408940589</v>
      </c>
      <c r="J41" s="3">
        <f>summary!L71</f>
        <v>-1.6795832999882343</v>
      </c>
      <c r="K41" s="3">
        <f>summary!M71</f>
        <v>0.21549882994680572</v>
      </c>
      <c r="L41" s="3">
        <f>summary!N71</f>
        <v>0.59868418533653101</v>
      </c>
      <c r="M41" s="3">
        <f>summary!O71</f>
        <v>-1.3408764291023407</v>
      </c>
      <c r="N41" s="3">
        <f>summary!P71</f>
        <v>0.8179050232205417</v>
      </c>
      <c r="Q41" s="1"/>
      <c r="R41" s="27">
        <f t="shared" si="3"/>
        <v>-0.28552937896905101</v>
      </c>
      <c r="S41" s="27">
        <f t="shared" si="4"/>
        <v>0.46984829108203296</v>
      </c>
      <c r="T41" s="27"/>
      <c r="U41" s="3">
        <v>-13</v>
      </c>
      <c r="V41" s="3"/>
      <c r="W41">
        <f t="shared" si="2"/>
        <v>0.23917269544662298</v>
      </c>
    </row>
    <row r="42" spans="1:23" x14ac:dyDescent="0.15">
      <c r="A42">
        <v>18</v>
      </c>
      <c r="C42" s="3">
        <f>summary!E72</f>
        <v>-0.49949873759959151</v>
      </c>
      <c r="D42" s="3">
        <f>summary!F72</f>
        <v>-0.49466941747110554</v>
      </c>
      <c r="E42" s="3">
        <f>summary!G72</f>
        <v>-0.46946853340758232</v>
      </c>
      <c r="F42" s="3">
        <f>summary!H72</f>
        <v>-3.7191525394863358</v>
      </c>
      <c r="G42" s="3">
        <f>summary!I72</f>
        <v>0.58638519026539981</v>
      </c>
      <c r="H42" s="3">
        <f>summary!J72</f>
        <v>-2.1673582141457963</v>
      </c>
      <c r="I42" s="3">
        <f>summary!K72</f>
        <v>3.9882331863418274</v>
      </c>
      <c r="J42" s="3">
        <f>summary!L72</f>
        <v>0.44657975859696447</v>
      </c>
      <c r="K42" s="3">
        <f>summary!M72</f>
        <v>-1.3031601281289555</v>
      </c>
      <c r="L42" s="3">
        <f>summary!N72</f>
        <v>1.7761765433396005E-2</v>
      </c>
      <c r="M42" s="3">
        <f>summary!O72</f>
        <v>7.0742147220710219E-2</v>
      </c>
      <c r="N42" s="3">
        <f>summary!P72</f>
        <v>0.10041279122891864</v>
      </c>
      <c r="Q42" s="1"/>
      <c r="R42" s="27">
        <f t="shared" si="3"/>
        <v>-0.28693272759601257</v>
      </c>
      <c r="S42" s="27">
        <f t="shared" si="4"/>
        <v>0.52526388811194358</v>
      </c>
      <c r="T42" s="27"/>
      <c r="U42" s="3">
        <v>-13</v>
      </c>
      <c r="V42" s="3"/>
      <c r="W42">
        <f t="shared" si="2"/>
        <v>-0.49466941747110554</v>
      </c>
    </row>
    <row r="43" spans="1:23" x14ac:dyDescent="0.15">
      <c r="A43">
        <v>18.5</v>
      </c>
      <c r="C43" s="3">
        <f>summary!E73</f>
        <v>0.1906866464465333</v>
      </c>
      <c r="D43" s="3">
        <f>summary!F73</f>
        <v>-0.13761036472351076</v>
      </c>
      <c r="E43" s="3">
        <f>summary!G73</f>
        <v>-1.1619686263288413</v>
      </c>
      <c r="F43" s="3">
        <f>summary!H73</f>
        <v>-1.857758608099237</v>
      </c>
      <c r="G43" s="3">
        <f>summary!I73</f>
        <v>9.884808331690205E-2</v>
      </c>
      <c r="H43" s="3">
        <f>summary!J73</f>
        <v>-1.3948628237369707</v>
      </c>
      <c r="I43" s="3">
        <f>summary!K73</f>
        <v>1.7447123183760274</v>
      </c>
      <c r="J43" s="3">
        <f>summary!L73</f>
        <v>0.10053966693081666</v>
      </c>
      <c r="K43" s="3">
        <f>summary!M73</f>
        <v>-1.5303795428921785</v>
      </c>
      <c r="L43" s="3">
        <f>summary!N73</f>
        <v>-0.67883423589651626</v>
      </c>
      <c r="M43" s="3">
        <f>summary!O73</f>
        <v>-0.570830053220583</v>
      </c>
      <c r="N43" s="3">
        <f>summary!P73</f>
        <v>0.31694251277627777</v>
      </c>
      <c r="Q43" s="1"/>
      <c r="R43" s="27">
        <f t="shared" si="3"/>
        <v>-0.40670958558760661</v>
      </c>
      <c r="S43" s="27">
        <f t="shared" si="4"/>
        <v>0.29012149245039315</v>
      </c>
      <c r="T43" s="27"/>
      <c r="U43" s="3">
        <v>-13</v>
      </c>
      <c r="V43" s="3"/>
      <c r="W43">
        <f t="shared" si="2"/>
        <v>-0.13761036472351076</v>
      </c>
    </row>
    <row r="44" spans="1:23" x14ac:dyDescent="0.15">
      <c r="A44">
        <v>19</v>
      </c>
      <c r="C44" s="3">
        <f>summary!E74</f>
        <v>-1.1930118805842407</v>
      </c>
      <c r="D44" s="3">
        <f>summary!F74</f>
        <v>-1.0850295231468903</v>
      </c>
      <c r="E44" s="3">
        <f>summary!G74</f>
        <v>-0.71914638418130472</v>
      </c>
      <c r="F44" s="3">
        <f>summary!H74</f>
        <v>-1.7049639291148924</v>
      </c>
      <c r="G44" s="3">
        <f>summary!I74</f>
        <v>0.22985275849048983</v>
      </c>
      <c r="H44" s="3">
        <f>summary!J74</f>
        <v>0.72861099078222058</v>
      </c>
      <c r="I44" s="3">
        <f>summary!K74</f>
        <v>-0.13527262225240141</v>
      </c>
      <c r="J44" s="3">
        <f>summary!L74</f>
        <v>1.0017750619338672</v>
      </c>
      <c r="K44" s="3">
        <f>summary!M74</f>
        <v>-2.8467171785716783</v>
      </c>
      <c r="L44" s="3">
        <f>summary!N74</f>
        <v>1.3004389713795421</v>
      </c>
      <c r="M44" s="3">
        <f>summary!O74</f>
        <v>-0.23554068197818448</v>
      </c>
      <c r="N44" s="3">
        <f>summary!P74</f>
        <v>-0.49275585255362364</v>
      </c>
      <c r="Q44" s="1"/>
      <c r="R44" s="27">
        <f t="shared" si="3"/>
        <v>-0.42931335581642477</v>
      </c>
      <c r="S44" s="27">
        <f t="shared" si="4"/>
        <v>0.34280158834913976</v>
      </c>
      <c r="T44" s="27"/>
      <c r="U44" s="3">
        <v>-13</v>
      </c>
      <c r="V44" s="3"/>
      <c r="W44">
        <f t="shared" si="2"/>
        <v>-0.71914638418130472</v>
      </c>
    </row>
    <row r="45" spans="1:23" x14ac:dyDescent="0.15">
      <c r="A45">
        <v>19.5</v>
      </c>
      <c r="C45" s="3">
        <f>summary!E75</f>
        <v>0.249090029404057</v>
      </c>
      <c r="D45" s="3">
        <f>summary!F75</f>
        <v>-3.801748916980606E-2</v>
      </c>
      <c r="E45" s="3">
        <f>summary!G75</f>
        <v>0.35499859319822458</v>
      </c>
      <c r="F45" s="3">
        <f>summary!H75</f>
        <v>-1.3948432387154832</v>
      </c>
      <c r="G45" s="3">
        <f>summary!I75</f>
        <v>1.4891685527616296</v>
      </c>
      <c r="H45" s="3">
        <f>summary!J75</f>
        <v>-2.3045812631356219</v>
      </c>
      <c r="I45" s="3">
        <f>summary!K75</f>
        <v>-0.45543051357615927</v>
      </c>
      <c r="J45" s="3">
        <f>summary!L75</f>
        <v>0.19784322007915414</v>
      </c>
      <c r="K45" s="3">
        <f>summary!M75</f>
        <v>-1.7926053866391047</v>
      </c>
      <c r="L45" s="3">
        <f>summary!N75</f>
        <v>0.74315404894656234</v>
      </c>
      <c r="M45" s="3">
        <f>summary!O75</f>
        <v>-1.4138756114065056</v>
      </c>
      <c r="N45" s="3">
        <f>summary!P75</f>
        <v>-0.71468475489218342</v>
      </c>
      <c r="Q45" s="1"/>
      <c r="R45" s="27">
        <f t="shared" si="3"/>
        <v>-0.42331531776210302</v>
      </c>
      <c r="S45" s="27">
        <f t="shared" si="4"/>
        <v>0.32608280878466173</v>
      </c>
      <c r="T45" s="27"/>
      <c r="U45" s="3">
        <v>-13</v>
      </c>
      <c r="V45" s="3"/>
      <c r="W45">
        <f t="shared" si="2"/>
        <v>-3.801748916980606E-2</v>
      </c>
    </row>
    <row r="46" spans="1:23" x14ac:dyDescent="0.15">
      <c r="A46">
        <v>20</v>
      </c>
      <c r="C46" s="3">
        <f>summary!E76</f>
        <v>-0.43182899624307092</v>
      </c>
      <c r="D46" s="3">
        <f>summary!F76</f>
        <v>-0.86368704416263986</v>
      </c>
      <c r="E46" s="3">
        <f>summary!G76</f>
        <v>0.91393904472441367</v>
      </c>
      <c r="F46" s="3">
        <f>summary!H76</f>
        <v>-2.1568275709079141</v>
      </c>
      <c r="G46" s="3">
        <f>summary!I76</f>
        <v>-0.77840926885625972</v>
      </c>
      <c r="H46" s="3">
        <f>summary!J76</f>
        <v>-1.579268617377922</v>
      </c>
      <c r="I46" s="3">
        <f>summary!K76</f>
        <v>0.6201104577572687</v>
      </c>
      <c r="J46" s="3">
        <f>summary!L76</f>
        <v>-0.72837511724858461</v>
      </c>
      <c r="K46" s="3">
        <f>summary!M76</f>
        <v>-2.4244279922518217</v>
      </c>
      <c r="L46" s="3">
        <f>summary!N76</f>
        <v>0.33858687983142433</v>
      </c>
      <c r="M46" s="3">
        <f>summary!O76</f>
        <v>-0.13423609097319827</v>
      </c>
      <c r="N46" s="3">
        <f>summary!P76</f>
        <v>-0.75379755336620491</v>
      </c>
      <c r="Q46" s="1"/>
      <c r="R46" s="27">
        <f t="shared" si="3"/>
        <v>-0.66485182242287577</v>
      </c>
      <c r="S46" s="27">
        <f t="shared" si="4"/>
        <v>0.2978341754704123</v>
      </c>
      <c r="T46" s="27"/>
      <c r="U46" s="3">
        <v>-13</v>
      </c>
      <c r="V46" s="3"/>
      <c r="W46">
        <f t="shared" si="2"/>
        <v>-0.77840926885625972</v>
      </c>
    </row>
    <row r="47" spans="1:23" x14ac:dyDescent="0.15">
      <c r="A47">
        <v>20.5</v>
      </c>
      <c r="C47" s="3">
        <f>summary!E77</f>
        <v>-1.4379583468531361</v>
      </c>
      <c r="D47" s="3">
        <f>summary!F77</f>
        <v>-1.6234082723288246</v>
      </c>
      <c r="E47" s="3">
        <f>summary!G77</f>
        <v>-0.86787940065852842</v>
      </c>
      <c r="F47" s="3">
        <f>summary!H77</f>
        <v>-1.0692149802366449</v>
      </c>
      <c r="G47" s="3">
        <f>summary!I77</f>
        <v>-0.71264771802626004</v>
      </c>
      <c r="H47" s="3">
        <f>summary!J77</f>
        <v>0.37927225772827494</v>
      </c>
      <c r="I47" s="3">
        <f>summary!K77</f>
        <v>1.2679909846491297</v>
      </c>
      <c r="J47" s="3">
        <f>summary!L77</f>
        <v>-1.131748668142373</v>
      </c>
      <c r="K47" s="3">
        <f>summary!M77</f>
        <v>-2.6141732421441533</v>
      </c>
      <c r="L47" s="3">
        <f>summary!N77</f>
        <v>2.0461753593886227</v>
      </c>
      <c r="M47" s="3">
        <f>summary!O77</f>
        <v>-0.56505695495192876</v>
      </c>
      <c r="N47" s="3">
        <f>summary!P77</f>
        <v>-2.0816114527980401</v>
      </c>
      <c r="Q47" s="1"/>
      <c r="R47" s="27">
        <f t="shared" si="3"/>
        <v>-0.70085503619782175</v>
      </c>
      <c r="S47" s="27">
        <f t="shared" si="4"/>
        <v>0.38845792562415177</v>
      </c>
      <c r="T47" s="27"/>
      <c r="U47" s="3">
        <v>-13</v>
      </c>
      <c r="V47" s="3"/>
      <c r="W47">
        <f t="shared" si="2"/>
        <v>-0.86787940065852842</v>
      </c>
    </row>
    <row r="48" spans="1:23" x14ac:dyDescent="0.15">
      <c r="A48">
        <v>21</v>
      </c>
      <c r="C48" s="3">
        <f>summary!E78</f>
        <v>-4.7236059565759457E-2</v>
      </c>
      <c r="D48" s="3">
        <f>summary!F78</f>
        <v>-1.1307065353457932</v>
      </c>
      <c r="E48" s="3">
        <f>summary!G78</f>
        <v>-1.5484609704737839</v>
      </c>
      <c r="F48" s="3">
        <f>summary!H78</f>
        <v>-1.925462587586136</v>
      </c>
      <c r="G48" s="3">
        <f>summary!I78</f>
        <v>-1.2902060251772165</v>
      </c>
      <c r="H48" s="3">
        <f>summary!J78</f>
        <v>-3.1462594692755355</v>
      </c>
      <c r="I48" s="3">
        <f>summary!K78</f>
        <v>1.8213818771359198</v>
      </c>
      <c r="J48" s="3">
        <f>summary!L78</f>
        <v>1.1073118765497139</v>
      </c>
      <c r="K48" s="3">
        <f>summary!M78</f>
        <v>-1.4750064608833418</v>
      </c>
      <c r="L48" s="3">
        <f>summary!N78</f>
        <v>0.56793445471646153</v>
      </c>
      <c r="M48" s="3">
        <f>summary!O78</f>
        <v>-0.67700114963051128</v>
      </c>
      <c r="N48" s="3">
        <f>summary!P78</f>
        <v>1.2696058410392983</v>
      </c>
      <c r="Q48" s="1"/>
      <c r="R48" s="27">
        <f t="shared" si="3"/>
        <v>-0.53950876737472364</v>
      </c>
      <c r="S48" s="27">
        <f t="shared" si="4"/>
        <v>0.43142298435914006</v>
      </c>
      <c r="T48" s="27"/>
      <c r="U48" s="3">
        <v>-13</v>
      </c>
      <c r="V48" s="3"/>
      <c r="W48">
        <f t="shared" si="2"/>
        <v>-1.2902060251772165</v>
      </c>
    </row>
    <row r="49" spans="1:23" x14ac:dyDescent="0.15">
      <c r="A49">
        <v>21.5</v>
      </c>
      <c r="C49" s="3">
        <f>summary!E79</f>
        <v>1.8615258186224095</v>
      </c>
      <c r="D49" s="3">
        <f>summary!F79</f>
        <v>-1.2220079546633325</v>
      </c>
      <c r="E49" s="3">
        <f>summary!G79</f>
        <v>-0.32020391706982249</v>
      </c>
      <c r="F49" s="3">
        <f>summary!H79</f>
        <v>-1.8156813218400791</v>
      </c>
      <c r="G49" s="3">
        <f>summary!I79</f>
        <v>-2.9471406861914602</v>
      </c>
      <c r="H49" s="3">
        <f>summary!J79</f>
        <v>-0.53260613384165456</v>
      </c>
      <c r="I49" s="3">
        <f>summary!K79</f>
        <v>-1.0775176535805944</v>
      </c>
      <c r="J49" s="3">
        <f>summary!L79</f>
        <v>2.4115589282422794</v>
      </c>
      <c r="K49" s="3">
        <f>summary!M79</f>
        <v>-2.1131351883363658</v>
      </c>
      <c r="L49" s="3">
        <f>summary!N79</f>
        <v>-1.2781210825605078</v>
      </c>
      <c r="M49" s="3">
        <f>summary!O79</f>
        <v>-0.67497930676575713</v>
      </c>
      <c r="N49" s="3">
        <f>summary!P79</f>
        <v>0.19194851769725638</v>
      </c>
      <c r="Q49" s="1"/>
      <c r="R49" s="27">
        <f t="shared" si="3"/>
        <v>-0.62636333169063574</v>
      </c>
      <c r="S49" s="27">
        <f t="shared" si="4"/>
        <v>0.44540739052271744</v>
      </c>
      <c r="T49" s="27"/>
      <c r="U49" s="3">
        <v>-13</v>
      </c>
      <c r="V49" s="3"/>
      <c r="W49">
        <f t="shared" si="2"/>
        <v>-1.0775176535805944</v>
      </c>
    </row>
    <row r="50" spans="1:23" x14ac:dyDescent="0.15">
      <c r="A50">
        <v>22</v>
      </c>
      <c r="C50" s="3">
        <f>summary!E80</f>
        <v>2.9923850854918403</v>
      </c>
      <c r="D50" s="3">
        <f>summary!F80</f>
        <v>-1.6891649862518683</v>
      </c>
      <c r="E50" s="3">
        <f>summary!G80</f>
        <v>-0.70791893254643168</v>
      </c>
      <c r="F50" s="3">
        <f>summary!H80</f>
        <v>-3.033293030593827</v>
      </c>
      <c r="G50" s="3">
        <f>summary!I80</f>
        <v>-3.7403002689461564</v>
      </c>
      <c r="H50" s="3">
        <f>summary!J80</f>
        <v>-0.10913720351586188</v>
      </c>
      <c r="I50" s="3">
        <f>summary!K80</f>
        <v>-1.5441009572014619</v>
      </c>
      <c r="J50" s="3">
        <f>summary!L80</f>
        <v>0.66024598902189591</v>
      </c>
      <c r="K50" s="3">
        <f>summary!M80</f>
        <v>0.63624039212572581</v>
      </c>
      <c r="L50" s="3">
        <f>summary!N80</f>
        <v>1.7215241296946535</v>
      </c>
      <c r="M50" s="3">
        <f>summary!O80</f>
        <v>0.51111683923002182</v>
      </c>
      <c r="N50" s="3">
        <f>summary!P80</f>
        <v>-2.6636000025847753</v>
      </c>
      <c r="Q50" s="1"/>
      <c r="R50" s="27">
        <f t="shared" si="3"/>
        <v>-0.58050024550635371</v>
      </c>
      <c r="S50" s="27">
        <f t="shared" si="4"/>
        <v>0.58395385857500504</v>
      </c>
      <c r="T50" s="27"/>
      <c r="U50" s="3">
        <v>-13</v>
      </c>
      <c r="V50" s="3"/>
      <c r="W50">
        <f t="shared" si="2"/>
        <v>-1.5441009572014619</v>
      </c>
    </row>
    <row r="51" spans="1:23" x14ac:dyDescent="0.15">
      <c r="A51">
        <v>22.5</v>
      </c>
      <c r="C51" s="3">
        <f>summary!E81</f>
        <v>-4.4440666228283576E-2</v>
      </c>
      <c r="D51" s="3">
        <f>summary!F81</f>
        <v>-1.1418003020539267</v>
      </c>
      <c r="E51" s="3">
        <f>summary!G81</f>
        <v>-0.84789598000817412</v>
      </c>
      <c r="F51" s="3">
        <f>summary!H81</f>
        <v>-3.9017850654917927</v>
      </c>
      <c r="G51" s="3">
        <f>summary!I81</f>
        <v>-1.573404235156185</v>
      </c>
      <c r="H51" s="3">
        <f>summary!J81</f>
        <v>-2.4701531041003277</v>
      </c>
      <c r="I51" s="3">
        <f>summary!K81</f>
        <v>1.8018760898055124</v>
      </c>
      <c r="J51" s="3">
        <f>summary!L81</f>
        <v>1.2351895577233749</v>
      </c>
      <c r="K51" s="3">
        <f>summary!M81</f>
        <v>-2.0881725703111713</v>
      </c>
      <c r="L51" s="3">
        <f>summary!N81</f>
        <v>-1.0088026806596884</v>
      </c>
      <c r="M51" s="3">
        <f>summary!O81</f>
        <v>-1.1696569845764049</v>
      </c>
      <c r="N51" s="3">
        <f>summary!P81</f>
        <v>-2.0549625408061876</v>
      </c>
      <c r="Q51" s="1"/>
      <c r="R51" s="27">
        <f t="shared" si="3"/>
        <v>-1.1053340401552709</v>
      </c>
      <c r="S51" s="27">
        <f t="shared" si="4"/>
        <v>0.451480737851296</v>
      </c>
      <c r="T51" s="27"/>
      <c r="U51" s="3">
        <v>-13</v>
      </c>
      <c r="V51" s="3"/>
      <c r="W51">
        <f t="shared" si="2"/>
        <v>-1.1418003020539267</v>
      </c>
    </row>
    <row r="52" spans="1:23" x14ac:dyDescent="0.15">
      <c r="A52">
        <v>23</v>
      </c>
      <c r="C52" s="3">
        <f>summary!E82</f>
        <v>2.62430685040473</v>
      </c>
      <c r="D52" s="3">
        <f>summary!F82</f>
        <v>-1.6934710517768861</v>
      </c>
      <c r="E52" s="3">
        <f>summary!G82</f>
        <v>0.75563955313365327</v>
      </c>
      <c r="F52" s="3">
        <f>summary!H82</f>
        <v>-3.5482423738415467</v>
      </c>
      <c r="G52" s="3">
        <f>summary!I82</f>
        <v>-0.71447974740774811</v>
      </c>
      <c r="H52" s="3">
        <f>summary!J82</f>
        <v>-0.71769767197576495</v>
      </c>
      <c r="I52" s="3">
        <f>summary!K82</f>
        <v>2.5446123294456036</v>
      </c>
      <c r="J52" s="3">
        <f>summary!L82</f>
        <v>-1.4836073457312544</v>
      </c>
      <c r="K52" s="3">
        <f>summary!M82</f>
        <v>1.859232209870278E-2</v>
      </c>
      <c r="L52" s="3">
        <f>summary!N82</f>
        <v>-0.85641694615342956</v>
      </c>
      <c r="M52" s="3">
        <f>summary!O82</f>
        <v>-1.2678302896627769</v>
      </c>
      <c r="N52" s="3">
        <f>summary!P82</f>
        <v>-0.89502160592688729</v>
      </c>
      <c r="Q52" s="1"/>
      <c r="R52" s="27">
        <f t="shared" si="3"/>
        <v>-0.43613466478280039</v>
      </c>
      <c r="S52" s="27">
        <f t="shared" si="4"/>
        <v>0.50360256152035177</v>
      </c>
      <c r="T52" s="27"/>
      <c r="U52" s="3">
        <v>-13</v>
      </c>
      <c r="V52" s="3"/>
      <c r="W52">
        <f t="shared" si="2"/>
        <v>-0.71447974740774811</v>
      </c>
    </row>
    <row r="53" spans="1:23" x14ac:dyDescent="0.15">
      <c r="A53">
        <v>23.5</v>
      </c>
      <c r="C53" s="3">
        <f>summary!E83</f>
        <v>0.60554761037338634</v>
      </c>
      <c r="D53" s="3">
        <f>summary!F83</f>
        <v>-2.2957956096303627</v>
      </c>
      <c r="E53" s="3">
        <f>summary!G83</f>
        <v>-2.3836226464774963</v>
      </c>
      <c r="F53" s="3">
        <f>summary!H83</f>
        <v>-2.9591306131441559</v>
      </c>
      <c r="G53" s="3">
        <f>summary!I83</f>
        <v>-1.9153722585367505</v>
      </c>
      <c r="H53" s="3">
        <f>summary!J83</f>
        <v>-0.37278850553373016</v>
      </c>
      <c r="I53" s="3">
        <f>summary!K83</f>
        <v>-0.44144146474216817</v>
      </c>
      <c r="J53" s="3">
        <f>summary!L83</f>
        <v>0.20643237576858636</v>
      </c>
      <c r="K53" s="3">
        <f>summary!M83</f>
        <v>-0.86247842431168653</v>
      </c>
      <c r="L53" s="3">
        <f>summary!N83</f>
        <v>1.3101089927533294</v>
      </c>
      <c r="M53" s="3">
        <f>summary!O83</f>
        <v>0.13594460678925144</v>
      </c>
      <c r="N53" s="3">
        <f>summary!P83</f>
        <v>-0.95507989429739859</v>
      </c>
      <c r="Q53" s="1"/>
      <c r="R53" s="27">
        <f t="shared" si="3"/>
        <v>-0.82730631924909936</v>
      </c>
      <c r="S53" s="27">
        <f t="shared" si="4"/>
        <v>0.38235977368945423</v>
      </c>
      <c r="T53" s="27"/>
      <c r="U53" s="3">
        <v>-13</v>
      </c>
      <c r="V53" s="3"/>
      <c r="W53">
        <f t="shared" si="2"/>
        <v>-1.9153722585367505</v>
      </c>
    </row>
    <row r="54" spans="1:23" x14ac:dyDescent="0.15">
      <c r="A54">
        <v>24</v>
      </c>
      <c r="C54" s="3">
        <f>summary!E84</f>
        <v>-1.8235636013164069</v>
      </c>
      <c r="D54" s="3">
        <f>summary!F84</f>
        <v>-1.0113260045535939</v>
      </c>
      <c r="E54" s="3">
        <f>summary!G84</f>
        <v>-0.16031752162670213</v>
      </c>
      <c r="F54" s="3">
        <f>summary!H84</f>
        <v>-2.8650630374494979</v>
      </c>
      <c r="G54" s="3">
        <f>summary!I84</f>
        <v>-1.8559490317349412</v>
      </c>
      <c r="H54" s="3">
        <f>summary!J84</f>
        <v>-1.2246329623401684</v>
      </c>
      <c r="I54" s="3">
        <f>summary!K84</f>
        <v>0.82681715211191265</v>
      </c>
      <c r="J54" s="3">
        <f>summary!L84</f>
        <v>-7.9480622201924755E-2</v>
      </c>
      <c r="K54" s="3">
        <f>summary!M84</f>
        <v>0.78907028596769624</v>
      </c>
      <c r="L54" s="3">
        <f>summary!N84</f>
        <v>0.85467661989761712</v>
      </c>
      <c r="M54" s="3">
        <f>summary!O84</f>
        <v>-0.21889456165196003</v>
      </c>
      <c r="N54" s="3">
        <f>summary!P84</f>
        <v>-3.1255458854145455</v>
      </c>
      <c r="Q54" s="1"/>
      <c r="R54" s="27">
        <f t="shared" si="3"/>
        <v>-0.82451743085937601</v>
      </c>
      <c r="S54" s="27">
        <f t="shared" si="4"/>
        <v>0.40102876144937932</v>
      </c>
      <c r="T54" s="27"/>
      <c r="U54" s="3">
        <v>-13</v>
      </c>
      <c r="V54" s="3"/>
      <c r="W54">
        <f t="shared" si="2"/>
        <v>-1.2246329623401684</v>
      </c>
    </row>
    <row r="55" spans="1:23" x14ac:dyDescent="0.15">
      <c r="A55">
        <v>24.5</v>
      </c>
      <c r="C55" s="3">
        <f>summary!E85</f>
        <v>-0.55337299524411232</v>
      </c>
      <c r="D55" s="3">
        <f>summary!F85</f>
        <v>-1.4966667950248356</v>
      </c>
      <c r="E55" s="3">
        <f>summary!G85</f>
        <v>-2.4761397960757581</v>
      </c>
      <c r="F55" s="3">
        <f>summary!H85</f>
        <v>-1.6514502976370131</v>
      </c>
      <c r="G55" s="3">
        <f>summary!I85</f>
        <v>-0.94250623542900502</v>
      </c>
      <c r="H55" s="3">
        <f>summary!J85</f>
        <v>-0.49855564143012021</v>
      </c>
      <c r="I55" s="3">
        <f>summary!K85</f>
        <v>0.5344621440371935</v>
      </c>
      <c r="J55" s="3">
        <f>summary!L85</f>
        <v>-0.10015893333251467</v>
      </c>
      <c r="K55" s="3">
        <f>summary!M85</f>
        <v>0.46561659934002347</v>
      </c>
      <c r="L55" s="3">
        <f>summary!N85</f>
        <v>-1.4011673789156878</v>
      </c>
      <c r="M55" s="3">
        <f>summary!O85</f>
        <v>-0.9202638703535363</v>
      </c>
      <c r="N55" s="3">
        <f>summary!P85</f>
        <v>-1.8047744570881392</v>
      </c>
      <c r="Q55" s="1"/>
      <c r="R55" s="27">
        <f t="shared" si="3"/>
        <v>-0.90374813809612553</v>
      </c>
      <c r="S55" s="27">
        <f t="shared" si="4"/>
        <v>0.26572348035011722</v>
      </c>
      <c r="T55" s="27"/>
      <c r="U55" s="3">
        <v>-13</v>
      </c>
      <c r="V55" s="3"/>
      <c r="W55">
        <f t="shared" si="2"/>
        <v>-0.94250623542900502</v>
      </c>
    </row>
    <row r="56" spans="1:23" x14ac:dyDescent="0.15">
      <c r="A56">
        <v>25</v>
      </c>
      <c r="C56" s="3">
        <f>summary!E86</f>
        <v>0.14907163615239286</v>
      </c>
      <c r="D56" s="3">
        <f>summary!F86</f>
        <v>-1.8565464222767269</v>
      </c>
      <c r="E56" s="3">
        <f>summary!G86</f>
        <v>-1.7675605751532839</v>
      </c>
      <c r="F56" s="3">
        <f>summary!H86</f>
        <v>-1.4785904481871521</v>
      </c>
      <c r="G56" s="3">
        <f>summary!I86</f>
        <v>-2.6655539536718149</v>
      </c>
      <c r="H56" s="3">
        <f>summary!J86</f>
        <v>-1.0434184849162673</v>
      </c>
      <c r="I56" s="3">
        <f>summary!K86</f>
        <v>2.6056146133078011</v>
      </c>
      <c r="J56" s="3">
        <f>summary!L86</f>
        <v>1.1849597702522467</v>
      </c>
      <c r="K56" s="3">
        <f>summary!M86</f>
        <v>-0.15496362298774957</v>
      </c>
      <c r="L56" s="3">
        <f>summary!N86</f>
        <v>-0.60477776337345435</v>
      </c>
      <c r="M56" s="3">
        <f>summary!O86</f>
        <v>-0.30343693974950392</v>
      </c>
      <c r="N56" s="3">
        <f>summary!P86</f>
        <v>-0.82063768435709161</v>
      </c>
      <c r="Q56" s="1"/>
      <c r="R56" s="27">
        <f t="shared" si="3"/>
        <v>-0.56298665624671695</v>
      </c>
      <c r="S56" s="27">
        <f t="shared" si="4"/>
        <v>0.41303190323114269</v>
      </c>
      <c r="T56" s="27"/>
      <c r="U56" s="3">
        <v>-13</v>
      </c>
      <c r="V56" s="3"/>
      <c r="W56">
        <f t="shared" si="2"/>
        <v>-1.4785904481871521</v>
      </c>
    </row>
    <row r="57" spans="1:23" ht="15" x14ac:dyDescent="0.2">
      <c r="A57" s="25">
        <v>25.5</v>
      </c>
      <c r="B57" s="24" t="s">
        <v>28</v>
      </c>
      <c r="C57" s="25">
        <f>summary!E87</f>
        <v>0.56969568314612462</v>
      </c>
      <c r="D57" s="25">
        <f>summary!F87</f>
        <v>-1.0434099997804669</v>
      </c>
      <c r="E57" s="25">
        <f>summary!G87</f>
        <v>-1.7668048491340183</v>
      </c>
      <c r="F57" s="25">
        <f>summary!H87</f>
        <v>-2.2031776943095029</v>
      </c>
      <c r="G57" s="25">
        <f>summary!I87</f>
        <v>-0.98835365195361491</v>
      </c>
      <c r="H57" s="25">
        <f>summary!J87</f>
        <v>1.4566044111716736</v>
      </c>
      <c r="I57" s="25">
        <f>summary!K87</f>
        <v>-2.1844200011847557</v>
      </c>
      <c r="J57" s="25">
        <f>summary!L87</f>
        <v>1.3215528514549486</v>
      </c>
      <c r="K57" s="25">
        <f>summary!M87</f>
        <v>-1.5418465762925162</v>
      </c>
      <c r="L57" s="25">
        <f>summary!N87</f>
        <v>-0.74123377384587397</v>
      </c>
      <c r="M57" s="25">
        <f>summary!O87</f>
        <v>0.70084749339632446</v>
      </c>
      <c r="N57" s="25">
        <f>summary!P87</f>
        <v>-4.6575460837244753</v>
      </c>
      <c r="O57" s="26"/>
      <c r="P57" s="26"/>
      <c r="Q57" s="1"/>
      <c r="R57" s="28">
        <f t="shared" si="3"/>
        <v>-0.92317434925467945</v>
      </c>
      <c r="S57" s="28">
        <f t="shared" si="4"/>
        <v>0.50669167237890533</v>
      </c>
      <c r="T57" s="27"/>
      <c r="U57" s="25"/>
      <c r="V57" s="25"/>
      <c r="W57">
        <f t="shared" si="2"/>
        <v>-1.0434099997804669</v>
      </c>
    </row>
    <row r="58" spans="1:23" x14ac:dyDescent="0.15">
      <c r="A58">
        <v>26</v>
      </c>
      <c r="C58" s="3">
        <f>summary!E88</f>
        <v>1.2563521206448225</v>
      </c>
      <c r="D58" s="3">
        <f>summary!F88</f>
        <v>-2.0827836070814731</v>
      </c>
      <c r="E58" s="3">
        <f>summary!G88</f>
        <v>-0.84504407495043876</v>
      </c>
      <c r="F58" s="3">
        <f>summary!H88</f>
        <v>-1.9302299915439542</v>
      </c>
      <c r="G58" s="3">
        <f>summary!I88</f>
        <v>-1.9111191704855375</v>
      </c>
      <c r="H58" s="3">
        <f>summary!J88</f>
        <v>-1.1897825602326813</v>
      </c>
      <c r="I58" s="3">
        <f>summary!K88</f>
        <v>1.0593041892705357</v>
      </c>
      <c r="J58" s="3">
        <f>summary!L88</f>
        <v>0.78558567186061357</v>
      </c>
      <c r="K58" s="3">
        <f>summary!M88</f>
        <v>-0.14539482652295765</v>
      </c>
      <c r="L58" s="3">
        <f>summary!N88</f>
        <v>0.12372312639783672</v>
      </c>
      <c r="M58" s="3">
        <f>summary!O88</f>
        <v>-1.2449386518193744</v>
      </c>
      <c r="N58" s="3">
        <f>summary!P88</f>
        <v>-2.40218121432728</v>
      </c>
      <c r="Q58" s="1"/>
      <c r="R58" s="27">
        <f t="shared" si="3"/>
        <v>-0.71054241573249055</v>
      </c>
      <c r="S58" s="27">
        <f t="shared" si="4"/>
        <v>0.37398217788618371</v>
      </c>
      <c r="T58" s="27"/>
      <c r="U58" s="3"/>
      <c r="V58" s="3"/>
      <c r="W58">
        <f t="shared" si="2"/>
        <v>-1.1897825602326813</v>
      </c>
    </row>
    <row r="59" spans="1:23" x14ac:dyDescent="0.15">
      <c r="A59">
        <v>26.5</v>
      </c>
      <c r="C59" s="3">
        <f>summary!E89</f>
        <v>1.7355781263133314</v>
      </c>
      <c r="D59" s="3">
        <f>summary!F89</f>
        <v>-1.0723394580603693</v>
      </c>
      <c r="E59" s="3">
        <f>summary!G89</f>
        <v>-0.31662240380063311</v>
      </c>
      <c r="F59" s="3">
        <f>summary!H89</f>
        <v>-2.2371810825817775</v>
      </c>
      <c r="G59" s="3">
        <f>summary!I89</f>
        <v>1.0519222480757551</v>
      </c>
      <c r="H59" s="3">
        <f>summary!J89</f>
        <v>-0.56133251786451577</v>
      </c>
      <c r="I59" s="3">
        <f>summary!K89</f>
        <v>3.2898230532068902</v>
      </c>
      <c r="J59" s="3">
        <f>summary!L89</f>
        <v>7.3360901629465252E-3</v>
      </c>
      <c r="K59" s="3">
        <f>summary!M89</f>
        <v>-0.69921760552777257</v>
      </c>
      <c r="L59" s="3">
        <f>summary!N89</f>
        <v>2.1046350566346641</v>
      </c>
      <c r="M59" s="3">
        <f>summary!O89</f>
        <v>-1.8589895208371749</v>
      </c>
      <c r="N59" s="3">
        <f>summary!P89</f>
        <v>-3.2612602690173325</v>
      </c>
      <c r="Q59" s="1"/>
      <c r="R59" s="27">
        <f t="shared" si="3"/>
        <v>-0.15147069027466573</v>
      </c>
      <c r="S59" s="27">
        <f t="shared" si="4"/>
        <v>0.55217703135463581</v>
      </c>
      <c r="T59" s="27"/>
      <c r="U59" s="3"/>
      <c r="V59" s="3"/>
      <c r="W59">
        <f t="shared" si="2"/>
        <v>-0.31662240380063311</v>
      </c>
    </row>
    <row r="60" spans="1:23" x14ac:dyDescent="0.15">
      <c r="A60">
        <v>27</v>
      </c>
      <c r="C60" s="3">
        <f>summary!E90</f>
        <v>0.34292959567479608</v>
      </c>
      <c r="D60" s="3">
        <f>summary!F90</f>
        <v>-2.4615568684427194</v>
      </c>
      <c r="E60" s="3">
        <f>summary!G90</f>
        <v>-1.216464210543394</v>
      </c>
      <c r="F60" s="3">
        <f>summary!H90</f>
        <v>-2.5484438635322024</v>
      </c>
      <c r="G60" s="3">
        <f>summary!I90</f>
        <v>-1.1608537414119022E-2</v>
      </c>
      <c r="H60" s="3">
        <f>summary!J90</f>
        <v>1.0423104279433484</v>
      </c>
      <c r="I60" s="3">
        <f>summary!K90</f>
        <v>0.66544842101752844</v>
      </c>
      <c r="J60" s="3">
        <f>summary!L90</f>
        <v>-0.56101730100959979</v>
      </c>
      <c r="K60" s="3">
        <f>summary!M90</f>
        <v>-1.3297079571826274</v>
      </c>
      <c r="L60" s="3">
        <f>summary!N90</f>
        <v>1.1509795082151837</v>
      </c>
      <c r="M60" s="3">
        <f>summary!O90</f>
        <v>-1.3201326193788587</v>
      </c>
      <c r="N60" s="3">
        <f>summary!P90</f>
        <v>-1.6224937127859602</v>
      </c>
      <c r="Q60" s="1"/>
      <c r="R60" s="27">
        <f t="shared" si="3"/>
        <v>-0.65581309311988534</v>
      </c>
      <c r="S60" s="27">
        <f t="shared" si="4"/>
        <v>0.37236290265270111</v>
      </c>
      <c r="T60" s="27"/>
      <c r="U60" s="3"/>
      <c r="V60" s="3"/>
      <c r="W60">
        <f t="shared" si="2"/>
        <v>-1.1608537414119022E-2</v>
      </c>
    </row>
    <row r="61" spans="1:23" x14ac:dyDescent="0.15">
      <c r="A61">
        <v>27.5</v>
      </c>
      <c r="C61" s="3">
        <f>summary!E91</f>
        <v>-0.14058271752547927</v>
      </c>
      <c r="D61" s="3">
        <f>summary!F91</f>
        <v>-2.060251312618107</v>
      </c>
      <c r="E61" s="3">
        <f>summary!G91</f>
        <v>-0.5129346635592763</v>
      </c>
      <c r="F61" s="3">
        <f>summary!H91</f>
        <v>-1.7593492794620869</v>
      </c>
      <c r="G61" s="3">
        <f>summary!I91</f>
        <v>-2.9450599741938306</v>
      </c>
      <c r="H61" s="3">
        <f>summary!J91</f>
        <v>-0.91243178031898475</v>
      </c>
      <c r="I61" s="3">
        <f>summary!K91</f>
        <v>-0.24572586013460079</v>
      </c>
      <c r="J61" s="3">
        <f>summary!L91</f>
        <v>-1.0246174673114965</v>
      </c>
      <c r="K61" s="3">
        <f>summary!M91</f>
        <v>0.17416797690172328</v>
      </c>
      <c r="L61" s="3">
        <f>summary!N91</f>
        <v>0.5110798990394736</v>
      </c>
      <c r="M61" s="3">
        <f>summary!O91</f>
        <v>-1.661267976468277</v>
      </c>
      <c r="N61" s="3">
        <f>summary!P91</f>
        <v>-1.4174274612325142</v>
      </c>
      <c r="Q61" s="1"/>
      <c r="R61" s="27">
        <f t="shared" si="3"/>
        <v>-0.99953338474028808</v>
      </c>
      <c r="S61" s="27">
        <f t="shared" si="4"/>
        <v>0.2927221790752727</v>
      </c>
      <c r="T61" s="27"/>
      <c r="W61">
        <f t="shared" si="2"/>
        <v>-0.91243178031898475</v>
      </c>
    </row>
    <row r="62" spans="1:23" x14ac:dyDescent="0.15">
      <c r="A62">
        <v>28</v>
      </c>
      <c r="C62" s="3">
        <f>summary!E92</f>
        <v>-0.15711844284337917</v>
      </c>
      <c r="D62" s="3">
        <f>summary!F92</f>
        <v>-1.6114708445928276</v>
      </c>
      <c r="E62" s="3">
        <f>summary!G92</f>
        <v>-0.39786201255644271</v>
      </c>
      <c r="F62" s="3">
        <f>summary!H92</f>
        <v>-3.585167352096001</v>
      </c>
      <c r="G62" s="3">
        <f>summary!I92</f>
        <v>-0.85328479262963897</v>
      </c>
      <c r="H62" s="3">
        <f>summary!J92</f>
        <v>-1.8588962329016727</v>
      </c>
      <c r="I62" s="3">
        <f>summary!K92</f>
        <v>2.7728873177413456</v>
      </c>
      <c r="J62" s="3">
        <f>summary!L92</f>
        <v>1.3966773043643572</v>
      </c>
      <c r="K62" s="3">
        <f>summary!M92</f>
        <v>1.355764852042368</v>
      </c>
      <c r="L62" s="3">
        <f>summary!N92</f>
        <v>0.16407383654661334</v>
      </c>
      <c r="M62" s="3">
        <f>summary!O92</f>
        <v>-2.1274497863922956</v>
      </c>
      <c r="N62" s="3">
        <f>summary!P92</f>
        <v>-1.7907925695938909</v>
      </c>
      <c r="Q62" s="1"/>
      <c r="R62" s="27">
        <f t="shared" si="3"/>
        <v>-0.55771989357595542</v>
      </c>
      <c r="S62" s="27">
        <f t="shared" si="4"/>
        <v>0.51729063064926939</v>
      </c>
      <c r="T62" s="27"/>
      <c r="W62">
        <f t="shared" si="2"/>
        <v>-0.85328479262963897</v>
      </c>
    </row>
    <row r="63" spans="1:23" x14ac:dyDescent="0.15">
      <c r="A63">
        <v>28.5</v>
      </c>
      <c r="C63" s="3">
        <f>summary!E93</f>
        <v>0.97851860402224133</v>
      </c>
      <c r="D63" s="3">
        <f>summary!F93</f>
        <v>-1.3045044998759052</v>
      </c>
      <c r="E63" s="3">
        <f>summary!G93</f>
        <v>1.4611796751545389</v>
      </c>
      <c r="F63" s="3">
        <f>summary!H93</f>
        <v>-1.241176751497697</v>
      </c>
      <c r="G63" s="3">
        <f>summary!I93</f>
        <v>-0.53077984721386207</v>
      </c>
      <c r="H63" s="3">
        <f>summary!J93</f>
        <v>6.3856767923734056E-2</v>
      </c>
      <c r="I63" s="3">
        <f>summary!K93</f>
        <v>1.6352946845511114</v>
      </c>
      <c r="J63" s="3">
        <f>summary!L93</f>
        <v>1.5249101283005824</v>
      </c>
      <c r="K63" s="3">
        <f>summary!M93</f>
        <v>1.0615682506509294E-2</v>
      </c>
      <c r="L63" s="3">
        <f>summary!N93</f>
        <v>1.0805426149180193</v>
      </c>
      <c r="M63" s="3">
        <f>summary!O93</f>
        <v>-0.74533846764623379</v>
      </c>
      <c r="N63" s="3">
        <f>summary!P93</f>
        <v>-2.7030864546811921</v>
      </c>
      <c r="Q63" s="1"/>
      <c r="R63" s="27">
        <f t="shared" si="3"/>
        <v>1.9169344705153819E-2</v>
      </c>
      <c r="S63" s="27">
        <f t="shared" si="4"/>
        <v>0.39548227406141562</v>
      </c>
      <c r="T63" s="27"/>
      <c r="W63">
        <f t="shared" si="2"/>
        <v>6.3856767923734056E-2</v>
      </c>
    </row>
    <row r="64" spans="1:23" x14ac:dyDescent="0.15">
      <c r="A64">
        <v>29</v>
      </c>
      <c r="C64" s="3">
        <f>summary!E94</f>
        <v>-0.61679776107152762</v>
      </c>
      <c r="D64" s="3">
        <f>summary!F94</f>
        <v>-1.9136798901176224</v>
      </c>
      <c r="E64" s="3">
        <f>summary!G94</f>
        <v>-0.53900316417884364</v>
      </c>
      <c r="F64" s="3">
        <f>summary!H94</f>
        <v>-1.4367068366249516</v>
      </c>
      <c r="G64" s="3">
        <f>summary!I94</f>
        <v>-0.20904317362652647</v>
      </c>
      <c r="H64" s="3">
        <f>summary!J94</f>
        <v>0.92049326325648106</v>
      </c>
      <c r="I64" s="3">
        <f>summary!K94</f>
        <v>0.77075427425160148</v>
      </c>
      <c r="J64" s="3">
        <f>summary!L94</f>
        <v>-1.5838274754959623</v>
      </c>
      <c r="K64" s="3">
        <f>summary!M94</f>
        <v>-1.5536236358080757</v>
      </c>
      <c r="L64" s="3">
        <f>summary!N94</f>
        <v>0.1059166746546641</v>
      </c>
      <c r="M64" s="3">
        <f>summary!O94</f>
        <v>-1.1193694463031807</v>
      </c>
      <c r="N64" s="3">
        <f>summary!P94</f>
        <v>0.5823859698216457</v>
      </c>
      <c r="Q64" s="1"/>
      <c r="R64" s="27">
        <f t="shared" si="3"/>
        <v>-0.54937510010352486</v>
      </c>
      <c r="S64" s="27">
        <f t="shared" si="4"/>
        <v>0.28585610090919539</v>
      </c>
      <c r="T64" s="27"/>
      <c r="W64">
        <f t="shared" si="2"/>
        <v>-0.53900316417884364</v>
      </c>
    </row>
    <row r="65" spans="1:23" x14ac:dyDescent="0.15">
      <c r="A65">
        <v>29.5</v>
      </c>
      <c r="C65" s="3">
        <f>summary!E95</f>
        <v>0.26299823558093888</v>
      </c>
      <c r="D65" s="3">
        <f>summary!F95</f>
        <v>-1.8813625944132266</v>
      </c>
      <c r="E65" s="3">
        <f>summary!G95</f>
        <v>-0.42034492124520328</v>
      </c>
      <c r="F65" s="3">
        <f>summary!H95</f>
        <v>-2.3436783310969758</v>
      </c>
      <c r="G65" s="3">
        <f>summary!I95</f>
        <v>-1.2314906276122812</v>
      </c>
      <c r="H65" s="3">
        <f>summary!J95</f>
        <v>-2.1147423669344247</v>
      </c>
      <c r="I65" s="3">
        <f>summary!K95</f>
        <v>-0.32643275656583365</v>
      </c>
      <c r="J65" s="3">
        <f>summary!L95</f>
        <v>0.45959153553068932</v>
      </c>
      <c r="K65" s="3">
        <f>summary!M95</f>
        <v>-1.4465432676194212</v>
      </c>
      <c r="L65" s="3">
        <f>summary!N95</f>
        <v>-0.12358416774108656</v>
      </c>
      <c r="M65" s="3">
        <f>summary!O95</f>
        <v>-1.1048052960520018</v>
      </c>
      <c r="N65" s="3">
        <f>summary!P95</f>
        <v>-2.2422599486047887</v>
      </c>
      <c r="Q65" s="1"/>
      <c r="R65" s="27">
        <f t="shared" si="3"/>
        <v>-1.0427212088978013</v>
      </c>
      <c r="S65" s="27">
        <f t="shared" si="4"/>
        <v>0.28727524919531694</v>
      </c>
      <c r="T65" s="27"/>
      <c r="W65">
        <f t="shared" si="2"/>
        <v>-1.2314906276122812</v>
      </c>
    </row>
    <row r="66" spans="1:23" x14ac:dyDescent="0.15">
      <c r="A66">
        <v>30</v>
      </c>
      <c r="C66" s="3">
        <f>summary!E96</f>
        <v>-0.70879382994253881</v>
      </c>
      <c r="D66" s="3">
        <f>summary!F96</f>
        <v>-1.2309256852979742</v>
      </c>
      <c r="E66" s="3">
        <f>summary!G96</f>
        <v>-4.3719056541718345E-3</v>
      </c>
      <c r="F66" s="3">
        <f>summary!H96</f>
        <v>-1.0701651001390893</v>
      </c>
      <c r="G66" s="3">
        <f>summary!I96</f>
        <v>-0.49676047175616034</v>
      </c>
      <c r="H66" s="3">
        <f>summary!J96</f>
        <v>-0.82812769559353283</v>
      </c>
      <c r="I66" s="3">
        <f>summary!K96</f>
        <v>0.80552994841582104</v>
      </c>
      <c r="J66" s="3">
        <f>summary!L96</f>
        <v>5.8284487901442049E-2</v>
      </c>
      <c r="K66" s="3">
        <f>summary!M96</f>
        <v>-0.79265765255733356</v>
      </c>
      <c r="L66" s="3">
        <f>summary!N96</f>
        <v>1.0313948303632148</v>
      </c>
      <c r="M66" s="3">
        <f>summary!O96</f>
        <v>-0.55232151926766593</v>
      </c>
      <c r="N66" s="3">
        <f>summary!P96</f>
        <v>3.474192527424013E-2</v>
      </c>
      <c r="Q66" s="1"/>
      <c r="R66" s="27">
        <f t="shared" si="3"/>
        <v>-0.31284772235447905</v>
      </c>
      <c r="S66" s="27">
        <f t="shared" si="4"/>
        <v>0.20544748574620675</v>
      </c>
      <c r="T66" s="27"/>
      <c r="W66">
        <f t="shared" si="2"/>
        <v>-0.70879382994253881</v>
      </c>
    </row>
    <row r="67" spans="1:23" x14ac:dyDescent="0.15">
      <c r="A67">
        <v>30.5</v>
      </c>
      <c r="C67" s="3">
        <f>summary!E97</f>
        <v>0.90985204422322008</v>
      </c>
      <c r="D67" s="3">
        <f>summary!F97</f>
        <v>-1.9347550682253487</v>
      </c>
      <c r="E67" s="3">
        <f>summary!G97</f>
        <v>-1.372857053033532</v>
      </c>
      <c r="F67" s="3">
        <f>summary!H97</f>
        <v>-2.0426496878768177</v>
      </c>
      <c r="G67" s="3">
        <f>summary!I97</f>
        <v>-1.7306980316738194</v>
      </c>
      <c r="H67" s="3">
        <f>summary!J97</f>
        <v>0.46832959836776339</v>
      </c>
      <c r="I67" s="3">
        <f>summary!K97</f>
        <v>1.0580964117185785</v>
      </c>
      <c r="J67" s="3">
        <f>summary!L97</f>
        <v>0.11288277348597718</v>
      </c>
      <c r="K67" s="3">
        <f>summary!M97</f>
        <v>1.0664928544231324E-2</v>
      </c>
      <c r="L67" s="3">
        <f>summary!N97</f>
        <v>-4.7542744911059136E-2</v>
      </c>
      <c r="M67" s="3">
        <f>summary!O97</f>
        <v>-1.4635552573710351</v>
      </c>
      <c r="N67" s="3">
        <f>summary!P97</f>
        <v>-0.82956745329898152</v>
      </c>
      <c r="Q67" s="1"/>
      <c r="R67" s="27">
        <f t="shared" si="3"/>
        <v>-0.57181662833756863</v>
      </c>
      <c r="S67" s="27">
        <f t="shared" si="4"/>
        <v>0.32431840071236123</v>
      </c>
      <c r="T67" s="27"/>
      <c r="W67">
        <f t="shared" si="2"/>
        <v>-1.372857053033532</v>
      </c>
    </row>
    <row r="68" spans="1:23" x14ac:dyDescent="0.15">
      <c r="A68">
        <v>31</v>
      </c>
      <c r="C68" s="3">
        <f>summary!E98</f>
        <v>2.2509307497474502</v>
      </c>
      <c r="D68" s="3">
        <f>summary!F98</f>
        <v>-2.0037861552672207</v>
      </c>
      <c r="E68" s="3">
        <f>summary!G98</f>
        <v>-1.0421136889929268</v>
      </c>
      <c r="F68" s="3">
        <f>summary!H98</f>
        <v>-2.0497530958282932</v>
      </c>
      <c r="G68" s="3">
        <f>summary!I98</f>
        <v>-0.55454998112000586</v>
      </c>
      <c r="H68" s="3">
        <f>summary!J98</f>
        <v>-1.5697348348043345</v>
      </c>
      <c r="I68" s="3">
        <f>summary!K98</f>
        <v>1.3291297566798725</v>
      </c>
      <c r="J68" s="3">
        <f>summary!L98</f>
        <v>1.7830793899900297</v>
      </c>
      <c r="K68" s="3">
        <f>summary!M98</f>
        <v>-1.1311908186060395</v>
      </c>
      <c r="L68" s="3">
        <f>summary!N98</f>
        <v>-0.70202906838446977</v>
      </c>
      <c r="M68" s="3">
        <f>summary!O98</f>
        <v>-1.7580165505106307</v>
      </c>
      <c r="N68" s="3">
        <f>summary!P98</f>
        <v>-0.67387806502824865</v>
      </c>
      <c r="Q68" s="1"/>
      <c r="R68" s="27">
        <f t="shared" si="3"/>
        <v>-0.51015936351040148</v>
      </c>
      <c r="S68" s="27">
        <f t="shared" si="4"/>
        <v>0.4288895850202189</v>
      </c>
      <c r="T68" s="27"/>
      <c r="W68">
        <f t="shared" si="2"/>
        <v>-1.0421136889929268</v>
      </c>
    </row>
    <row r="69" spans="1:23" x14ac:dyDescent="0.15">
      <c r="A69">
        <v>31.5</v>
      </c>
      <c r="C69" s="3">
        <f>summary!E99</f>
        <v>0.87151767977764816</v>
      </c>
      <c r="D69" s="3">
        <f>summary!F99</f>
        <v>-1.6504368579632482</v>
      </c>
      <c r="E69" s="3">
        <f>summary!G99</f>
        <v>-1.0617794892625054</v>
      </c>
      <c r="F69" s="3">
        <f>summary!H99</f>
        <v>-3.1804365403058457</v>
      </c>
      <c r="G69" s="3">
        <f>summary!I99</f>
        <v>7.2629400821945635E-3</v>
      </c>
      <c r="H69" s="3">
        <f>summary!J99</f>
        <v>-0.1794435215231287</v>
      </c>
      <c r="I69" s="3">
        <f>summary!K99</f>
        <v>-0.60805610476368999</v>
      </c>
      <c r="J69" s="3">
        <f>summary!L99</f>
        <v>1.0156784135009664</v>
      </c>
      <c r="K69" s="3">
        <f>summary!M99</f>
        <v>2.4646674893784807E-2</v>
      </c>
      <c r="L69" s="3">
        <f>summary!N99</f>
        <v>0.88691416435559489</v>
      </c>
      <c r="M69" s="3">
        <f>summary!O99</f>
        <v>-0.90761993243892014</v>
      </c>
      <c r="N69" s="3">
        <f>summary!P99</f>
        <v>0.82473471013861255</v>
      </c>
      <c r="Q69" s="1"/>
      <c r="R69" s="27">
        <f t="shared" si="3"/>
        <v>-0.32975148862571141</v>
      </c>
      <c r="S69" s="27">
        <f t="shared" si="4"/>
        <v>0.36040778355809933</v>
      </c>
      <c r="T69" s="27"/>
      <c r="W69">
        <f t="shared" si="2"/>
        <v>-0.60805610476368999</v>
      </c>
    </row>
    <row r="70" spans="1:23" x14ac:dyDescent="0.15">
      <c r="A70">
        <v>32</v>
      </c>
      <c r="C70" s="3">
        <f>summary!E100</f>
        <v>2.4673799887416057</v>
      </c>
      <c r="D70" s="3">
        <f>summary!F100</f>
        <v>-1.0582048392664427</v>
      </c>
      <c r="E70" s="3">
        <f>summary!G100</f>
        <v>-0.11047456124825754</v>
      </c>
      <c r="F70" s="3">
        <f>summary!H100</f>
        <v>-2.1829008486762715</v>
      </c>
      <c r="G70" s="3">
        <f>summary!I100</f>
        <v>-3.9897543139655594</v>
      </c>
      <c r="H70" s="3">
        <f>summary!J100</f>
        <v>-1.3562171592179828</v>
      </c>
      <c r="I70" s="3">
        <f>summary!K100</f>
        <v>2.1235325107279173</v>
      </c>
      <c r="J70" s="3">
        <f>summary!L100</f>
        <v>-0.13331697007099916</v>
      </c>
      <c r="K70" s="3">
        <f>summary!M100</f>
        <v>-1.0267333650212418</v>
      </c>
      <c r="L70" s="3">
        <f>summary!N100</f>
        <v>1.4680280252879854</v>
      </c>
      <c r="M70" s="3">
        <f>summary!O100</f>
        <v>-2.5098415749461829</v>
      </c>
      <c r="N70" s="3">
        <f>summary!P100</f>
        <v>-0.92604923597313982</v>
      </c>
      <c r="Q70" s="1"/>
      <c r="R70" s="27">
        <f t="shared" si="3"/>
        <v>-0.60287936196904746</v>
      </c>
      <c r="S70" s="27">
        <f t="shared" si="4"/>
        <v>0.55236576420519468</v>
      </c>
      <c r="T70" s="27"/>
      <c r="W70">
        <f t="shared" si="2"/>
        <v>-1.0582048392664427</v>
      </c>
    </row>
    <row r="71" spans="1:23" x14ac:dyDescent="0.15">
      <c r="A71">
        <v>32.5</v>
      </c>
      <c r="C71" s="3">
        <f>summary!E101</f>
        <v>1.901052806301893</v>
      </c>
      <c r="D71" s="3">
        <f>summary!F101</f>
        <v>-1.5002667447461036</v>
      </c>
      <c r="E71" s="3">
        <f>summary!G101</f>
        <v>2.3469279015447246</v>
      </c>
      <c r="F71" s="3">
        <f>summary!H101</f>
        <v>-0.35052227603858571</v>
      </c>
      <c r="G71" s="3">
        <f>summary!I101</f>
        <v>0.99114396326368259</v>
      </c>
      <c r="H71" s="3">
        <f>summary!J101</f>
        <v>-1.9382353072123122</v>
      </c>
      <c r="I71" s="3">
        <f>summary!K101</f>
        <v>1.4854628843325008</v>
      </c>
      <c r="J71" s="3">
        <f>summary!L101</f>
        <v>-0.84901996025447923</v>
      </c>
      <c r="K71" s="3">
        <f>summary!M101</f>
        <v>-0.31802337071366193</v>
      </c>
      <c r="L71" s="3">
        <f>summary!N101</f>
        <v>0.88089941161110308</v>
      </c>
      <c r="M71" s="3">
        <f>summary!O101</f>
        <v>-1.927430219043778</v>
      </c>
      <c r="N71" s="3">
        <f>summary!P101</f>
        <v>-1.6359279757370373</v>
      </c>
      <c r="Q71" s="1"/>
      <c r="R71" s="27">
        <f t="shared" si="3"/>
        <v>-7.6161573891004433E-2</v>
      </c>
      <c r="S71" s="27">
        <f t="shared" si="4"/>
        <v>0.44688364578790124</v>
      </c>
      <c r="T71" s="27"/>
      <c r="W71">
        <f t="shared" ref="W71:W116" si="5">MEDIAN(C71:I71)</f>
        <v>0.99114396326368259</v>
      </c>
    </row>
    <row r="72" spans="1:23" x14ac:dyDescent="0.15">
      <c r="A72">
        <v>33</v>
      </c>
      <c r="C72" s="3">
        <f>summary!E102</f>
        <v>1.9153977632106869</v>
      </c>
      <c r="D72" s="3">
        <f>summary!F102</f>
        <v>-2.0108963925950532</v>
      </c>
      <c r="E72" s="3">
        <f>summary!G102</f>
        <v>0.89781041926735272</v>
      </c>
      <c r="F72" s="3">
        <f>summary!H102</f>
        <v>-2.219616680691828</v>
      </c>
      <c r="G72" s="3">
        <f>summary!I102</f>
        <v>-1.6842439917034953</v>
      </c>
      <c r="H72" s="3">
        <f>summary!J102</f>
        <v>-0.33334335710388524</v>
      </c>
      <c r="I72" s="3">
        <f>summary!K102</f>
        <v>-1.3879516694452558</v>
      </c>
      <c r="J72" s="3">
        <f>summary!L102</f>
        <v>-5.0248267496759653E-2</v>
      </c>
      <c r="K72" s="3">
        <f>summary!M102</f>
        <v>-0.60855757514237019</v>
      </c>
      <c r="L72" s="3">
        <f>summary!N102</f>
        <v>2.5420593734303996</v>
      </c>
      <c r="M72" s="3">
        <f>summary!O102</f>
        <v>-3.6397640513577723</v>
      </c>
      <c r="N72" s="3">
        <f>summary!P102</f>
        <v>-1.9705282568083595</v>
      </c>
      <c r="Q72" s="1"/>
      <c r="R72" s="27">
        <f t="shared" si="3"/>
        <v>-0.71249022386969496</v>
      </c>
      <c r="S72" s="27">
        <f t="shared" si="4"/>
        <v>0.52363465537628984</v>
      </c>
      <c r="T72" s="27"/>
      <c r="W72">
        <f t="shared" si="5"/>
        <v>-1.3879516694452558</v>
      </c>
    </row>
    <row r="73" spans="1:23" x14ac:dyDescent="0.15">
      <c r="A73">
        <v>33.5</v>
      </c>
      <c r="C73" s="3">
        <f>summary!E103</f>
        <v>1.1084767241726781</v>
      </c>
      <c r="D73" s="3">
        <f>summary!F103</f>
        <v>-2.1065279243707624</v>
      </c>
      <c r="E73" s="3">
        <f>summary!G103</f>
        <v>1.1336784120805901</v>
      </c>
      <c r="F73" s="3">
        <f>summary!H103</f>
        <v>-2.0145731819381965</v>
      </c>
      <c r="G73" s="3">
        <f>summary!I103</f>
        <v>3.7103826939236355E-2</v>
      </c>
      <c r="H73" s="3">
        <f>summary!J103</f>
        <v>1.931373117477396</v>
      </c>
      <c r="I73" s="3">
        <f>summary!K103</f>
        <v>0.76947720062150149</v>
      </c>
      <c r="J73" s="3">
        <f>summary!L103</f>
        <v>0.31581993836945194</v>
      </c>
      <c r="K73" s="3">
        <f>summary!M103</f>
        <v>-1.4341222104795528</v>
      </c>
      <c r="L73" s="3">
        <f>summary!N103</f>
        <v>-1.0313875477765706</v>
      </c>
      <c r="M73" s="3">
        <f>summary!O103</f>
        <v>-1.5630388708174534</v>
      </c>
      <c r="N73" s="3">
        <f>summary!P103</f>
        <v>-1.0945277854826501</v>
      </c>
      <c r="Q73" s="1"/>
      <c r="R73" s="27">
        <f t="shared" si="3"/>
        <v>-0.3290206917670277</v>
      </c>
      <c r="S73" s="27">
        <f t="shared" si="4"/>
        <v>0.39787143486605564</v>
      </c>
      <c r="T73" s="27"/>
      <c r="W73">
        <f t="shared" si="5"/>
        <v>0.76947720062150149</v>
      </c>
    </row>
    <row r="74" spans="1:23" x14ac:dyDescent="0.15">
      <c r="A74">
        <v>34</v>
      </c>
      <c r="C74" s="3">
        <f>summary!E104</f>
        <v>1.7534606369776096</v>
      </c>
      <c r="D74" s="3">
        <f>summary!F104</f>
        <v>-1.0221751222589079</v>
      </c>
      <c r="E74" s="3">
        <f>summary!G104</f>
        <v>1.1485434153648608</v>
      </c>
      <c r="F74" s="3">
        <f>summary!H104</f>
        <v>-1.5698886461127963</v>
      </c>
      <c r="G74" s="3">
        <f>summary!I104</f>
        <v>-1.6014881703166204</v>
      </c>
      <c r="H74" s="3">
        <f>summary!J104</f>
        <v>-0.22149492560257672</v>
      </c>
      <c r="I74" s="3">
        <f>summary!K104</f>
        <v>0.58211762717830573</v>
      </c>
      <c r="J74" s="3">
        <f>summary!L104</f>
        <v>3.055888721219441</v>
      </c>
      <c r="K74" s="3">
        <f>summary!M104</f>
        <v>-0.63315628933126289</v>
      </c>
      <c r="L74" s="3">
        <f>summary!N104</f>
        <v>1.8191828089694546</v>
      </c>
      <c r="M74" s="3">
        <f>summary!O104</f>
        <v>-2.6582655510459503</v>
      </c>
      <c r="N74" s="3">
        <f>summary!P104</f>
        <v>-0.59974464766280466</v>
      </c>
      <c r="Q74" s="1"/>
      <c r="R74" s="27">
        <f t="shared" si="3"/>
        <v>4.4149881148960362E-3</v>
      </c>
      <c r="S74" s="27">
        <f t="shared" si="4"/>
        <v>0.48718780329944356</v>
      </c>
      <c r="T74" s="27"/>
      <c r="W74">
        <f t="shared" si="5"/>
        <v>-0.22149492560257672</v>
      </c>
    </row>
    <row r="75" spans="1:23" x14ac:dyDescent="0.15">
      <c r="A75">
        <v>34.5</v>
      </c>
      <c r="C75" s="3">
        <f>summary!E105</f>
        <v>1.08457536985648</v>
      </c>
      <c r="D75" s="3">
        <f>summary!F105</f>
        <v>-0.27509589967586434</v>
      </c>
      <c r="E75" s="3">
        <f>summary!G105</f>
        <v>0.24393905727232434</v>
      </c>
      <c r="F75" s="3">
        <f>summary!H105</f>
        <v>-1.7489061805459969</v>
      </c>
      <c r="G75" s="3">
        <f>summary!I105</f>
        <v>-3.4921130533056393</v>
      </c>
      <c r="H75" s="3">
        <f>summary!J105</f>
        <v>-1.7971138935419764</v>
      </c>
      <c r="I75" s="3">
        <f>summary!K105</f>
        <v>-0.79233210045726898</v>
      </c>
      <c r="J75" s="3">
        <f>summary!L105</f>
        <v>3.6320628519206624</v>
      </c>
      <c r="K75" s="3">
        <f>summary!M105</f>
        <v>-2.4560736109898755</v>
      </c>
      <c r="L75" s="3">
        <f>summary!N105</f>
        <v>1.483977902564007</v>
      </c>
      <c r="M75" s="3">
        <f>summary!O105</f>
        <v>-2.3974507541736512</v>
      </c>
      <c r="N75" s="3">
        <f>summary!P105</f>
        <v>0.10976380246129325</v>
      </c>
      <c r="Q75" s="1"/>
      <c r="R75" s="27">
        <f t="shared" si="3"/>
        <v>-0.53373054238462547</v>
      </c>
      <c r="S75" s="27">
        <f t="shared" si="4"/>
        <v>0.57859672148215413</v>
      </c>
      <c r="T75" s="27"/>
      <c r="W75">
        <f t="shared" si="5"/>
        <v>-0.79233210045726898</v>
      </c>
    </row>
    <row r="76" spans="1:23" x14ac:dyDescent="0.15">
      <c r="A76">
        <v>35</v>
      </c>
      <c r="C76" s="3">
        <f>summary!E106</f>
        <v>2.5615960119453129</v>
      </c>
      <c r="D76" s="3">
        <f>summary!F106</f>
        <v>-0.41030494320372973</v>
      </c>
      <c r="E76" s="3">
        <f>summary!G106</f>
        <v>-0.39894191840584797</v>
      </c>
      <c r="F76" s="3">
        <f>summary!H106</f>
        <v>-0.9450752962190303</v>
      </c>
      <c r="G76" s="3">
        <f>summary!I106</f>
        <v>-2.922028808189431</v>
      </c>
      <c r="H76" s="3">
        <f>summary!J106</f>
        <v>-0.37917505425132497</v>
      </c>
      <c r="I76" s="3">
        <f>summary!K106</f>
        <v>0.53341419990085093</v>
      </c>
      <c r="J76" s="3">
        <f>summary!L106</f>
        <v>0.66380578038293614</v>
      </c>
      <c r="K76" s="3">
        <f>summary!M106</f>
        <v>-1.6460237106644575</v>
      </c>
      <c r="L76" s="3">
        <f>summary!N106</f>
        <v>-0.53971710346727242</v>
      </c>
      <c r="M76" s="3">
        <f>summary!O106</f>
        <v>-2.5119709694317618</v>
      </c>
      <c r="N76" s="3">
        <f>summary!P106</f>
        <v>-0.2662014820085718</v>
      </c>
      <c r="Q76" s="1"/>
      <c r="R76" s="27">
        <f t="shared" si="3"/>
        <v>-0.5217186078010273</v>
      </c>
      <c r="S76" s="27">
        <f t="shared" si="4"/>
        <v>0.4201813052432678</v>
      </c>
      <c r="T76" s="27"/>
      <c r="W76">
        <f t="shared" si="5"/>
        <v>-0.39894191840584797</v>
      </c>
    </row>
    <row r="77" spans="1:23" x14ac:dyDescent="0.15">
      <c r="A77">
        <v>35.5</v>
      </c>
      <c r="C77" s="3">
        <f>summary!E107</f>
        <v>3.5479609702734964</v>
      </c>
      <c r="D77" s="3">
        <f>summary!F107</f>
        <v>-0.43156851754426784</v>
      </c>
      <c r="E77" s="3">
        <f>summary!G107</f>
        <v>-1.3200619827481548</v>
      </c>
      <c r="F77" s="3">
        <f>summary!H107</f>
        <v>-1.0302592267926398</v>
      </c>
      <c r="G77" s="3">
        <f>summary!I107</f>
        <v>0.35147250158369259</v>
      </c>
      <c r="H77" s="3">
        <f>summary!J107</f>
        <v>0.48880567247948925</v>
      </c>
      <c r="I77" s="3">
        <f>summary!K107</f>
        <v>1.0670265176706675</v>
      </c>
      <c r="J77" s="3">
        <f>summary!L107</f>
        <v>-0.28222788655225556</v>
      </c>
      <c r="K77" s="3">
        <f>summary!M107</f>
        <v>-1.9605851031684145</v>
      </c>
      <c r="L77" s="3">
        <f>summary!N107</f>
        <v>1.028320399287185</v>
      </c>
      <c r="M77" s="3">
        <f>summary!O107</f>
        <v>-2.779028552058092</v>
      </c>
      <c r="N77" s="3">
        <f>summary!P107</f>
        <v>0.7047404299727128</v>
      </c>
      <c r="Q77" s="1"/>
      <c r="R77" s="27">
        <f t="shared" si="3"/>
        <v>-5.1283731466381738E-2</v>
      </c>
      <c r="S77" s="27">
        <f t="shared" si="4"/>
        <v>0.47870068400619942</v>
      </c>
      <c r="T77" s="27"/>
      <c r="W77">
        <f t="shared" si="5"/>
        <v>0.35147250158369259</v>
      </c>
    </row>
    <row r="78" spans="1:23" x14ac:dyDescent="0.15">
      <c r="A78">
        <v>36</v>
      </c>
      <c r="C78" s="3">
        <f>summary!E108</f>
        <v>2.8190829855960002</v>
      </c>
      <c r="D78" s="3">
        <f>summary!F108</f>
        <v>-0.67431720956618058</v>
      </c>
      <c r="E78" s="3">
        <f>summary!G108</f>
        <v>-0.51746131410972651</v>
      </c>
      <c r="F78" s="3">
        <f>summary!H108</f>
        <v>-1.8503038706255592</v>
      </c>
      <c r="G78" s="3">
        <f>summary!I108</f>
        <v>-0.7184894426219316</v>
      </c>
      <c r="H78" s="3">
        <f>summary!J108</f>
        <v>-3.1374888190283556</v>
      </c>
      <c r="I78" s="3">
        <f>summary!K108</f>
        <v>-0.18651696472888543</v>
      </c>
      <c r="J78" s="3">
        <f>summary!L108</f>
        <v>1.171024497077622</v>
      </c>
      <c r="K78" s="3">
        <f>summary!M108</f>
        <v>-1.3193636727632394</v>
      </c>
      <c r="L78" s="3">
        <f>summary!N108</f>
        <v>1.7985566579985734</v>
      </c>
      <c r="M78" s="3">
        <f>summary!O108</f>
        <v>-1.6283345304195656</v>
      </c>
      <c r="N78" s="3">
        <f>summary!P108</f>
        <v>-9.6961694181886368E-2</v>
      </c>
      <c r="Q78" s="1"/>
      <c r="R78" s="27">
        <f t="shared" si="3"/>
        <v>-0.36171444811442793</v>
      </c>
      <c r="S78" s="27">
        <f t="shared" si="4"/>
        <v>0.47614158422438774</v>
      </c>
      <c r="T78" s="27"/>
      <c r="W78">
        <f t="shared" si="5"/>
        <v>-0.67431720956618058</v>
      </c>
    </row>
    <row r="79" spans="1:23" x14ac:dyDescent="0.15">
      <c r="A79">
        <v>36.5</v>
      </c>
      <c r="C79" s="3">
        <f>summary!E109</f>
        <v>1.5916080256212601</v>
      </c>
      <c r="D79" s="3">
        <f>summary!F109</f>
        <v>-1.7142377865670202</v>
      </c>
      <c r="E79" s="3">
        <f>summary!G109</f>
        <v>-0.2345787586676992</v>
      </c>
      <c r="F79" s="3">
        <f>summary!H109</f>
        <v>-1.6133056070060194</v>
      </c>
      <c r="G79" s="3">
        <f>summary!I109</f>
        <v>-0.84709055399911781</v>
      </c>
      <c r="H79" s="3">
        <f>summary!J109</f>
        <v>0.89699521177569652</v>
      </c>
      <c r="I79" s="3">
        <f>summary!K109</f>
        <v>1.4328681210500354</v>
      </c>
      <c r="J79" s="3">
        <f>summary!L109</f>
        <v>0.661920638905793</v>
      </c>
      <c r="K79" s="3">
        <f>summary!M109</f>
        <v>0.41636635286241441</v>
      </c>
      <c r="L79" s="3">
        <f>summary!N109</f>
        <v>-0.37302912581498554</v>
      </c>
      <c r="M79" s="3">
        <f>summary!O109</f>
        <v>-2.3845258637442561</v>
      </c>
      <c r="N79" s="3">
        <f>summary!P109</f>
        <v>0.1009745716010045</v>
      </c>
      <c r="Q79" s="1"/>
      <c r="R79" s="27">
        <f t="shared" si="3"/>
        <v>-0.17216956449857448</v>
      </c>
      <c r="S79" s="27">
        <f t="shared" si="4"/>
        <v>0.36717580106404757</v>
      </c>
      <c r="T79" s="27"/>
      <c r="W79">
        <f t="shared" si="5"/>
        <v>-0.2345787586676992</v>
      </c>
    </row>
    <row r="80" spans="1:23" x14ac:dyDescent="0.15">
      <c r="A80">
        <v>37</v>
      </c>
      <c r="C80" s="3">
        <f>summary!E110</f>
        <v>1.0019553565060892</v>
      </c>
      <c r="D80" s="3">
        <f>summary!F110</f>
        <v>-1.4515941936666568</v>
      </c>
      <c r="E80" s="3">
        <f>summary!G110</f>
        <v>1.080613570419827</v>
      </c>
      <c r="F80" s="3">
        <f>summary!H110</f>
        <v>-1.3371226681762818</v>
      </c>
      <c r="G80" s="3">
        <f>summary!I110</f>
        <v>2.0571278884597475</v>
      </c>
      <c r="H80" s="3">
        <f>summary!J110</f>
        <v>-2.421844241153233</v>
      </c>
      <c r="I80" s="3">
        <f>summary!K110</f>
        <v>3.2154992057698313</v>
      </c>
      <c r="J80" s="3">
        <f>summary!L110</f>
        <v>-0.32964221622751755</v>
      </c>
      <c r="K80" s="3">
        <f>summary!M110</f>
        <v>-0.62884546272334496</v>
      </c>
      <c r="L80" s="3">
        <f>summary!N110</f>
        <v>6.8698193406723673E-2</v>
      </c>
      <c r="M80" s="3">
        <f>summary!O110</f>
        <v>-1.8878187231591899</v>
      </c>
      <c r="N80" s="3">
        <f>summary!P110</f>
        <v>0.73906306965603319</v>
      </c>
      <c r="Q80" s="1"/>
      <c r="R80" s="27">
        <f t="shared" si="3"/>
        <v>8.8408149260023414E-3</v>
      </c>
      <c r="S80" s="27">
        <f t="shared" si="4"/>
        <v>0.48555785364235948</v>
      </c>
      <c r="T80" s="27"/>
      <c r="W80">
        <f t="shared" si="5"/>
        <v>1.0019553565060892</v>
      </c>
    </row>
    <row r="81" spans="1:23" x14ac:dyDescent="0.15">
      <c r="A81">
        <v>37.5</v>
      </c>
      <c r="C81" s="3">
        <f>summary!E111</f>
        <v>-0.38265606965782328</v>
      </c>
      <c r="D81" s="3">
        <f>summary!F111</f>
        <v>-1.2902261477004635</v>
      </c>
      <c r="E81" s="3">
        <f>summary!G111</f>
        <v>0.39107853902292994</v>
      </c>
      <c r="F81" s="3">
        <f>summary!H111</f>
        <v>-2.756614897802852</v>
      </c>
      <c r="G81" s="3">
        <f>summary!I111</f>
        <v>-0.85806268381855821</v>
      </c>
      <c r="H81" s="3">
        <f>summary!J111</f>
        <v>-0.81889732647288915</v>
      </c>
      <c r="I81" s="3">
        <f>summary!K111</f>
        <v>1.3821549247083111</v>
      </c>
      <c r="J81" s="3">
        <f>summary!L111</f>
        <v>4.8653573103040498E-2</v>
      </c>
      <c r="K81" s="3">
        <f>summary!M111</f>
        <v>-1.9681089376124714</v>
      </c>
      <c r="L81" s="3">
        <f>summary!N111</f>
        <v>3.1606261006308789</v>
      </c>
      <c r="M81" s="3">
        <f>summary!O111</f>
        <v>-1.29293625096558</v>
      </c>
      <c r="N81" s="3">
        <f>summary!P111</f>
        <v>-7.5790721490964594E-2</v>
      </c>
      <c r="Q81" s="1"/>
      <c r="R81" s="27">
        <f t="shared" si="3"/>
        <v>-0.37173165817137016</v>
      </c>
      <c r="S81" s="27">
        <f t="shared" si="4"/>
        <v>0.45029272059917963</v>
      </c>
      <c r="T81" s="27"/>
      <c r="W81">
        <f t="shared" si="5"/>
        <v>-0.81889732647288915</v>
      </c>
    </row>
    <row r="82" spans="1:23" x14ac:dyDescent="0.15">
      <c r="A82">
        <v>38</v>
      </c>
      <c r="C82" s="3">
        <f>summary!E112</f>
        <v>0.71411036184336418</v>
      </c>
      <c r="D82" s="3">
        <f>summary!F112</f>
        <v>0.42364795059900734</v>
      </c>
      <c r="E82" s="3">
        <f>summary!G112</f>
        <v>-0.1937363092901391</v>
      </c>
      <c r="F82" s="3">
        <f>summary!H112</f>
        <v>-2.2359942223097216</v>
      </c>
      <c r="G82" s="3">
        <f>summary!I112</f>
        <v>-0.28184361219574772</v>
      </c>
      <c r="H82" s="3">
        <f>summary!J112</f>
        <v>1.7934230493086678</v>
      </c>
      <c r="I82" s="3">
        <f>summary!K112</f>
        <v>-1.4628955391024465</v>
      </c>
      <c r="J82" s="3">
        <f>summary!L112</f>
        <v>-2.1912190949366804E-3</v>
      </c>
      <c r="K82" s="3">
        <f>summary!M112</f>
        <v>-1.9337440688077918</v>
      </c>
      <c r="L82" s="3">
        <f>summary!N112</f>
        <v>-0.59519481913892802</v>
      </c>
      <c r="M82" s="3">
        <f>summary!O112</f>
        <v>-2.6841656212039804</v>
      </c>
      <c r="N82" s="3">
        <f>summary!P112</f>
        <v>0.50588948880995577</v>
      </c>
      <c r="Q82" s="1"/>
      <c r="R82" s="27">
        <f t="shared" si="3"/>
        <v>-0.496057880048558</v>
      </c>
      <c r="S82" s="27">
        <f t="shared" si="4"/>
        <v>0.38694526802498447</v>
      </c>
      <c r="T82" s="27"/>
      <c r="W82">
        <f t="shared" si="5"/>
        <v>-0.1937363092901391</v>
      </c>
    </row>
    <row r="83" spans="1:23" x14ac:dyDescent="0.15">
      <c r="A83">
        <v>38.5</v>
      </c>
      <c r="C83" s="3">
        <f>summary!E113</f>
        <v>-1.4101369116853604</v>
      </c>
      <c r="D83" s="3">
        <f>summary!F113</f>
        <v>-3.3400791692126251E-2</v>
      </c>
      <c r="E83" s="3">
        <f>summary!G113</f>
        <v>0.4232805388256462</v>
      </c>
      <c r="F83" s="3">
        <f>summary!H113</f>
        <v>-2.9827659303465124</v>
      </c>
      <c r="G83" s="3">
        <f>summary!I113</f>
        <v>-0.27060266194844312</v>
      </c>
      <c r="H83" s="3">
        <f>summary!J113</f>
        <v>-2.0439340888782005</v>
      </c>
      <c r="I83" s="3">
        <f>summary!K113</f>
        <v>0.40800395530272277</v>
      </c>
      <c r="J83" s="3">
        <f>summary!L113</f>
        <v>-0.36530596615622285</v>
      </c>
      <c r="K83" s="3">
        <f>summary!M113</f>
        <v>-2.0866387443927876</v>
      </c>
      <c r="L83" s="3">
        <f>summary!N113</f>
        <v>-0.5521103051115549</v>
      </c>
      <c r="M83" s="3">
        <f>summary!O113</f>
        <v>-3.6057696183498251</v>
      </c>
      <c r="N83" s="3">
        <f>summary!P113</f>
        <v>-1.2971854717476887</v>
      </c>
      <c r="Q83" s="1"/>
      <c r="R83" s="27">
        <f t="shared" si="3"/>
        <v>-1.1513804996816961</v>
      </c>
      <c r="S83" s="27">
        <f t="shared" si="4"/>
        <v>0.37990724382211077</v>
      </c>
      <c r="T83" s="27"/>
      <c r="W83">
        <f t="shared" si="5"/>
        <v>-0.27060266194844312</v>
      </c>
    </row>
    <row r="84" spans="1:23" x14ac:dyDescent="0.15">
      <c r="A84">
        <v>39</v>
      </c>
      <c r="C84" s="3">
        <f>summary!E114</f>
        <v>-8.0070741023215181E-2</v>
      </c>
      <c r="D84" s="3">
        <f>summary!F114</f>
        <v>-1.3372524243253172</v>
      </c>
      <c r="E84" s="3">
        <f>summary!G114</f>
        <v>0.62384582214131012</v>
      </c>
      <c r="F84" s="3">
        <f>summary!H114</f>
        <v>-2.6010909762830643</v>
      </c>
      <c r="G84" s="3">
        <f>summary!I114</f>
        <v>-6.0963460495238569E-2</v>
      </c>
      <c r="H84" s="3">
        <f>summary!J114</f>
        <v>0.5172485365734375</v>
      </c>
      <c r="I84" s="3">
        <f>summary!K114</f>
        <v>0.63901239849134717</v>
      </c>
      <c r="J84" s="3">
        <f>summary!L114</f>
        <v>-0.26614658647536732</v>
      </c>
      <c r="K84" s="3">
        <f>summary!M114</f>
        <v>-1.1614787280985419</v>
      </c>
      <c r="L84" s="3">
        <f>summary!N114</f>
        <v>2.5597157508968871</v>
      </c>
      <c r="M84" s="3">
        <f>summary!O114</f>
        <v>-0.77986500286797633</v>
      </c>
      <c r="N84" s="3">
        <f>summary!P114</f>
        <v>-0.23626073303789352</v>
      </c>
      <c r="Q84" s="1"/>
      <c r="R84" s="27">
        <f t="shared" si="3"/>
        <v>-0.18194217870863602</v>
      </c>
      <c r="S84" s="27">
        <f t="shared" si="4"/>
        <v>0.36791691802209042</v>
      </c>
      <c r="T84" s="27"/>
      <c r="W84">
        <f t="shared" si="5"/>
        <v>-6.0963460495238569E-2</v>
      </c>
    </row>
    <row r="85" spans="1:23" x14ac:dyDescent="0.15">
      <c r="A85">
        <v>39.5</v>
      </c>
      <c r="C85" s="3">
        <f>summary!E115</f>
        <v>1.3859001082564224</v>
      </c>
      <c r="D85" s="3">
        <f>summary!F115</f>
        <v>-1.2016553360562641</v>
      </c>
      <c r="E85" s="3">
        <f>summary!G115</f>
        <v>0.52926617604075299</v>
      </c>
      <c r="F85" s="3">
        <f>summary!H115</f>
        <v>-1.8405513475503958</v>
      </c>
      <c r="G85" s="3">
        <f>summary!I115</f>
        <v>-2.1650983694861377</v>
      </c>
      <c r="H85" s="3">
        <f>summary!J115</f>
        <v>0.31903513565478347</v>
      </c>
      <c r="I85" s="3">
        <f>summary!K115</f>
        <v>-0.96975492586174261</v>
      </c>
      <c r="J85" s="3">
        <f>summary!L115</f>
        <v>0.37170582848163475</v>
      </c>
      <c r="K85" s="3">
        <f>summary!M115</f>
        <v>1.3047582421533517</v>
      </c>
      <c r="L85" s="3">
        <f>summary!N115</f>
        <v>-0.35387439400395004</v>
      </c>
      <c r="M85" s="3">
        <f>summary!O115</f>
        <v>-0.91834490609754815</v>
      </c>
      <c r="N85" s="3">
        <f>summary!P115</f>
        <v>-0.66749582564793342</v>
      </c>
      <c r="Q85" s="1"/>
      <c r="R85" s="27">
        <f t="shared" si="3"/>
        <v>-0.35050913450975224</v>
      </c>
      <c r="S85" s="27">
        <f t="shared" si="4"/>
        <v>0.33192186206057639</v>
      </c>
      <c r="T85" s="27"/>
      <c r="W85">
        <f t="shared" si="5"/>
        <v>-0.96975492586174261</v>
      </c>
    </row>
    <row r="86" spans="1:23" x14ac:dyDescent="0.15">
      <c r="A86">
        <v>40</v>
      </c>
      <c r="C86" s="3">
        <f>summary!E116</f>
        <v>1.3624122628173585</v>
      </c>
      <c r="D86" s="3">
        <f>summary!F116</f>
        <v>0.38574219936069204</v>
      </c>
      <c r="E86" s="3">
        <f>summary!G116</f>
        <v>-0.43381698331377039</v>
      </c>
      <c r="F86" s="3">
        <f>summary!H116</f>
        <v>-0.93688401144235067</v>
      </c>
      <c r="G86" s="3">
        <f>summary!I116</f>
        <v>0.141141661301671</v>
      </c>
      <c r="H86" s="3">
        <f>summary!J116</f>
        <v>-0.92242145245291662</v>
      </c>
      <c r="I86" s="3">
        <f>summary!K116</f>
        <v>0.44297098277492436</v>
      </c>
      <c r="J86" s="3">
        <f>summary!L116</f>
        <v>2.7301498156311514</v>
      </c>
      <c r="K86" s="3">
        <f>summary!M116</f>
        <v>-1.7899798300826097</v>
      </c>
      <c r="L86" s="3">
        <f>summary!N116</f>
        <v>1.9596140189677033E-2</v>
      </c>
      <c r="M86" s="3">
        <f>summary!O116</f>
        <v>-2.1014122898025605</v>
      </c>
      <c r="N86" s="3">
        <f>summary!P116</f>
        <v>-0.71581244198157934</v>
      </c>
      <c r="Q86" s="1"/>
      <c r="R86" s="27">
        <f t="shared" si="3"/>
        <v>-0.1515261622500261</v>
      </c>
      <c r="S86" s="27">
        <f t="shared" si="4"/>
        <v>0.38384860678150345</v>
      </c>
      <c r="T86" s="27"/>
      <c r="W86">
        <f t="shared" si="5"/>
        <v>0.141141661301671</v>
      </c>
    </row>
    <row r="87" spans="1:23" x14ac:dyDescent="0.15">
      <c r="A87">
        <v>40.5</v>
      </c>
      <c r="C87" s="3">
        <f>summary!E117</f>
        <v>2.7244442295835873</v>
      </c>
      <c r="D87" s="3">
        <f>summary!F117</f>
        <v>0.1769637029037418</v>
      </c>
      <c r="E87" s="3">
        <f>summary!G117</f>
        <v>-0.83153602326720022</v>
      </c>
      <c r="F87" s="3">
        <f>summary!H117</f>
        <v>-1.5217865915135025</v>
      </c>
      <c r="G87" s="3">
        <f>summary!I117</f>
        <v>7.5395010227381112E-2</v>
      </c>
      <c r="H87" s="3">
        <f>summary!J117</f>
        <v>-2.2640405536479555</v>
      </c>
      <c r="I87" s="3">
        <f>summary!K117</f>
        <v>2.5773663194712579</v>
      </c>
      <c r="J87" s="3">
        <f>summary!L117</f>
        <v>1.7147793367454978</v>
      </c>
      <c r="K87" s="3">
        <f>summary!M117</f>
        <v>-1.0752709996836836</v>
      </c>
      <c r="L87" s="3">
        <f>summary!N117</f>
        <v>-2.5565309821398459</v>
      </c>
      <c r="M87" s="3">
        <f>summary!O117</f>
        <v>-0.1922768447706551</v>
      </c>
      <c r="N87" s="3">
        <f>summary!P117</f>
        <v>-1.7373050247258672</v>
      </c>
      <c r="Q87" s="1"/>
      <c r="R87" s="27">
        <f t="shared" si="3"/>
        <v>-0.24248320173477036</v>
      </c>
      <c r="S87" s="27">
        <f t="shared" si="4"/>
        <v>0.51652780687896649</v>
      </c>
      <c r="T87" s="27"/>
      <c r="W87">
        <f t="shared" si="5"/>
        <v>7.5395010227381112E-2</v>
      </c>
    </row>
    <row r="88" spans="1:23" x14ac:dyDescent="0.15">
      <c r="A88">
        <v>41</v>
      </c>
      <c r="C88" s="3">
        <f>summary!E118</f>
        <v>0.40309088883809163</v>
      </c>
      <c r="D88" s="3">
        <f>summary!F118</f>
        <v>-0.53452278204704828</v>
      </c>
      <c r="E88" s="3">
        <f>summary!G118</f>
        <v>-0.26802690787876732</v>
      </c>
      <c r="F88" s="3">
        <f>summary!H118</f>
        <v>-1.29429171561858</v>
      </c>
      <c r="G88" s="3">
        <f>summary!I118</f>
        <v>-2.5257069738440761</v>
      </c>
      <c r="H88" s="3">
        <f>summary!J118</f>
        <v>0.8648528041088217</v>
      </c>
      <c r="I88" s="3">
        <f>summary!K118</f>
        <v>1.5218974170494299</v>
      </c>
      <c r="J88" s="3">
        <f>summary!L118</f>
        <v>0.37090643282047475</v>
      </c>
      <c r="K88" s="3">
        <f>summary!M118</f>
        <v>-0.79570200809332914</v>
      </c>
      <c r="L88" s="3">
        <f>summary!N118</f>
        <v>-0.25426769873652894</v>
      </c>
      <c r="M88" s="3">
        <f>summary!O118</f>
        <v>-1.7296998672756969</v>
      </c>
      <c r="N88" s="3">
        <f>summary!P118</f>
        <v>-1.2550249243587446</v>
      </c>
      <c r="Q88" s="1"/>
      <c r="R88" s="27">
        <f t="shared" si="3"/>
        <v>-0.45804127791966281</v>
      </c>
      <c r="S88" s="27">
        <f t="shared" si="4"/>
        <v>0.33169967420648439</v>
      </c>
      <c r="T88" s="27"/>
      <c r="W88">
        <f t="shared" si="5"/>
        <v>-0.26802690787876732</v>
      </c>
    </row>
    <row r="89" spans="1:23" x14ac:dyDescent="0.15">
      <c r="A89">
        <v>41.5</v>
      </c>
      <c r="C89" s="3">
        <f>summary!E119</f>
        <v>0.86679171094551266</v>
      </c>
      <c r="D89" s="3">
        <f>summary!F119</f>
        <v>-1.8495944693574695</v>
      </c>
      <c r="E89" s="3">
        <f>summary!G119</f>
        <v>-0.68400607838931227</v>
      </c>
      <c r="F89" s="3">
        <f>summary!H119</f>
        <v>-0.8639342786513744</v>
      </c>
      <c r="G89" s="3">
        <f>summary!I119</f>
        <v>-0.28627843414019344</v>
      </c>
      <c r="H89" s="3">
        <f>summary!J119</f>
        <v>0.34030333377818617</v>
      </c>
      <c r="I89" s="3">
        <f>summary!K119</f>
        <v>-2.3933555320752169</v>
      </c>
      <c r="J89" s="3">
        <f>summary!L119</f>
        <v>1.4125403856245526</v>
      </c>
      <c r="K89" s="3">
        <f>summary!M119</f>
        <v>-2.2820092498687541</v>
      </c>
      <c r="L89" s="3">
        <f>summary!N119</f>
        <v>0.6675421676348734</v>
      </c>
      <c r="M89" s="3">
        <f>summary!O119</f>
        <v>-1.3339751938830158</v>
      </c>
      <c r="N89" s="3">
        <f>summary!P119</f>
        <v>-2.9272502254959387</v>
      </c>
      <c r="Q89" s="1"/>
      <c r="R89" s="27">
        <f t="shared" si="3"/>
        <v>-0.77776882198984598</v>
      </c>
      <c r="S89" s="27">
        <f t="shared" si="4"/>
        <v>0.40871312683483735</v>
      </c>
      <c r="T89" s="27"/>
      <c r="W89">
        <f t="shared" si="5"/>
        <v>-0.68400607838931227</v>
      </c>
    </row>
    <row r="90" spans="1:23" x14ac:dyDescent="0.15">
      <c r="A90">
        <v>42</v>
      </c>
      <c r="C90" s="3">
        <f>summary!E120</f>
        <v>2.4940073188112279</v>
      </c>
      <c r="D90" s="3">
        <f>summary!F120</f>
        <v>-0.41383966385946569</v>
      </c>
      <c r="E90" s="3">
        <f>summary!G120</f>
        <v>-0.42276786286319784</v>
      </c>
      <c r="F90" s="3">
        <f>summary!H120</f>
        <v>-1.6673912666092485</v>
      </c>
      <c r="G90" s="3">
        <f>summary!I120</f>
        <v>-2.8505559093666739</v>
      </c>
      <c r="H90" s="3">
        <f>summary!J120</f>
        <v>-2.9659499853681095</v>
      </c>
      <c r="I90" s="3">
        <f>summary!K120</f>
        <v>-1.5640973129587672</v>
      </c>
      <c r="J90" s="3">
        <f>summary!L120</f>
        <v>-1.7462481130716874</v>
      </c>
      <c r="K90" s="3">
        <f>summary!M120</f>
        <v>-6.462203497564474E-2</v>
      </c>
      <c r="L90" s="3">
        <f>summary!N120</f>
        <v>-0.30415301181098447</v>
      </c>
      <c r="M90" s="3">
        <f>summary!O120</f>
        <v>-1.9524760313143554</v>
      </c>
      <c r="N90" s="3">
        <f>summary!P120</f>
        <v>-2.5605300724544078</v>
      </c>
      <c r="Q90" s="1"/>
      <c r="R90" s="27">
        <f t="shared" si="3"/>
        <v>-1.1682186621534427</v>
      </c>
      <c r="S90" s="27">
        <f t="shared" si="4"/>
        <v>0.44258980526811337</v>
      </c>
      <c r="T90" s="27"/>
      <c r="W90">
        <f t="shared" si="5"/>
        <v>-1.5640973129587672</v>
      </c>
    </row>
    <row r="91" spans="1:23" x14ac:dyDescent="0.15">
      <c r="A91">
        <v>42.5</v>
      </c>
      <c r="C91" s="3">
        <f>summary!E121</f>
        <v>0.5210045193244468</v>
      </c>
      <c r="D91" s="3">
        <f>summary!F121</f>
        <v>-1.066413909231624</v>
      </c>
      <c r="E91" s="3">
        <f>summary!G121</f>
        <v>-1.3609609325440024</v>
      </c>
      <c r="F91" s="3">
        <f>summary!H121</f>
        <v>-1.0540234377856168</v>
      </c>
      <c r="G91" s="3">
        <f>summary!I121</f>
        <v>-0.84734770418569227</v>
      </c>
      <c r="H91" s="3">
        <f>summary!J121</f>
        <v>-0.69791943041993521</v>
      </c>
      <c r="I91" s="3">
        <f>summary!K121</f>
        <v>-5.2512318380260284E-2</v>
      </c>
      <c r="J91" s="3">
        <f>summary!L121</f>
        <v>-1.5698418087852601</v>
      </c>
      <c r="K91" s="3">
        <f>summary!M121</f>
        <v>-1.2931727297669318</v>
      </c>
      <c r="L91" s="3">
        <f>summary!N121</f>
        <v>-0.1973151871095879</v>
      </c>
      <c r="M91" s="3">
        <f>summary!O121</f>
        <v>-1.9512865660963183</v>
      </c>
      <c r="N91" s="3">
        <f>summary!P121</f>
        <v>-3.1685550878536897</v>
      </c>
      <c r="Q91" s="1"/>
      <c r="R91" s="27">
        <f t="shared" si="3"/>
        <v>-1.0615287160695395</v>
      </c>
      <c r="S91" s="27">
        <f t="shared" si="4"/>
        <v>0.2763463726452865</v>
      </c>
      <c r="T91" s="27"/>
      <c r="W91">
        <f t="shared" si="5"/>
        <v>-0.84734770418569227</v>
      </c>
    </row>
    <row r="92" spans="1:23" x14ac:dyDescent="0.15">
      <c r="A92">
        <v>43</v>
      </c>
      <c r="C92" s="3">
        <f>summary!E122</f>
        <v>1.7348674298595843</v>
      </c>
      <c r="D92" s="3">
        <f>summary!F122</f>
        <v>-1.5788538904252489</v>
      </c>
      <c r="E92" s="3">
        <f>summary!G122</f>
        <v>-0.15254686811053811</v>
      </c>
      <c r="F92" s="3">
        <f>summary!H122</f>
        <v>-2.5122360793753065</v>
      </c>
      <c r="G92" s="3">
        <f>summary!I122</f>
        <v>4.2922019841987714E-2</v>
      </c>
      <c r="H92" s="3">
        <f>summary!J122</f>
        <v>-0.13406612573272988</v>
      </c>
      <c r="I92" s="3">
        <f>summary!K122</f>
        <v>1.3045325060946438</v>
      </c>
      <c r="J92" s="3">
        <f>summary!L122</f>
        <v>2.7527436288550935</v>
      </c>
      <c r="K92" s="3">
        <f>summary!M122</f>
        <v>1.1843751350856857</v>
      </c>
      <c r="L92" s="3">
        <f>summary!N122</f>
        <v>-0.43267571383279679</v>
      </c>
      <c r="M92" s="3">
        <f>summary!O122</f>
        <v>-2.0711343556280579</v>
      </c>
      <c r="N92" s="3">
        <f>summary!P122</f>
        <v>-2.6469760197772363</v>
      </c>
      <c r="Q92" s="1"/>
      <c r="R92" s="27">
        <f t="shared" si="3"/>
        <v>-0.20908736109540993</v>
      </c>
      <c r="S92" s="27">
        <f t="shared" si="4"/>
        <v>0.50375698995789953</v>
      </c>
      <c r="T92" s="27"/>
      <c r="W92">
        <f t="shared" si="5"/>
        <v>-0.13406612573272988</v>
      </c>
    </row>
    <row r="93" spans="1:23" x14ac:dyDescent="0.15">
      <c r="A93">
        <v>43.5</v>
      </c>
      <c r="C93" s="3">
        <f>summary!E123</f>
        <v>1.6040252796886658</v>
      </c>
      <c r="D93" s="3">
        <f>summary!F123</f>
        <v>-1.7586316802189244</v>
      </c>
      <c r="E93" s="3">
        <f>summary!G123</f>
        <v>-0.22430629377771533</v>
      </c>
      <c r="F93" s="3">
        <f>summary!H123</f>
        <v>-1.6568010988075725</v>
      </c>
      <c r="G93" s="3">
        <f>summary!I123</f>
        <v>-0.49553169827530702</v>
      </c>
      <c r="H93" s="3">
        <f>summary!J123</f>
        <v>-1.8876800919382968</v>
      </c>
      <c r="I93" s="3">
        <f>summary!K123</f>
        <v>8.7981901692623196E-2</v>
      </c>
      <c r="J93" s="3">
        <f>summary!L123</f>
        <v>1.7649144504859966</v>
      </c>
      <c r="K93" s="3">
        <f>summary!M123</f>
        <v>0.63822408367236383</v>
      </c>
      <c r="L93" s="3">
        <f>summary!N123</f>
        <v>-0.79861803587500302</v>
      </c>
      <c r="M93" s="3">
        <f>summary!O123</f>
        <v>-1.2504877687789766</v>
      </c>
      <c r="N93" s="3">
        <f>summary!P123</f>
        <v>-1.2799616396875289</v>
      </c>
      <c r="Q93" s="1"/>
      <c r="R93" s="27">
        <f t="shared" si="3"/>
        <v>-0.43807271598497294</v>
      </c>
      <c r="S93" s="27">
        <f t="shared" si="4"/>
        <v>0.36240763774541546</v>
      </c>
      <c r="T93" s="27"/>
      <c r="W93">
        <f t="shared" si="5"/>
        <v>-0.49553169827530702</v>
      </c>
    </row>
    <row r="94" spans="1:23" x14ac:dyDescent="0.15">
      <c r="A94">
        <v>44</v>
      </c>
      <c r="C94" s="3">
        <f>summary!E124</f>
        <v>1.4810382571496516</v>
      </c>
      <c r="D94" s="3">
        <f>summary!F124</f>
        <v>-0.60305728599212272</v>
      </c>
      <c r="E94" s="3">
        <f>summary!G124</f>
        <v>0.68165364082435598</v>
      </c>
      <c r="F94" s="3">
        <f>summary!H124</f>
        <v>-1.5945772076780458</v>
      </c>
      <c r="G94" s="3">
        <f>summary!I124</f>
        <v>0.7405941977263002</v>
      </c>
      <c r="H94" s="3">
        <f>summary!J124</f>
        <v>-1.5419569603676642</v>
      </c>
      <c r="I94" s="3">
        <f>summary!K124</f>
        <v>-0.99095786826591015</v>
      </c>
      <c r="J94" s="3">
        <f>summary!L124</f>
        <v>0.373119944237081</v>
      </c>
      <c r="K94" s="3">
        <f>summary!M124</f>
        <v>-0.862467905534264</v>
      </c>
      <c r="L94" s="3">
        <f>summary!N124</f>
        <v>4.6341246248130345E-2</v>
      </c>
      <c r="M94" s="3">
        <f>summary!O124</f>
        <v>-0.55351025102500262</v>
      </c>
      <c r="N94" s="3">
        <f>summary!P124</f>
        <v>-2.9634460164285512</v>
      </c>
      <c r="Q94" s="1"/>
      <c r="R94" s="27">
        <f t="shared" si="3"/>
        <v>-0.4822688507588368</v>
      </c>
      <c r="S94" s="27">
        <f t="shared" si="4"/>
        <v>0.35521219592779535</v>
      </c>
      <c r="T94" s="27"/>
      <c r="W94">
        <f t="shared" si="5"/>
        <v>-0.60305728599212272</v>
      </c>
    </row>
    <row r="95" spans="1:23" x14ac:dyDescent="0.15">
      <c r="A95">
        <v>44.5</v>
      </c>
      <c r="C95" s="3">
        <f>summary!E125</f>
        <v>2.6737610037036186</v>
      </c>
      <c r="D95" s="3">
        <f>summary!F125</f>
        <v>0.26131714918681359</v>
      </c>
      <c r="E95" s="3">
        <f>summary!G125</f>
        <v>1.5034719001750305</v>
      </c>
      <c r="F95" s="3">
        <f>summary!H125</f>
        <v>-1.9410438731017874</v>
      </c>
      <c r="G95" s="3">
        <f>summary!I125</f>
        <v>2.2222598324696978</v>
      </c>
      <c r="H95" s="3">
        <f>summary!J125</f>
        <v>1.4042328283024432</v>
      </c>
      <c r="I95" s="3">
        <f>summary!K125</f>
        <v>1.0335363649418186</v>
      </c>
      <c r="J95" s="3">
        <f>summary!L125</f>
        <v>4.3529366584643299E-2</v>
      </c>
      <c r="K95" s="3">
        <f>summary!M125</f>
        <v>-1.2485397108198046</v>
      </c>
      <c r="L95" s="3">
        <f>summary!N125</f>
        <v>0.32927940559771013</v>
      </c>
      <c r="M95" s="3">
        <f>summary!O125</f>
        <v>-1.3609321239645213</v>
      </c>
      <c r="N95" s="3">
        <f>summary!P125</f>
        <v>-0.76388668818196115</v>
      </c>
      <c r="Q95" s="1"/>
      <c r="R95" s="27">
        <f t="shared" si="3"/>
        <v>0.34641545457447503</v>
      </c>
      <c r="S95" s="27">
        <f t="shared" si="4"/>
        <v>0.4254111727659261</v>
      </c>
      <c r="T95" s="27"/>
      <c r="W95">
        <f t="shared" si="5"/>
        <v>1.4042328283024432</v>
      </c>
    </row>
    <row r="96" spans="1:23" x14ac:dyDescent="0.15">
      <c r="A96">
        <v>45</v>
      </c>
      <c r="C96" s="3">
        <f>summary!E126</f>
        <v>0.74854935050945126</v>
      </c>
      <c r="D96" s="3">
        <f>summary!F126</f>
        <v>-0.592653032342358</v>
      </c>
      <c r="E96" s="3">
        <f>summary!G126</f>
        <v>2.2739982384941203E-2</v>
      </c>
      <c r="F96" s="3">
        <f>summary!H126</f>
        <v>-1.3276169305383219</v>
      </c>
      <c r="G96" s="3">
        <f>summary!I126</f>
        <v>-1.4396177075542613</v>
      </c>
      <c r="H96" s="3">
        <f>summary!J126</f>
        <v>-0.11553134277687857</v>
      </c>
      <c r="I96" s="3">
        <f>summary!K126</f>
        <v>1.2745594856585734</v>
      </c>
      <c r="J96" s="3">
        <f>summary!L126</f>
        <v>1.1650736367395851</v>
      </c>
      <c r="K96" s="3">
        <f>summary!M126</f>
        <v>-2.7570186095016282</v>
      </c>
      <c r="L96" s="3">
        <f>summary!N126</f>
        <v>4.9504410619399301E-2</v>
      </c>
      <c r="M96" s="3">
        <f>summary!O126</f>
        <v>-1.4985531291031053</v>
      </c>
      <c r="N96" s="3">
        <f>summary!P126</f>
        <v>-1.3817250017583274</v>
      </c>
      <c r="Q96" s="1"/>
      <c r="R96" s="27">
        <f t="shared" si="3"/>
        <v>-0.48769074063857754</v>
      </c>
      <c r="S96" s="27">
        <f t="shared" si="4"/>
        <v>0.3551217602062452</v>
      </c>
      <c r="T96" s="27"/>
      <c r="W96">
        <f t="shared" si="5"/>
        <v>-0.11553134277687857</v>
      </c>
    </row>
    <row r="97" spans="1:23" x14ac:dyDescent="0.15">
      <c r="A97">
        <v>45.5</v>
      </c>
      <c r="C97" s="3">
        <f>summary!E127</f>
        <v>2.6101636495677232</v>
      </c>
      <c r="D97" s="3">
        <f>summary!F127</f>
        <v>-1.0274138549272454</v>
      </c>
      <c r="E97" s="3">
        <f>summary!G127</f>
        <v>-0.64877193255293242</v>
      </c>
      <c r="F97" s="3">
        <f>summary!H127</f>
        <v>-1.6485267787475395</v>
      </c>
      <c r="G97" s="3">
        <f>summary!I127</f>
        <v>1.9545586429584598</v>
      </c>
      <c r="H97" s="3">
        <f>summary!J127</f>
        <v>-1.6469975689973586</v>
      </c>
      <c r="I97" s="3">
        <f>summary!K127</f>
        <v>-0.16053146998683082</v>
      </c>
      <c r="J97" s="3">
        <f>summary!L127</f>
        <v>0.22990214205012524</v>
      </c>
      <c r="K97" s="3">
        <f>summary!M127</f>
        <v>-0.20804819688902085</v>
      </c>
      <c r="L97" s="3">
        <f>summary!N127</f>
        <v>0.33434564582135856</v>
      </c>
      <c r="M97" s="3">
        <f>summary!O127</f>
        <v>-0.46148285193604449</v>
      </c>
      <c r="N97" s="3">
        <f>summary!P127</f>
        <v>0.93848564458858674</v>
      </c>
      <c r="Q97" s="1"/>
      <c r="R97" s="27">
        <f t="shared" si="3"/>
        <v>2.2140255912440131E-2</v>
      </c>
      <c r="S97" s="27">
        <f t="shared" si="4"/>
        <v>0.37800829111493384</v>
      </c>
      <c r="T97" s="27"/>
      <c r="W97">
        <f t="shared" si="5"/>
        <v>-0.64877193255293242</v>
      </c>
    </row>
    <row r="98" spans="1:23" x14ac:dyDescent="0.15">
      <c r="A98">
        <v>46</v>
      </c>
      <c r="C98" s="3">
        <f>summary!E128</f>
        <v>2.2813930001132681</v>
      </c>
      <c r="D98" s="3">
        <f>summary!F128</f>
        <v>-1.4335942900958056</v>
      </c>
      <c r="E98" s="3">
        <f>summary!G128</f>
        <v>-0.32229091654125647</v>
      </c>
      <c r="F98" s="3">
        <f>summary!H128</f>
        <v>-0.23015989217642163</v>
      </c>
      <c r="G98" s="3">
        <f>summary!I128</f>
        <v>-0.50312447767844504</v>
      </c>
      <c r="H98" s="3">
        <f>summary!J128</f>
        <v>0.2270957915816611</v>
      </c>
      <c r="I98" s="3">
        <f>summary!K128</f>
        <v>-0.76596538977808026</v>
      </c>
      <c r="J98" s="3">
        <f>summary!L128</f>
        <v>9.5074732369588091E-2</v>
      </c>
      <c r="K98" s="3">
        <f>summary!M128</f>
        <v>0.96230067973726641</v>
      </c>
      <c r="L98" s="3">
        <f>summary!N128</f>
        <v>0.61360369294924411</v>
      </c>
      <c r="M98" s="3">
        <f>summary!O128</f>
        <v>-0.63656182149077178</v>
      </c>
      <c r="N98" s="3">
        <f>summary!P128</f>
        <v>-2.2709228963703643</v>
      </c>
      <c r="Q98" s="1"/>
      <c r="R98" s="27">
        <f t="shared" si="3"/>
        <v>-0.16526264894834311</v>
      </c>
      <c r="S98" s="27">
        <f t="shared" si="4"/>
        <v>0.33545913209623945</v>
      </c>
      <c r="T98" s="27"/>
      <c r="W98">
        <f t="shared" si="5"/>
        <v>-0.32229091654125647</v>
      </c>
    </row>
    <row r="99" spans="1:23" x14ac:dyDescent="0.15">
      <c r="A99">
        <v>46.5</v>
      </c>
      <c r="C99" s="3">
        <f>summary!E129</f>
        <v>3.2674560492262668</v>
      </c>
      <c r="D99" s="3">
        <f>summary!F129</f>
        <v>-0.86909220015872324</v>
      </c>
      <c r="E99" s="3">
        <f>summary!G129</f>
        <v>-4.1088056224097343E-2</v>
      </c>
      <c r="F99" s="3">
        <f>summary!H129</f>
        <v>-1.7872583195473326</v>
      </c>
      <c r="G99" s="3">
        <f>summary!I129</f>
        <v>0.53114119734962295</v>
      </c>
      <c r="H99" s="3">
        <f>summary!J129</f>
        <v>1.237525134510417</v>
      </c>
      <c r="I99" s="3">
        <f>summary!K129</f>
        <v>-0.1269740451017273</v>
      </c>
      <c r="J99" s="3">
        <f>summary!L129</f>
        <v>-0.96145778340918897</v>
      </c>
      <c r="K99" s="3">
        <f>summary!M129</f>
        <v>0.730485516774382</v>
      </c>
      <c r="L99" s="3">
        <f>summary!N129</f>
        <v>-1.3058404884805292</v>
      </c>
      <c r="M99" s="3">
        <f>summary!O129</f>
        <v>-2.1234901765504808</v>
      </c>
      <c r="N99" s="3">
        <f>summary!P129</f>
        <v>-1.5447669024280695</v>
      </c>
      <c r="Q99" s="1"/>
      <c r="R99" s="27">
        <f t="shared" si="3"/>
        <v>-0.24944667283662167</v>
      </c>
      <c r="S99" s="27">
        <f t="shared" si="4"/>
        <v>0.44183959275549234</v>
      </c>
      <c r="T99" s="27"/>
      <c r="W99">
        <f t="shared" si="5"/>
        <v>-4.1088056224097343E-2</v>
      </c>
    </row>
    <row r="100" spans="1:23" x14ac:dyDescent="0.15">
      <c r="A100">
        <v>47</v>
      </c>
      <c r="C100" s="3">
        <f>summary!E130</f>
        <v>4.5875194644144672</v>
      </c>
      <c r="D100" s="3">
        <f>summary!F130</f>
        <v>-2.2701058521635527</v>
      </c>
      <c r="E100" s="3">
        <f>summary!G130</f>
        <v>-1.2356554975659293</v>
      </c>
      <c r="F100" s="3">
        <f>summary!H130</f>
        <v>-1.832938136289235</v>
      </c>
      <c r="G100" s="3">
        <f>summary!I130</f>
        <v>-1.5170326927571878</v>
      </c>
      <c r="H100" s="3">
        <f>summary!J130</f>
        <v>-0.46383892690133943</v>
      </c>
      <c r="I100" s="3">
        <f>summary!K130</f>
        <v>2.1093450047620288</v>
      </c>
      <c r="J100" s="3">
        <f>summary!L130</f>
        <v>0.95437869914507323</v>
      </c>
      <c r="K100" s="3">
        <f>summary!M130</f>
        <v>-0.32062315450779039</v>
      </c>
      <c r="L100" s="3">
        <f>summary!N130</f>
        <v>0.14686561675941989</v>
      </c>
      <c r="M100" s="3">
        <f>summary!O130</f>
        <v>-0.36543188515170499</v>
      </c>
      <c r="N100" s="3">
        <f>summary!P130</f>
        <v>-2.2153415421481366</v>
      </c>
      <c r="Q100" s="1"/>
      <c r="R100" s="27">
        <f t="shared" si="3"/>
        <v>-0.20190490853365728</v>
      </c>
      <c r="S100" s="27">
        <f t="shared" si="4"/>
        <v>0.57497293843171893</v>
      </c>
      <c r="T100" s="27"/>
      <c r="W100">
        <f t="shared" si="5"/>
        <v>-1.2356554975659293</v>
      </c>
    </row>
    <row r="101" spans="1:23" x14ac:dyDescent="0.15">
      <c r="A101">
        <v>47.5</v>
      </c>
      <c r="C101" s="3">
        <f>summary!E131</f>
        <v>3.5284188332095878</v>
      </c>
      <c r="D101" s="3">
        <f>summary!F131</f>
        <v>-0.86294855022226946</v>
      </c>
      <c r="E101" s="3">
        <f>summary!G131</f>
        <v>-1.4855583509943422</v>
      </c>
      <c r="F101" s="3">
        <f>summary!H131</f>
        <v>-1.3121574326538699</v>
      </c>
      <c r="G101" s="3">
        <f>summary!I131</f>
        <v>-0.29652509367941959</v>
      </c>
      <c r="H101" s="3">
        <f>summary!J131</f>
        <v>0.58480851864864891</v>
      </c>
      <c r="I101" s="3">
        <f>summary!K131</f>
        <v>-1.0975368289543972</v>
      </c>
      <c r="J101" s="3">
        <f>summary!L131</f>
        <v>0.24471184775914998</v>
      </c>
      <c r="K101" s="3">
        <f>summary!M131</f>
        <v>-1.1187414722794098</v>
      </c>
      <c r="L101" s="3">
        <f>summary!N131</f>
        <v>0.47821956153798861</v>
      </c>
      <c r="M101" s="3">
        <f>summary!O131</f>
        <v>0.19508107525604412</v>
      </c>
      <c r="N101" s="3">
        <f>summary!P131</f>
        <v>-1.1491090561953514</v>
      </c>
      <c r="Q101" s="1"/>
      <c r="R101" s="27">
        <f t="shared" si="3"/>
        <v>-0.19094474571396999</v>
      </c>
      <c r="S101" s="27">
        <f t="shared" si="4"/>
        <v>0.40093381007387446</v>
      </c>
      <c r="T101" s="27"/>
      <c r="W101">
        <f t="shared" si="5"/>
        <v>-0.86294855022226946</v>
      </c>
    </row>
    <row r="102" spans="1:23" x14ac:dyDescent="0.15">
      <c r="A102">
        <v>48</v>
      </c>
      <c r="C102" s="3">
        <f>summary!E132</f>
        <v>0.70991228749317614</v>
      </c>
      <c r="D102" s="3">
        <f>summary!F132</f>
        <v>-1.0461511419040537</v>
      </c>
      <c r="E102" s="3">
        <f>summary!G132</f>
        <v>-0.16100923225912744</v>
      </c>
      <c r="F102" s="3">
        <f>summary!H132</f>
        <v>-0.36108584022664025</v>
      </c>
      <c r="G102" s="3">
        <f>summary!I132</f>
        <v>-0.77998135794505707</v>
      </c>
      <c r="H102" s="3">
        <f>summary!J132</f>
        <v>0.84315852700705429</v>
      </c>
      <c r="I102" s="3">
        <f>summary!K132</f>
        <v>-2.3062371536000321</v>
      </c>
      <c r="J102" s="3">
        <f>summary!L132</f>
        <v>1.5168947978532303</v>
      </c>
      <c r="K102" s="3">
        <f>summary!M132</f>
        <v>-0.17705664938077445</v>
      </c>
      <c r="L102" s="3">
        <f>summary!N132</f>
        <v>0.31813511187691323</v>
      </c>
      <c r="M102" s="3">
        <f>summary!O132</f>
        <v>-0.19946920393457676</v>
      </c>
      <c r="N102" s="3">
        <f>summary!P132</f>
        <v>-3.8643973949445098</v>
      </c>
      <c r="Q102" s="1"/>
      <c r="R102" s="27">
        <f t="shared" si="3"/>
        <v>-0.45894060416369981</v>
      </c>
      <c r="S102" s="27">
        <f t="shared" si="4"/>
        <v>0.41988542754921848</v>
      </c>
      <c r="T102" s="27"/>
      <c r="W102">
        <f t="shared" si="5"/>
        <v>-0.36108584022664025</v>
      </c>
    </row>
    <row r="103" spans="1:23" x14ac:dyDescent="0.15">
      <c r="A103">
        <v>48.5</v>
      </c>
      <c r="C103" s="3">
        <f>summary!E133</f>
        <v>1.8270893244748869</v>
      </c>
      <c r="D103" s="3">
        <f>summary!F133</f>
        <v>-1.9273991665112531</v>
      </c>
      <c r="E103" s="3">
        <f>summary!G133</f>
        <v>-0.12014323072289328</v>
      </c>
      <c r="F103" s="3">
        <f>summary!H133</f>
        <v>-1.6936854733326849</v>
      </c>
      <c r="G103" s="3">
        <f>summary!I133</f>
        <v>-1.9133305800052796</v>
      </c>
      <c r="H103" s="3">
        <f>summary!J133</f>
        <v>1.4448984482763452</v>
      </c>
      <c r="I103" s="3">
        <f>summary!K133</f>
        <v>1.1649858929825703</v>
      </c>
      <c r="J103" s="3">
        <f>summary!L133</f>
        <v>0.95756931165748083</v>
      </c>
      <c r="K103" s="3">
        <f>summary!M133</f>
        <v>-0.95811670384260417</v>
      </c>
      <c r="L103" s="3">
        <f>summary!N133</f>
        <v>4.540188594098335E-2</v>
      </c>
      <c r="M103" s="3">
        <f>summary!O133</f>
        <v>-0.7818107870162565</v>
      </c>
      <c r="N103" s="3">
        <f>summary!P133</f>
        <v>-2.140966399133744</v>
      </c>
      <c r="Q103" s="1"/>
      <c r="R103" s="27">
        <f t="shared" si="3"/>
        <v>-0.3412922897693707</v>
      </c>
      <c r="S103" s="27">
        <f t="shared" si="4"/>
        <v>0.41447368442351845</v>
      </c>
      <c r="T103" s="27"/>
      <c r="W103">
        <f t="shared" si="5"/>
        <v>-0.12014323072289328</v>
      </c>
    </row>
    <row r="104" spans="1:23" x14ac:dyDescent="0.15">
      <c r="A104">
        <v>49</v>
      </c>
      <c r="C104" s="3">
        <f>summary!E134</f>
        <v>0.88292193008841846</v>
      </c>
      <c r="D104" s="3">
        <f>summary!F134</f>
        <v>-1.1426986595082023</v>
      </c>
      <c r="E104" s="3">
        <f>summary!G134</f>
        <v>-0.1105056795344127</v>
      </c>
      <c r="F104" s="3">
        <f>summary!H134</f>
        <v>-1.6162815100547427</v>
      </c>
      <c r="G104" s="3">
        <f>summary!I134</f>
        <v>-0.501849291502249</v>
      </c>
      <c r="H104" s="3">
        <f>summary!J134</f>
        <v>1.5427377079827964</v>
      </c>
      <c r="I104" s="3">
        <f>summary!K134</f>
        <v>1.0446246416943354</v>
      </c>
      <c r="J104" s="3">
        <f>summary!L134</f>
        <v>-1.4160062540639518</v>
      </c>
      <c r="K104" s="3">
        <f>summary!M134</f>
        <v>0.16766695515750471</v>
      </c>
      <c r="L104" s="3">
        <f>summary!N134</f>
        <v>1.0483421439667424</v>
      </c>
      <c r="M104" s="3">
        <f>summary!O134</f>
        <v>-0.76291752486450903</v>
      </c>
      <c r="N104" s="3">
        <f>summary!P134</f>
        <v>-1.6412308179418003</v>
      </c>
      <c r="Q104" s="1"/>
      <c r="R104" s="27">
        <f t="shared" ref="R104:R116" si="6">AVERAGE(C104:O104)</f>
        <v>-0.20876636321500586</v>
      </c>
      <c r="S104" s="27">
        <f t="shared" ref="S104:S116" si="7">STDEV(C104:O104)/SQRT(COUNT(C104:O104))</f>
        <v>0.32934634482193736</v>
      </c>
      <c r="T104" s="27"/>
      <c r="W104">
        <f t="shared" si="5"/>
        <v>-0.1105056795344127</v>
      </c>
    </row>
    <row r="105" spans="1:23" x14ac:dyDescent="0.15">
      <c r="A105">
        <v>49.5</v>
      </c>
      <c r="C105" s="3">
        <f>summary!E135</f>
        <v>-9.8440058797608199E-2</v>
      </c>
      <c r="D105" s="3">
        <f>summary!F135</f>
        <v>-0.59585237292151394</v>
      </c>
      <c r="E105" s="3">
        <f>summary!G135</f>
        <v>0.15767369086664632</v>
      </c>
      <c r="F105" s="3">
        <f>summary!H135</f>
        <v>-1.0581561049477242</v>
      </c>
      <c r="G105" s="3">
        <f>summary!I135</f>
        <v>-0.35105524430191382</v>
      </c>
      <c r="H105" s="3">
        <f>summary!J135</f>
        <v>-0.32677321983950408</v>
      </c>
      <c r="I105" s="3">
        <f>summary!K135</f>
        <v>-2.5856940827058321</v>
      </c>
      <c r="J105" s="3">
        <f>summary!L135</f>
        <v>-1.5024912995568578</v>
      </c>
      <c r="K105" s="3">
        <f>summary!M135</f>
        <v>-0.65509457097327095</v>
      </c>
      <c r="L105" s="3">
        <f>summary!N135</f>
        <v>0.65951060472293688</v>
      </c>
      <c r="M105" s="3">
        <f>summary!O135</f>
        <v>1.7098164130246185</v>
      </c>
      <c r="N105" s="3">
        <f>summary!P135</f>
        <v>-1.4866468172098659</v>
      </c>
      <c r="Q105" s="1"/>
      <c r="R105" s="27">
        <f t="shared" si="6"/>
        <v>-0.51110025521999081</v>
      </c>
      <c r="S105" s="27">
        <f t="shared" si="7"/>
        <v>0.32034087853102811</v>
      </c>
      <c r="T105" s="27"/>
      <c r="W105">
        <f t="shared" si="5"/>
        <v>-0.35105524430191382</v>
      </c>
    </row>
    <row r="106" spans="1:23" x14ac:dyDescent="0.15">
      <c r="A106">
        <v>50</v>
      </c>
      <c r="C106" s="3">
        <f>summary!E136</f>
        <v>1.1456090178486928</v>
      </c>
      <c r="D106" s="3">
        <f>summary!F136</f>
        <v>0.27030359266299891</v>
      </c>
      <c r="E106" s="3">
        <f>summary!G136</f>
        <v>-0.60725343955740552</v>
      </c>
      <c r="F106" s="3">
        <f>summary!H136</f>
        <v>-1.4645726509241686</v>
      </c>
      <c r="G106" s="3">
        <f>summary!I136</f>
        <v>0.84438937087866106</v>
      </c>
      <c r="H106" s="3">
        <f>summary!J136</f>
        <v>3.8540962736366452E-2</v>
      </c>
      <c r="I106" s="3">
        <f>summary!K136</f>
        <v>2.7799017382783928</v>
      </c>
      <c r="J106" s="3">
        <f>summary!L136</f>
        <v>-0.56589763012436145</v>
      </c>
      <c r="K106" s="3">
        <f>summary!M136</f>
        <v>0.39307053767146322</v>
      </c>
      <c r="L106" s="3">
        <f>summary!N136</f>
        <v>0.24403048890258786</v>
      </c>
      <c r="M106" s="3">
        <f>summary!O136</f>
        <v>1.3925674665667449</v>
      </c>
      <c r="N106" s="3">
        <f>summary!P136</f>
        <v>2.0737632547686213</v>
      </c>
      <c r="Q106" s="1"/>
      <c r="R106" s="27">
        <f t="shared" si="6"/>
        <v>0.54537105914238282</v>
      </c>
      <c r="S106" s="27">
        <f t="shared" si="7"/>
        <v>0.34318500254704321</v>
      </c>
      <c r="T106" s="27"/>
      <c r="W106">
        <f t="shared" si="5"/>
        <v>0.27030359266299891</v>
      </c>
    </row>
    <row r="107" spans="1:23" x14ac:dyDescent="0.15">
      <c r="A107">
        <v>50.5</v>
      </c>
      <c r="C107" s="3">
        <f>summary!E137</f>
        <v>-0.56474612199798147</v>
      </c>
      <c r="D107" s="3">
        <f>summary!F137</f>
        <v>-0.28941958598888817</v>
      </c>
      <c r="E107" s="3">
        <f>summary!G137</f>
        <v>0.18409462998021053</v>
      </c>
      <c r="F107" s="3">
        <f>summary!H137</f>
        <v>-1.4494903829555466</v>
      </c>
      <c r="G107" s="3">
        <f>summary!I137</f>
        <v>-6.3521349789727784E-3</v>
      </c>
      <c r="H107" s="3">
        <f>summary!J137</f>
        <v>0.95360427907445544</v>
      </c>
      <c r="I107" s="3">
        <f>summary!K137</f>
        <v>2.2256056302208989</v>
      </c>
      <c r="J107" s="3">
        <f>summary!L137</f>
        <v>1.3375988130495289</v>
      </c>
      <c r="K107" s="3">
        <f>summary!M137</f>
        <v>-1.0238207328998357</v>
      </c>
      <c r="L107" s="3">
        <f>summary!N137</f>
        <v>2.9095763481639191E-2</v>
      </c>
      <c r="M107" s="3">
        <f>summary!O137</f>
        <v>0.38568680959671969</v>
      </c>
      <c r="N107" s="3">
        <f>summary!P137</f>
        <v>-1.885471344315139</v>
      </c>
      <c r="Q107" s="1"/>
      <c r="R107" s="27">
        <f t="shared" si="6"/>
        <v>-8.6345314777425877E-3</v>
      </c>
      <c r="S107" s="27">
        <f t="shared" si="7"/>
        <v>0.33644109821573809</v>
      </c>
      <c r="T107" s="27"/>
      <c r="W107">
        <f t="shared" si="5"/>
        <v>-6.3521349789727784E-3</v>
      </c>
    </row>
    <row r="108" spans="1:23" x14ac:dyDescent="0.15">
      <c r="A108">
        <v>51</v>
      </c>
      <c r="C108" s="3">
        <f>summary!E138</f>
        <v>0.77806328197112029</v>
      </c>
      <c r="D108" s="3">
        <f>summary!F138</f>
        <v>-1.0813029431158134</v>
      </c>
      <c r="E108" s="3">
        <f>summary!G138</f>
        <v>-0.97624119592313541</v>
      </c>
      <c r="F108" s="3">
        <f>summary!H138</f>
        <v>-2.0456384902097913</v>
      </c>
      <c r="G108" s="3">
        <f>summary!I138</f>
        <v>1.6720669585085806</v>
      </c>
      <c r="H108" s="3">
        <f>summary!J138</f>
        <v>-1.3946102546413055</v>
      </c>
      <c r="I108" s="3">
        <f>summary!K138</f>
        <v>1.1320794207154159</v>
      </c>
      <c r="J108" s="3">
        <f>summary!L138</f>
        <v>0.47091010393473087</v>
      </c>
      <c r="K108" s="3">
        <f>summary!M138</f>
        <v>-1.2378021838602709</v>
      </c>
      <c r="L108" s="3">
        <f>summary!N138</f>
        <v>1.3402500855005173</v>
      </c>
      <c r="M108" s="3">
        <f>summary!O138</f>
        <v>1.7201293666012287</v>
      </c>
      <c r="N108" s="3">
        <f>summary!P138</f>
        <v>0.77551698553159809</v>
      </c>
      <c r="Q108" s="1"/>
      <c r="R108" s="27">
        <f t="shared" si="6"/>
        <v>9.6118427917739613E-2</v>
      </c>
      <c r="S108" s="27">
        <f t="shared" si="7"/>
        <v>0.38860881624334037</v>
      </c>
      <c r="T108" s="27"/>
      <c r="W108">
        <f t="shared" si="5"/>
        <v>-0.97624119592313541</v>
      </c>
    </row>
    <row r="109" spans="1:23" x14ac:dyDescent="0.15">
      <c r="A109">
        <v>51.5</v>
      </c>
      <c r="C109" s="3">
        <f>summary!E139</f>
        <v>-0.91184065003270565</v>
      </c>
      <c r="D109" s="3">
        <f>summary!F139</f>
        <v>0.4593563484485243</v>
      </c>
      <c r="E109" s="3">
        <f>summary!G139</f>
        <v>0.40342936381407413</v>
      </c>
      <c r="F109" s="3">
        <f>summary!H139</f>
        <v>-1.0220844197020125</v>
      </c>
      <c r="G109" s="3">
        <f>summary!I139</f>
        <v>1.1797783449855384</v>
      </c>
      <c r="H109" s="3">
        <f>summary!J139</f>
        <v>-0.84268282191555799</v>
      </c>
      <c r="I109" s="3">
        <f>summary!K139</f>
        <v>0.38091073874344789</v>
      </c>
      <c r="J109" s="3">
        <f>summary!L139</f>
        <v>-0.17701004447669569</v>
      </c>
      <c r="K109" s="3">
        <f>summary!M139</f>
        <v>-1.0837809081496836</v>
      </c>
      <c r="L109" s="3">
        <f>summary!N139</f>
        <v>-0.95906660382288222</v>
      </c>
      <c r="M109" s="3">
        <f>summary!O139</f>
        <v>-0.11123135052744178</v>
      </c>
      <c r="N109" s="3">
        <f>summary!P139</f>
        <v>-1.7563921460686602</v>
      </c>
      <c r="Q109" s="1"/>
      <c r="R109" s="27">
        <f t="shared" si="6"/>
        <v>-0.3700511790586713</v>
      </c>
      <c r="S109" s="27">
        <f t="shared" si="7"/>
        <v>0.24736048037163499</v>
      </c>
      <c r="T109" s="27"/>
      <c r="W109">
        <f t="shared" si="5"/>
        <v>0.38091073874344789</v>
      </c>
    </row>
    <row r="110" spans="1:23" x14ac:dyDescent="0.15">
      <c r="A110">
        <v>52</v>
      </c>
      <c r="C110" s="3">
        <f>summary!E140</f>
        <v>-0.23853139925424147</v>
      </c>
      <c r="D110" s="3">
        <f>summary!F140</f>
        <v>1.0701690415818439</v>
      </c>
      <c r="E110" s="3">
        <f>summary!G140</f>
        <v>-0.42732495799919856</v>
      </c>
      <c r="F110" s="3">
        <f>summary!H140</f>
        <v>-0.77466914731765835</v>
      </c>
      <c r="G110" s="3">
        <f>summary!I140</f>
        <v>0.47270610619074888</v>
      </c>
      <c r="H110" s="3">
        <f>summary!J140</f>
        <v>-0.33873789186049358</v>
      </c>
      <c r="I110" s="3">
        <f>summary!K140</f>
        <v>0.58133064454174921</v>
      </c>
      <c r="J110" s="3">
        <f>summary!L140</f>
        <v>-0.89981633629718694</v>
      </c>
      <c r="K110" s="3">
        <f>summary!M140</f>
        <v>-0.56626167961417961</v>
      </c>
      <c r="L110" s="3">
        <f>summary!N140</f>
        <v>-1.8284866795764587</v>
      </c>
      <c r="M110" s="3">
        <f>summary!O140</f>
        <v>-1.1212361499798749</v>
      </c>
      <c r="N110" s="3">
        <f>summary!P140</f>
        <v>-1.5867616907406834</v>
      </c>
      <c r="Q110" s="1"/>
      <c r="R110" s="27">
        <f t="shared" si="6"/>
        <v>-0.47146834502713614</v>
      </c>
      <c r="S110" s="27">
        <f t="shared" si="7"/>
        <v>0.24988326491475524</v>
      </c>
      <c r="T110" s="27"/>
      <c r="W110">
        <f t="shared" si="5"/>
        <v>-0.23853139925424147</v>
      </c>
    </row>
    <row r="111" spans="1:23" x14ac:dyDescent="0.15">
      <c r="A111">
        <v>52.5</v>
      </c>
      <c r="B111" s="3"/>
      <c r="C111" s="3">
        <f>summary!E141</f>
        <v>-3.3191733315129576E-2</v>
      </c>
      <c r="D111" s="3">
        <f>summary!F141</f>
        <v>1.0076090150335764E-2</v>
      </c>
      <c r="E111" s="3">
        <f>summary!G141</f>
        <v>0.75399313275884383</v>
      </c>
      <c r="F111" s="3">
        <f>summary!H141</f>
        <v>-0.78515137977016869</v>
      </c>
      <c r="G111" s="3">
        <f>summary!I141</f>
        <v>1.0269507044526516</v>
      </c>
      <c r="H111" s="3">
        <f>summary!J141</f>
        <v>-0.47517699776874289</v>
      </c>
      <c r="I111" s="3">
        <f>summary!K141</f>
        <v>2.7586274804699191</v>
      </c>
      <c r="J111" s="3">
        <f>summary!L141</f>
        <v>-0.1429135604056386</v>
      </c>
      <c r="K111" s="3">
        <f>summary!M141</f>
        <v>-0.66582385101805153</v>
      </c>
      <c r="L111" s="3">
        <f>summary!N141</f>
        <v>1.073890636535439</v>
      </c>
      <c r="M111" s="3">
        <f>summary!O141</f>
        <v>0.6284163268626608</v>
      </c>
      <c r="N111" s="3">
        <f>summary!P141</f>
        <v>-3.8462211279799172</v>
      </c>
      <c r="O111" s="29"/>
      <c r="Q111" s="39"/>
      <c r="R111" s="30">
        <f t="shared" si="6"/>
        <v>2.5289643414350138E-2</v>
      </c>
      <c r="S111" s="30">
        <f t="shared" si="7"/>
        <v>0.45121262620964797</v>
      </c>
      <c r="T111" s="27"/>
      <c r="W111">
        <f t="shared" si="5"/>
        <v>1.0076090150335764E-2</v>
      </c>
    </row>
    <row r="112" spans="1:23" x14ac:dyDescent="0.15">
      <c r="A112">
        <v>53</v>
      </c>
      <c r="C112" s="3">
        <f>summary!E142</f>
        <v>-0.83225633393916798</v>
      </c>
      <c r="D112" s="3">
        <f>summary!F142</f>
        <v>0.24861279704604552</v>
      </c>
      <c r="E112" s="3">
        <f>summary!G142</f>
        <v>-0.55576084825078409</v>
      </c>
      <c r="F112" s="3">
        <f>summary!H142</f>
        <v>-0.98253841927903407</v>
      </c>
      <c r="G112" s="3">
        <f>summary!I142</f>
        <v>-0.51251876298965771</v>
      </c>
      <c r="H112" s="3">
        <f>summary!J142</f>
        <v>1.1904436561865361</v>
      </c>
      <c r="I112" s="3">
        <f>summary!K142</f>
        <v>-1.0938062570485498</v>
      </c>
      <c r="J112" s="3">
        <f>summary!L142</f>
        <v>0.25166384179763013</v>
      </c>
      <c r="K112" s="3">
        <f>summary!M142</f>
        <v>-0.11398349236578097</v>
      </c>
      <c r="L112" s="3">
        <f>summary!N142</f>
        <v>2.1308229486364656</v>
      </c>
      <c r="M112" s="3">
        <f>summary!O142</f>
        <v>1.9980202774672464</v>
      </c>
      <c r="N112" s="3">
        <f>summary!P142</f>
        <v>-3.4408202148241251E-2</v>
      </c>
      <c r="R112" s="27">
        <f t="shared" si="6"/>
        <v>0.14119093375939237</v>
      </c>
      <c r="S112" s="27">
        <f t="shared" si="7"/>
        <v>0.31713368588510654</v>
      </c>
      <c r="T112" s="27"/>
      <c r="W112">
        <f t="shared" si="5"/>
        <v>-0.55576084825078409</v>
      </c>
    </row>
    <row r="113" spans="1:23" x14ac:dyDescent="0.15">
      <c r="A113">
        <v>53.5</v>
      </c>
      <c r="C113" s="3">
        <f>summary!E143</f>
        <v>0.95670787929833156</v>
      </c>
      <c r="D113" s="3">
        <f>summary!F143</f>
        <v>-0.71583036596644167</v>
      </c>
      <c r="E113" s="3">
        <f>summary!G143</f>
        <v>-0.23290050107543109</v>
      </c>
      <c r="F113" s="3">
        <f>summary!H143</f>
        <v>1.4044320200329423</v>
      </c>
      <c r="G113" s="3">
        <f>summary!I143</f>
        <v>0.27230906027575691</v>
      </c>
      <c r="H113" s="3">
        <f>summary!J143</f>
        <v>-0.24866357222155019</v>
      </c>
      <c r="I113" s="3">
        <f>summary!K143</f>
        <v>0.78546952542870274</v>
      </c>
      <c r="J113" s="3">
        <f>summary!L143</f>
        <v>1.0710224838436617</v>
      </c>
      <c r="K113" s="3">
        <f>summary!M143</f>
        <v>-1.208336243633223</v>
      </c>
      <c r="L113" s="3">
        <f>summary!N143</f>
        <v>0.55156696096076452</v>
      </c>
      <c r="M113" s="3">
        <f>summary!O143</f>
        <v>0.29547557119415951</v>
      </c>
      <c r="N113" s="3">
        <f>summary!P143</f>
        <v>-1.1321203539991189</v>
      </c>
      <c r="R113" s="27">
        <f t="shared" si="6"/>
        <v>0.14992770534487956</v>
      </c>
      <c r="S113" s="27">
        <f t="shared" si="7"/>
        <v>0.24951433813530666</v>
      </c>
      <c r="T113" s="27"/>
      <c r="W113">
        <f t="shared" si="5"/>
        <v>0.27230906027575691</v>
      </c>
    </row>
    <row r="114" spans="1:23" x14ac:dyDescent="0.15">
      <c r="A114">
        <v>54</v>
      </c>
      <c r="C114" s="3">
        <f>summary!E144</f>
        <v>0.97791114905862975</v>
      </c>
      <c r="D114" s="3">
        <f>summary!F144</f>
        <v>1.2499137373306914</v>
      </c>
      <c r="E114" s="3">
        <f>summary!G144</f>
        <v>0.52961022281966585</v>
      </c>
      <c r="F114" s="3">
        <f>summary!H144</f>
        <v>-0.7532172806538342</v>
      </c>
      <c r="G114" s="3">
        <f>summary!I144</f>
        <v>0.72431422170572513</v>
      </c>
      <c r="H114" s="3">
        <f>summary!J144</f>
        <v>1.7025993514419664</v>
      </c>
      <c r="I114" s="3">
        <f>summary!K144</f>
        <v>2.6854904232840435</v>
      </c>
      <c r="J114" s="3">
        <f>summary!L144</f>
        <v>-0.34624067540748604</v>
      </c>
      <c r="K114" s="3">
        <f>summary!M144</f>
        <v>-2.0158058863887289</v>
      </c>
      <c r="L114" s="3">
        <f>summary!N144</f>
        <v>-1.0718940614603116</v>
      </c>
      <c r="M114" s="3">
        <f>summary!O144</f>
        <v>0.42018140327595321</v>
      </c>
      <c r="N114" s="3">
        <f>summary!P144</f>
        <v>-0.87025401716586714</v>
      </c>
      <c r="R114" s="27">
        <f t="shared" si="6"/>
        <v>0.26938404898670393</v>
      </c>
      <c r="S114" s="27">
        <f t="shared" si="7"/>
        <v>0.38333807389850511</v>
      </c>
      <c r="T114" s="27"/>
      <c r="W114">
        <f t="shared" si="5"/>
        <v>0.97791114905862975</v>
      </c>
    </row>
    <row r="115" spans="1:23" x14ac:dyDescent="0.15">
      <c r="A115">
        <v>54.5</v>
      </c>
      <c r="C115" s="3">
        <f>summary!E145</f>
        <v>0.42578438752050851</v>
      </c>
      <c r="D115" s="3">
        <f>summary!F145</f>
        <v>0.45522701338054744</v>
      </c>
      <c r="E115" s="3">
        <f>summary!G145</f>
        <v>1.1599848418051921</v>
      </c>
      <c r="F115" s="3">
        <f>summary!H145</f>
        <v>-1.5452438158694686</v>
      </c>
      <c r="G115" s="3">
        <f>summary!I145</f>
        <v>-1.343264338070576</v>
      </c>
      <c r="H115" s="3">
        <f>summary!J145</f>
        <v>-0.94119020282643839</v>
      </c>
      <c r="I115" s="3">
        <f>summary!K145</f>
        <v>0.31619178426568029</v>
      </c>
      <c r="J115" s="3">
        <f>summary!L145</f>
        <v>-0.63586634289822641</v>
      </c>
      <c r="K115" s="3">
        <f>summary!M145</f>
        <v>-1.0091012496205234</v>
      </c>
      <c r="L115" s="3">
        <f>summary!N145</f>
        <v>-0.69093114744473194</v>
      </c>
      <c r="M115" s="3">
        <f>summary!O145</f>
        <v>0.26808512865129186</v>
      </c>
      <c r="N115" s="3">
        <f>summary!P145</f>
        <v>-3.0243883382381846</v>
      </c>
      <c r="R115" s="27">
        <f t="shared" si="6"/>
        <v>-0.5470593566120775</v>
      </c>
      <c r="S115" s="27">
        <f t="shared" si="7"/>
        <v>0.33074235779499989</v>
      </c>
      <c r="T115" s="27"/>
      <c r="W115">
        <f t="shared" si="5"/>
        <v>0.31619178426568029</v>
      </c>
    </row>
    <row r="116" spans="1:23" x14ac:dyDescent="0.15">
      <c r="A116" s="31">
        <v>55</v>
      </c>
      <c r="B116" s="31"/>
      <c r="C116" s="31">
        <f>summary!E146</f>
        <v>0.71666398546239907</v>
      </c>
      <c r="D116" s="31">
        <f>summary!F146</f>
        <v>0.1582896237682207</v>
      </c>
      <c r="E116" s="31">
        <f>summary!G146</f>
        <v>1.6222283977112697</v>
      </c>
      <c r="F116" s="31">
        <f>summary!H146</f>
        <v>-0.74698585562670949</v>
      </c>
      <c r="G116" s="31">
        <f>summary!I146</f>
        <v>0.87810032965890539</v>
      </c>
      <c r="H116" s="31">
        <f>summary!J146</f>
        <v>0.81800152884856336</v>
      </c>
      <c r="I116" s="31">
        <f>summary!K146</f>
        <v>3.0879360970252225</v>
      </c>
      <c r="J116" s="31">
        <f>summary!L146</f>
        <v>2.4578461581293309</v>
      </c>
      <c r="K116" s="31">
        <f>summary!M146</f>
        <v>-1.2838792743189829</v>
      </c>
      <c r="L116" s="31">
        <f>summary!N146</f>
        <v>-1.6163792883022405</v>
      </c>
      <c r="M116" s="31">
        <f>summary!O146</f>
        <v>0.69491563638515463</v>
      </c>
      <c r="N116" s="31">
        <f>summary!P146</f>
        <v>0.27848708813296985</v>
      </c>
      <c r="O116" s="32"/>
      <c r="P116" s="32"/>
      <c r="Q116" s="31"/>
      <c r="R116" s="33">
        <f t="shared" si="6"/>
        <v>0.58876870223950839</v>
      </c>
      <c r="S116" s="33">
        <f t="shared" si="7"/>
        <v>0.40270418555301479</v>
      </c>
      <c r="T116" s="27"/>
      <c r="U116" s="2" t="s">
        <v>30</v>
      </c>
      <c r="V116" s="2"/>
      <c r="W116">
        <f t="shared" si="5"/>
        <v>0.81800152884856336</v>
      </c>
    </row>
    <row r="117" spans="1:23" x14ac:dyDescent="0.15">
      <c r="F117"/>
      <c r="G117"/>
      <c r="R117" s="27"/>
      <c r="S117" s="27"/>
      <c r="T117" s="27"/>
    </row>
    <row r="118" spans="1:23" x14ac:dyDescent="0.15">
      <c r="F118"/>
      <c r="G118"/>
      <c r="R118" s="27"/>
      <c r="S118" s="27"/>
      <c r="T118" s="27"/>
    </row>
    <row r="119" spans="1:23" x14ac:dyDescent="0.15">
      <c r="F119"/>
      <c r="G119"/>
      <c r="R119" s="27"/>
      <c r="S119" s="27"/>
      <c r="T119" s="27"/>
    </row>
    <row r="120" spans="1:23" x14ac:dyDescent="0.15">
      <c r="F120"/>
      <c r="R120" s="27"/>
      <c r="S120" s="27"/>
      <c r="T120" s="27"/>
    </row>
    <row r="121" spans="1:23" x14ac:dyDescent="0.15">
      <c r="F121"/>
      <c r="R121" s="27"/>
      <c r="S121" s="27"/>
      <c r="T121" s="27"/>
    </row>
    <row r="122" spans="1:23" x14ac:dyDescent="0.15">
      <c r="F122"/>
      <c r="R122" s="27"/>
      <c r="S122" s="27"/>
      <c r="T122" s="27"/>
    </row>
    <row r="123" spans="1:23" s="3" customFormat="1" x14ac:dyDescent="0.15">
      <c r="C123" s="29"/>
      <c r="D123" s="29"/>
      <c r="E123" s="29"/>
      <c r="F123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R123" s="30"/>
      <c r="S123" s="30"/>
      <c r="T123" s="30"/>
    </row>
    <row r="124" spans="1:23" s="3" customFormat="1" x14ac:dyDescent="0.15">
      <c r="C124" s="29"/>
      <c r="D124" s="29"/>
      <c r="E124" s="29"/>
      <c r="F124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R124" s="30"/>
      <c r="S124" s="30"/>
      <c r="T124" s="30"/>
    </row>
    <row r="125" spans="1:23" s="3" customFormat="1" x14ac:dyDescent="0.15">
      <c r="C125" s="29"/>
      <c r="D125" s="29"/>
      <c r="E125" s="29"/>
      <c r="F125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R125" s="30"/>
      <c r="S125" s="30"/>
      <c r="T125" s="30"/>
    </row>
    <row r="126" spans="1:23" s="3" customFormat="1" x14ac:dyDescent="0.15">
      <c r="C126" s="29"/>
      <c r="D126" s="29"/>
      <c r="E126" s="29"/>
      <c r="F126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R126" s="30"/>
      <c r="S126" s="30"/>
      <c r="T126" s="30"/>
    </row>
    <row r="127" spans="1:23" s="3" customFormat="1" x14ac:dyDescent="0.15">
      <c r="C127" s="29"/>
      <c r="D127" s="29"/>
      <c r="E127" s="29"/>
      <c r="F127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R127" s="30"/>
      <c r="S127" s="30"/>
      <c r="T127" s="30"/>
    </row>
    <row r="128" spans="1:23" s="3" customFormat="1" x14ac:dyDescent="0.15">
      <c r="C128" s="29"/>
      <c r="D128" s="29"/>
      <c r="E128" s="29"/>
      <c r="F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R128" s="30"/>
      <c r="S128" s="30"/>
      <c r="T128" s="30"/>
    </row>
    <row r="129" spans="3:20" s="3" customFormat="1" x14ac:dyDescent="0.15">
      <c r="C129" s="29"/>
      <c r="D129" s="29"/>
      <c r="E129" s="29"/>
      <c r="F1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R129" s="30"/>
      <c r="S129" s="30"/>
      <c r="T129" s="30"/>
    </row>
    <row r="130" spans="3:20" s="3" customFormat="1" x14ac:dyDescent="0.15">
      <c r="C130" s="29"/>
      <c r="D130" s="29"/>
      <c r="E130" s="29"/>
      <c r="F1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R130" s="30"/>
      <c r="S130" s="30"/>
      <c r="T130" s="30"/>
    </row>
    <row r="131" spans="3:20" s="3" customFormat="1" x14ac:dyDescent="0.15">
      <c r="C131" s="29"/>
      <c r="D131" s="29"/>
      <c r="E131" s="29"/>
      <c r="F131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R131" s="30"/>
      <c r="S131" s="30"/>
      <c r="T131" s="30"/>
    </row>
    <row r="132" spans="3:20" s="3" customFormat="1" x14ac:dyDescent="0.15">
      <c r="C132" s="29"/>
      <c r="D132" s="29"/>
      <c r="E132" s="29"/>
      <c r="F132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R132" s="30"/>
      <c r="S132" s="30"/>
      <c r="T132" s="30"/>
    </row>
    <row r="133" spans="3:20" s="3" customFormat="1" x14ac:dyDescent="0.15">
      <c r="C133" s="29"/>
      <c r="D133" s="29"/>
      <c r="E133" s="29"/>
      <c r="F133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R133" s="30"/>
      <c r="S133" s="30"/>
      <c r="T133" s="30"/>
    </row>
    <row r="134" spans="3:20" s="3" customFormat="1" x14ac:dyDescent="0.15">
      <c r="C134" s="29"/>
      <c r="D134" s="29"/>
      <c r="E134" s="29"/>
      <c r="F134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R134" s="30"/>
      <c r="S134" s="30"/>
      <c r="T134" s="30"/>
    </row>
    <row r="135" spans="3:20" s="3" customFormat="1" x14ac:dyDescent="0.15">
      <c r="C135" s="29"/>
      <c r="D135" s="29"/>
      <c r="E135" s="29"/>
      <c r="F135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R135" s="30"/>
      <c r="S135" s="30"/>
      <c r="T135" s="30"/>
    </row>
    <row r="136" spans="3:20" s="3" customFormat="1" x14ac:dyDescent="0.15">
      <c r="C136" s="29"/>
      <c r="D136" s="29"/>
      <c r="E136" s="29"/>
      <c r="F136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R136" s="30"/>
      <c r="S136" s="30"/>
      <c r="T136" s="30"/>
    </row>
    <row r="137" spans="3:20" s="3" customFormat="1" x14ac:dyDescent="0.15">
      <c r="C137" s="29"/>
      <c r="D137" s="29"/>
      <c r="E137" s="29"/>
      <c r="F137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R137" s="30"/>
      <c r="S137" s="30"/>
      <c r="T137" s="30"/>
    </row>
    <row r="138" spans="3:20" s="3" customFormat="1" x14ac:dyDescent="0.15">
      <c r="C138" s="29"/>
      <c r="D138" s="29"/>
      <c r="E138" s="29"/>
      <c r="F13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R138" s="30"/>
      <c r="S138" s="30"/>
      <c r="T138" s="30"/>
    </row>
    <row r="139" spans="3:20" s="3" customFormat="1" x14ac:dyDescent="0.15">
      <c r="C139" s="29"/>
      <c r="D139" s="29"/>
      <c r="E139" s="29"/>
      <c r="F13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R139" s="30"/>
      <c r="S139" s="30"/>
      <c r="T139" s="30"/>
    </row>
    <row r="140" spans="3:20" s="3" customFormat="1" x14ac:dyDescent="0.15">
      <c r="C140" s="29"/>
      <c r="D140" s="29"/>
      <c r="E140" s="29"/>
      <c r="F14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R140" s="30"/>
      <c r="S140" s="30"/>
      <c r="T140" s="30"/>
    </row>
    <row r="141" spans="3:20" s="3" customFormat="1" x14ac:dyDescent="0.15">
      <c r="C141" s="29"/>
      <c r="D141" s="29"/>
      <c r="E141" s="29"/>
      <c r="F141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R141" s="30"/>
      <c r="S141" s="30"/>
      <c r="T141" s="30"/>
    </row>
    <row r="142" spans="3:20" s="3" customFormat="1" x14ac:dyDescent="0.15">
      <c r="C142" s="29"/>
      <c r="D142" s="29"/>
      <c r="E142" s="29"/>
      <c r="F142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R142" s="30"/>
      <c r="S142" s="30"/>
      <c r="T142" s="30"/>
    </row>
    <row r="143" spans="3:20" s="3" customFormat="1" x14ac:dyDescent="0.15">
      <c r="C143" s="29"/>
      <c r="D143" s="29"/>
      <c r="E143" s="29"/>
      <c r="F143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R143" s="30"/>
      <c r="S143" s="30"/>
      <c r="T143" s="30"/>
    </row>
    <row r="144" spans="3:20" s="3" customFormat="1" x14ac:dyDescent="0.15">
      <c r="C144" s="29"/>
      <c r="D144" s="29"/>
      <c r="E144" s="29"/>
      <c r="F144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R144" s="30"/>
      <c r="S144" s="30"/>
      <c r="T144" s="30"/>
    </row>
    <row r="145" spans="3:20" s="3" customFormat="1" x14ac:dyDescent="0.15">
      <c r="C145" s="29"/>
      <c r="D145" s="29"/>
      <c r="E145" s="29"/>
      <c r="F145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R145" s="30"/>
      <c r="S145" s="30"/>
      <c r="T145" s="38"/>
    </row>
    <row r="146" spans="3:20" s="3" customFormat="1" x14ac:dyDescent="0.15">
      <c r="C146" s="29"/>
      <c r="D146" s="29"/>
      <c r="E146" s="29"/>
      <c r="F146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R146" s="30"/>
      <c r="S146" s="30"/>
      <c r="T146" s="38"/>
    </row>
    <row r="147" spans="3:20" s="3" customFormat="1" x14ac:dyDescent="0.15">
      <c r="C147" s="29"/>
      <c r="D147" s="29"/>
      <c r="E147" s="29"/>
      <c r="F147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R147" s="30"/>
      <c r="S147" s="30"/>
      <c r="T147" s="38"/>
    </row>
    <row r="148" spans="3:20" s="3" customFormat="1" x14ac:dyDescent="0.15">
      <c r="C148" s="29"/>
      <c r="D148" s="29"/>
      <c r="E148" s="29"/>
      <c r="F14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R148" s="30"/>
      <c r="S148" s="30"/>
    </row>
    <row r="149" spans="3:20" s="3" customFormat="1" x14ac:dyDescent="0.15">
      <c r="C149" s="29"/>
      <c r="D149" s="29"/>
      <c r="E149" s="29"/>
      <c r="F14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R149" s="30"/>
      <c r="S149" s="30"/>
    </row>
    <row r="150" spans="3:20" s="3" customFormat="1" x14ac:dyDescent="0.15">
      <c r="C150" s="29"/>
      <c r="D150" s="29"/>
      <c r="E150" s="29"/>
      <c r="F15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R150" s="30"/>
      <c r="S150" s="30"/>
    </row>
    <row r="151" spans="3:20" s="3" customFormat="1" x14ac:dyDescent="0.15">
      <c r="C151" s="29"/>
      <c r="D151" s="29"/>
      <c r="E151" s="29"/>
      <c r="F151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R151" s="30"/>
      <c r="S151" s="30"/>
    </row>
    <row r="152" spans="3:20" s="3" customFormat="1" x14ac:dyDescent="0.15">
      <c r="C152" s="29"/>
      <c r="D152" s="29"/>
      <c r="E152" s="29"/>
      <c r="F152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R152" s="30"/>
      <c r="S152" s="30"/>
    </row>
    <row r="153" spans="3:20" s="3" customFormat="1" x14ac:dyDescent="0.15">
      <c r="C153" s="29"/>
      <c r="D153" s="29"/>
      <c r="E153" s="29"/>
      <c r="F153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R153" s="30"/>
      <c r="S153" s="30"/>
    </row>
    <row r="154" spans="3:20" s="3" customFormat="1" x14ac:dyDescent="0.15">
      <c r="C154" s="29"/>
      <c r="D154" s="29"/>
      <c r="E154" s="29"/>
      <c r="F154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R154" s="30"/>
      <c r="S154" s="30"/>
    </row>
    <row r="155" spans="3:20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R155" s="30"/>
      <c r="S155" s="30"/>
    </row>
    <row r="156" spans="3:20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R156" s="30"/>
      <c r="S156" s="30"/>
    </row>
    <row r="157" spans="3:20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R157" s="30"/>
      <c r="S157" s="30"/>
    </row>
    <row r="158" spans="3:20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R158" s="30"/>
      <c r="S158" s="30"/>
    </row>
    <row r="159" spans="3:20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R159" s="30"/>
      <c r="S159" s="30"/>
    </row>
    <row r="160" spans="3:20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R160" s="30"/>
      <c r="S160" s="30"/>
    </row>
    <row r="161" spans="3:19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R161" s="30"/>
      <c r="S161" s="30"/>
    </row>
    <row r="162" spans="3:19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R162" s="30"/>
      <c r="S162" s="30"/>
    </row>
  </sheetData>
  <mergeCells count="1">
    <mergeCell ref="R2:S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7"/>
  <sheetViews>
    <sheetView zoomScale="90" zoomScaleNormal="90" zoomScalePageLayoutView="90" workbookViewId="0">
      <selection activeCell="G13" sqref="G13"/>
    </sheetView>
  </sheetViews>
  <sheetFormatPr baseColWidth="10" defaultColWidth="8.83203125" defaultRowHeight="13" x14ac:dyDescent="0.15"/>
  <cols>
    <col min="2" max="2" width="8.83203125" style="1"/>
  </cols>
  <sheetData>
    <row r="1" spans="1:2" x14ac:dyDescent="0.15">
      <c r="A1" s="40" t="s">
        <v>32</v>
      </c>
      <c r="B1" s="56" t="s">
        <v>33</v>
      </c>
    </row>
    <row r="2" spans="1:2" x14ac:dyDescent="0.15">
      <c r="A2" s="42"/>
      <c r="B2" s="39"/>
    </row>
    <row r="3" spans="1:2" x14ac:dyDescent="0.15">
      <c r="A3" s="2">
        <v>6914</v>
      </c>
      <c r="B3" s="39">
        <f>MAX(summary!E46:E107)</f>
        <v>3.5479609702734964</v>
      </c>
    </row>
    <row r="4" spans="1:2" x14ac:dyDescent="0.15">
      <c r="A4" s="2">
        <v>6915</v>
      </c>
      <c r="B4" s="39">
        <f>MAX(summary!F46:F107)</f>
        <v>2.2421181490279443</v>
      </c>
    </row>
    <row r="5" spans="1:2" x14ac:dyDescent="0.15">
      <c r="A5" s="16">
        <v>6916</v>
      </c>
      <c r="B5" s="39">
        <f>MAX(summary!G46:G107)</f>
        <v>2.3469279015447246</v>
      </c>
    </row>
    <row r="6" spans="1:2" x14ac:dyDescent="0.15">
      <c r="A6" s="2">
        <v>6917</v>
      </c>
      <c r="B6" s="39">
        <f>MAX(summary!H46:H107)</f>
        <v>0.95144308044005821</v>
      </c>
    </row>
    <row r="7" spans="1:2" x14ac:dyDescent="0.15">
      <c r="A7" s="2">
        <v>6986</v>
      </c>
      <c r="B7" s="39">
        <f>MAX(summary!I46:I107)</f>
        <v>1.7480132848609713</v>
      </c>
    </row>
    <row r="8" spans="1:2" x14ac:dyDescent="0.15">
      <c r="A8" s="16">
        <v>6987</v>
      </c>
      <c r="B8" s="39">
        <f>MAX(summary!J46:J107)</f>
        <v>2.2396392242587435</v>
      </c>
    </row>
    <row r="9" spans="1:2" x14ac:dyDescent="0.15">
      <c r="A9" s="16">
        <v>6988</v>
      </c>
      <c r="B9" s="39">
        <f>MAX(summary!K46:K107)</f>
        <v>3.9882331863418274</v>
      </c>
    </row>
    <row r="10" spans="1:2" x14ac:dyDescent="0.15">
      <c r="A10" s="16">
        <v>6989</v>
      </c>
      <c r="B10" s="39">
        <f>MAX(summary!L46:L107)</f>
        <v>3.6320628519206624</v>
      </c>
    </row>
    <row r="11" spans="1:2" x14ac:dyDescent="0.15">
      <c r="A11" s="16">
        <v>6990</v>
      </c>
      <c r="B11" s="39">
        <f>MAX(summary!M46:M107)</f>
        <v>1.355764852042368</v>
      </c>
    </row>
    <row r="12" spans="1:2" x14ac:dyDescent="0.15">
      <c r="A12" s="16">
        <v>6992</v>
      </c>
      <c r="B12" s="39">
        <f>MAX(summary!N46:N107)</f>
        <v>2.5420593734303996</v>
      </c>
    </row>
    <row r="13" spans="1:2" x14ac:dyDescent="0.15">
      <c r="A13" s="16">
        <v>6994</v>
      </c>
      <c r="B13" s="39">
        <f>MAX(summary!O46:O107)</f>
        <v>4.4342929772212294</v>
      </c>
    </row>
    <row r="14" spans="1:2" x14ac:dyDescent="0.15">
      <c r="A14" s="16">
        <v>6995</v>
      </c>
      <c r="B14" s="39">
        <f>MAX(summary!P46:P107)</f>
        <v>1.696494827436799</v>
      </c>
    </row>
    <row r="15" spans="1:2" x14ac:dyDescent="0.15">
      <c r="A15" s="43"/>
      <c r="B15" s="39"/>
    </row>
    <row r="16" spans="1:2" x14ac:dyDescent="0.15">
      <c r="A16" s="41"/>
      <c r="B16" s="39"/>
    </row>
    <row r="17" spans="1:2" x14ac:dyDescent="0.15">
      <c r="A17" s="57" t="s">
        <v>45</v>
      </c>
      <c r="B17" s="58">
        <f>MEDIAN(B3:B14)</f>
        <v>2.2945230252863347</v>
      </c>
    </row>
    <row r="18" spans="1:2" x14ac:dyDescent="0.15">
      <c r="A18" s="41"/>
      <c r="B18" s="39"/>
    </row>
    <row r="19" spans="1:2" x14ac:dyDescent="0.15">
      <c r="A19" s="41"/>
      <c r="B19" s="39"/>
    </row>
    <row r="20" spans="1:2" x14ac:dyDescent="0.15">
      <c r="A20" s="41"/>
      <c r="B20" s="39"/>
    </row>
    <row r="21" spans="1:2" x14ac:dyDescent="0.15">
      <c r="A21" s="41"/>
      <c r="B21" s="39"/>
    </row>
    <row r="22" spans="1:2" x14ac:dyDescent="0.15">
      <c r="A22" s="41"/>
      <c r="B22" s="39"/>
    </row>
    <row r="23" spans="1:2" x14ac:dyDescent="0.15">
      <c r="A23" s="41"/>
      <c r="B23" s="39"/>
    </row>
    <row r="24" spans="1:2" x14ac:dyDescent="0.15">
      <c r="A24" s="41"/>
      <c r="B24" s="39"/>
    </row>
    <row r="25" spans="1:2" x14ac:dyDescent="0.15">
      <c r="A25" s="41"/>
      <c r="B25" s="39"/>
    </row>
    <row r="26" spans="1:2" x14ac:dyDescent="0.15">
      <c r="A26" s="41"/>
      <c r="B26" s="39"/>
    </row>
    <row r="27" spans="1:2" x14ac:dyDescent="0.15">
      <c r="A27" s="41"/>
      <c r="B27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798"/>
  <sheetViews>
    <sheetView zoomScale="75" zoomScaleNormal="75" zoomScalePageLayoutView="75" workbookViewId="0">
      <selection activeCell="K29" sqref="K29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634.38671875</v>
      </c>
      <c r="E2">
        <v>553.51885986328102</v>
      </c>
      <c r="F2">
        <v>480.21145629882801</v>
      </c>
      <c r="G2">
        <v>474.59716796875</v>
      </c>
      <c r="I2" s="7">
        <f t="shared" ref="I2:J65" si="0">D2-F2</f>
        <v>154.17526245117199</v>
      </c>
      <c r="J2" s="7">
        <f t="shared" si="0"/>
        <v>78.921691894531023</v>
      </c>
      <c r="K2" s="7">
        <f t="shared" ref="K2:K65" si="1">I2-0.7*J2</f>
        <v>98.930078125000279</v>
      </c>
      <c r="L2" s="8">
        <f t="shared" ref="L2:L65" si="2">K2/J2</f>
        <v>1.2535220134054901</v>
      </c>
      <c r="M2" s="8"/>
      <c r="N2" s="18">
        <f>LINEST(V64:V104,U64:U104)</f>
        <v>-3.4191599164781346E-5</v>
      </c>
      <c r="O2" s="9">
        <f>AVERAGE(M38:M45)</f>
        <v>1.1952184119988911</v>
      </c>
    </row>
    <row r="3" spans="1:16" x14ac:dyDescent="0.15">
      <c r="A3" s="6">
        <v>1</v>
      </c>
      <c r="B3" s="6">
        <v>1</v>
      </c>
      <c r="C3" s="6" t="s">
        <v>7</v>
      </c>
      <c r="D3">
        <v>632.20129394531295</v>
      </c>
      <c r="E3">
        <v>551.00103759765602</v>
      </c>
      <c r="F3">
        <v>479.78817749023398</v>
      </c>
      <c r="G3">
        <v>474.35104370117199</v>
      </c>
      <c r="I3" s="7">
        <f t="shared" si="0"/>
        <v>152.41311645507898</v>
      </c>
      <c r="J3" s="7">
        <f t="shared" si="0"/>
        <v>76.649993896484034</v>
      </c>
      <c r="K3" s="7">
        <f t="shared" si="1"/>
        <v>98.75812072754016</v>
      </c>
      <c r="L3" s="8">
        <f t="shared" si="2"/>
        <v>1.2884295967578705</v>
      </c>
      <c r="M3" s="8"/>
      <c r="N3" s="18"/>
    </row>
    <row r="4" spans="1:16" ht="15" x14ac:dyDescent="0.15">
      <c r="A4" s="6">
        <v>1.5</v>
      </c>
      <c r="B4" s="6">
        <v>2</v>
      </c>
      <c r="D4">
        <v>631.15960693359398</v>
      </c>
      <c r="E4">
        <v>550.59295654296898</v>
      </c>
      <c r="F4">
        <v>480.49151611328102</v>
      </c>
      <c r="G4">
        <v>475.25009155273398</v>
      </c>
      <c r="I4" s="7">
        <f t="shared" si="0"/>
        <v>150.66809082031295</v>
      </c>
      <c r="J4" s="7">
        <f t="shared" si="0"/>
        <v>75.342864990235</v>
      </c>
      <c r="K4" s="7">
        <f t="shared" si="1"/>
        <v>97.928085327148466</v>
      </c>
      <c r="L4" s="8">
        <f t="shared" si="2"/>
        <v>1.2997658814785007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630.97308349609398</v>
      </c>
      <c r="E5">
        <v>550.54284667968795</v>
      </c>
      <c r="F5">
        <v>480.24957275390602</v>
      </c>
      <c r="G5">
        <v>474.71182250976602</v>
      </c>
      <c r="I5" s="7">
        <f t="shared" si="0"/>
        <v>150.72351074218795</v>
      </c>
      <c r="J5" s="7">
        <f t="shared" si="0"/>
        <v>75.831024169921932</v>
      </c>
      <c r="K5" s="7">
        <f t="shared" si="1"/>
        <v>97.641793823242608</v>
      </c>
      <c r="L5" s="8">
        <f t="shared" si="2"/>
        <v>1.287623303154223</v>
      </c>
      <c r="M5" s="8"/>
      <c r="N5" s="18">
        <f>RSQ(V64:V104,U64:U104)</f>
        <v>5.2373102681742096E-3</v>
      </c>
    </row>
    <row r="6" spans="1:16" x14ac:dyDescent="0.15">
      <c r="A6" s="6">
        <v>2.5</v>
      </c>
      <c r="B6" s="6">
        <v>4</v>
      </c>
      <c r="C6" s="6" t="s">
        <v>5</v>
      </c>
      <c r="D6">
        <v>627.12951660156295</v>
      </c>
      <c r="E6">
        <v>549.28277587890602</v>
      </c>
      <c r="F6">
        <v>479.21734619140602</v>
      </c>
      <c r="G6">
        <v>473.78662109375</v>
      </c>
      <c r="I6" s="7">
        <f t="shared" si="0"/>
        <v>147.91217041015693</v>
      </c>
      <c r="J6" s="7">
        <f t="shared" si="0"/>
        <v>75.496154785156023</v>
      </c>
      <c r="K6" s="7">
        <f t="shared" si="1"/>
        <v>95.064862060547711</v>
      </c>
      <c r="L6" s="8">
        <f t="shared" si="2"/>
        <v>1.2592013769585952</v>
      </c>
      <c r="M6" s="8">
        <f t="shared" ref="M6:M22" si="3">L6+ABS($N$2)*A6</f>
        <v>1.2592868559565071</v>
      </c>
      <c r="P6" s="6">
        <f t="shared" ref="P6:P69" si="4">(M6-$O$2)/$O$2*100</f>
        <v>5.3603963354670494</v>
      </c>
    </row>
    <row r="7" spans="1:16" x14ac:dyDescent="0.15">
      <c r="A7" s="6">
        <v>3</v>
      </c>
      <c r="B7" s="6">
        <v>5</v>
      </c>
      <c r="C7" s="6" t="s">
        <v>8</v>
      </c>
      <c r="D7">
        <v>631.71038818359398</v>
      </c>
      <c r="E7">
        <v>550.91851806640602</v>
      </c>
      <c r="F7">
        <v>479.32125854492199</v>
      </c>
      <c r="G7">
        <v>473.63665771484398</v>
      </c>
      <c r="I7" s="7">
        <f t="shared" si="0"/>
        <v>152.38912963867199</v>
      </c>
      <c r="J7" s="7">
        <f t="shared" si="0"/>
        <v>77.281860351562045</v>
      </c>
      <c r="K7" s="7">
        <f t="shared" si="1"/>
        <v>98.291827392578568</v>
      </c>
      <c r="L7" s="8">
        <f t="shared" si="2"/>
        <v>1.271861559044261</v>
      </c>
      <c r="M7" s="8">
        <f t="shared" si="3"/>
        <v>1.2719641338417553</v>
      </c>
      <c r="P7" s="6">
        <f t="shared" si="4"/>
        <v>6.4210625499413254</v>
      </c>
    </row>
    <row r="8" spans="1:16" x14ac:dyDescent="0.15">
      <c r="A8" s="6">
        <v>3.5</v>
      </c>
      <c r="B8" s="6">
        <v>6</v>
      </c>
      <c r="D8">
        <v>635.20758056640602</v>
      </c>
      <c r="E8">
        <v>552.76287841796898</v>
      </c>
      <c r="F8">
        <v>478.85470581054699</v>
      </c>
      <c r="G8">
        <v>473.32196044921898</v>
      </c>
      <c r="I8" s="7">
        <f t="shared" si="0"/>
        <v>156.35287475585903</v>
      </c>
      <c r="J8" s="7">
        <f t="shared" si="0"/>
        <v>79.44091796875</v>
      </c>
      <c r="K8" s="7">
        <f t="shared" si="1"/>
        <v>100.74423217773403</v>
      </c>
      <c r="L8" s="8">
        <f t="shared" si="2"/>
        <v>1.2681655090814057</v>
      </c>
      <c r="M8" s="8">
        <f t="shared" si="3"/>
        <v>1.2682851796784824</v>
      </c>
      <c r="P8" s="6">
        <f t="shared" si="4"/>
        <v>6.1132565350456716</v>
      </c>
    </row>
    <row r="9" spans="1:16" x14ac:dyDescent="0.15">
      <c r="A9" s="6">
        <v>4</v>
      </c>
      <c r="B9" s="6">
        <v>7</v>
      </c>
      <c r="D9">
        <v>626.89453125</v>
      </c>
      <c r="E9">
        <v>548.11468505859398</v>
      </c>
      <c r="F9">
        <v>479.83755493164102</v>
      </c>
      <c r="G9">
        <v>473.99566650390602</v>
      </c>
      <c r="I9" s="7">
        <f t="shared" si="0"/>
        <v>147.05697631835898</v>
      </c>
      <c r="J9" s="7">
        <f t="shared" si="0"/>
        <v>74.119018554687955</v>
      </c>
      <c r="K9" s="7">
        <f t="shared" si="1"/>
        <v>95.173663330077403</v>
      </c>
      <c r="L9" s="8">
        <f t="shared" si="2"/>
        <v>1.2840653476793475</v>
      </c>
      <c r="M9" s="8">
        <f t="shared" si="3"/>
        <v>1.2842021140760067</v>
      </c>
      <c r="P9" s="6">
        <f t="shared" si="4"/>
        <v>7.4449741724024037</v>
      </c>
    </row>
    <row r="10" spans="1:16" x14ac:dyDescent="0.15">
      <c r="A10" s="6">
        <v>4.5</v>
      </c>
      <c r="B10" s="6">
        <v>8</v>
      </c>
      <c r="D10">
        <v>628.07830810546898</v>
      </c>
      <c r="E10">
        <v>549.34802246093795</v>
      </c>
      <c r="F10">
        <v>479.77398681640602</v>
      </c>
      <c r="G10">
        <v>474.63732910156301</v>
      </c>
      <c r="I10" s="7">
        <f t="shared" si="0"/>
        <v>148.30432128906295</v>
      </c>
      <c r="J10" s="7">
        <f t="shared" si="0"/>
        <v>74.710693359374943</v>
      </c>
      <c r="K10" s="7">
        <f t="shared" si="1"/>
        <v>96.006835937500497</v>
      </c>
      <c r="L10" s="8">
        <f t="shared" si="2"/>
        <v>1.2850481185562876</v>
      </c>
      <c r="M10" s="8">
        <f t="shared" si="3"/>
        <v>1.2852019807525292</v>
      </c>
      <c r="P10" s="6">
        <f t="shared" si="4"/>
        <v>7.5286297341377972</v>
      </c>
    </row>
    <row r="11" spans="1:16" x14ac:dyDescent="0.15">
      <c r="A11" s="6">
        <v>5</v>
      </c>
      <c r="B11" s="6">
        <v>9</v>
      </c>
      <c r="D11">
        <v>627.99475097656295</v>
      </c>
      <c r="E11">
        <v>548.75030517578102</v>
      </c>
      <c r="F11">
        <v>479.55749511718801</v>
      </c>
      <c r="G11">
        <v>473.91928100585898</v>
      </c>
      <c r="I11" s="7">
        <f t="shared" si="0"/>
        <v>148.43725585937494</v>
      </c>
      <c r="J11" s="7">
        <f t="shared" si="0"/>
        <v>74.831024169922046</v>
      </c>
      <c r="K11" s="7">
        <f t="shared" si="1"/>
        <v>96.055538940429514</v>
      </c>
      <c r="L11" s="8">
        <f t="shared" si="2"/>
        <v>1.2836325575647882</v>
      </c>
      <c r="M11" s="8">
        <f t="shared" si="3"/>
        <v>1.2838035155606122</v>
      </c>
      <c r="P11" s="6">
        <f t="shared" si="4"/>
        <v>7.4116247434283409</v>
      </c>
    </row>
    <row r="12" spans="1:16" x14ac:dyDescent="0.15">
      <c r="A12" s="6">
        <v>5.5</v>
      </c>
      <c r="B12" s="6">
        <v>10</v>
      </c>
      <c r="D12">
        <v>630.277587890625</v>
      </c>
      <c r="E12">
        <v>550.5908203125</v>
      </c>
      <c r="F12">
        <v>479.67196655273398</v>
      </c>
      <c r="G12">
        <v>474.25857543945301</v>
      </c>
      <c r="I12" s="7">
        <f t="shared" si="0"/>
        <v>150.60562133789102</v>
      </c>
      <c r="J12" s="7">
        <f t="shared" si="0"/>
        <v>76.332244873046989</v>
      </c>
      <c r="K12" s="7">
        <f t="shared" si="1"/>
        <v>97.173049926758125</v>
      </c>
      <c r="L12" s="8">
        <f t="shared" si="2"/>
        <v>1.2730275401748343</v>
      </c>
      <c r="M12" s="8">
        <f t="shared" si="3"/>
        <v>1.2732155939702405</v>
      </c>
      <c r="P12" s="6">
        <f t="shared" si="4"/>
        <v>6.5257681096885403</v>
      </c>
    </row>
    <row r="13" spans="1:16" x14ac:dyDescent="0.15">
      <c r="A13" s="6">
        <v>6</v>
      </c>
      <c r="B13" s="6">
        <v>11</v>
      </c>
      <c r="D13">
        <v>629.91906738281295</v>
      </c>
      <c r="E13">
        <v>550.48297119140602</v>
      </c>
      <c r="F13">
        <v>479.16937255859398</v>
      </c>
      <c r="G13">
        <v>473.66781616210898</v>
      </c>
      <c r="I13" s="7">
        <f t="shared" si="0"/>
        <v>150.74969482421898</v>
      </c>
      <c r="J13" s="7">
        <f t="shared" si="0"/>
        <v>76.815155029297046</v>
      </c>
      <c r="K13" s="7">
        <f t="shared" si="1"/>
        <v>96.979086303711057</v>
      </c>
      <c r="L13" s="8">
        <f t="shared" si="2"/>
        <v>1.262499389172925</v>
      </c>
      <c r="M13" s="8">
        <f t="shared" si="3"/>
        <v>1.2627045387679137</v>
      </c>
      <c r="P13" s="6">
        <f t="shared" si="4"/>
        <v>5.6463426342435863</v>
      </c>
    </row>
    <row r="14" spans="1:16" x14ac:dyDescent="0.15">
      <c r="A14" s="6">
        <v>6.5</v>
      </c>
      <c r="B14" s="6">
        <v>12</v>
      </c>
      <c r="D14">
        <v>630.60559082031295</v>
      </c>
      <c r="E14">
        <v>551.211181640625</v>
      </c>
      <c r="F14">
        <v>478.99255371093801</v>
      </c>
      <c r="G14">
        <v>473.42224121093801</v>
      </c>
      <c r="I14" s="7">
        <f t="shared" si="0"/>
        <v>151.61303710937494</v>
      </c>
      <c r="J14" s="7">
        <f t="shared" si="0"/>
        <v>77.788940429686988</v>
      </c>
      <c r="K14" s="7">
        <f t="shared" si="1"/>
        <v>97.160778808594046</v>
      </c>
      <c r="L14" s="8">
        <f t="shared" si="2"/>
        <v>1.2490307525967288</v>
      </c>
      <c r="M14" s="8">
        <f t="shared" si="3"/>
        <v>1.2492529979912999</v>
      </c>
      <c r="P14" s="6">
        <f t="shared" si="4"/>
        <v>4.5208963859618709</v>
      </c>
    </row>
    <row r="15" spans="1:16" x14ac:dyDescent="0.15">
      <c r="A15" s="6">
        <v>7</v>
      </c>
      <c r="B15" s="6">
        <v>13</v>
      </c>
      <c r="D15">
        <v>631.94567871093795</v>
      </c>
      <c r="E15">
        <v>552.01843261718795</v>
      </c>
      <c r="F15">
        <v>478.81970214843801</v>
      </c>
      <c r="G15">
        <v>473.27969360351602</v>
      </c>
      <c r="I15" s="7">
        <f t="shared" si="0"/>
        <v>153.12597656249994</v>
      </c>
      <c r="J15" s="7">
        <f t="shared" si="0"/>
        <v>78.738739013671932</v>
      </c>
      <c r="K15" s="7">
        <f t="shared" si="1"/>
        <v>98.008859252929597</v>
      </c>
      <c r="L15" s="8">
        <f t="shared" si="2"/>
        <v>1.2447349358225266</v>
      </c>
      <c r="M15" s="8">
        <f t="shared" si="3"/>
        <v>1.2449742770166801</v>
      </c>
      <c r="P15" s="6">
        <f t="shared" si="4"/>
        <v>4.1629098513113529</v>
      </c>
    </row>
    <row r="16" spans="1:16" x14ac:dyDescent="0.15">
      <c r="A16" s="6">
        <v>7.5</v>
      </c>
      <c r="B16" s="6">
        <v>14</v>
      </c>
      <c r="D16">
        <v>629.63592529296898</v>
      </c>
      <c r="E16">
        <v>551.51123046875</v>
      </c>
      <c r="F16">
        <v>479.06060791015602</v>
      </c>
      <c r="G16">
        <v>473.3623046875</v>
      </c>
      <c r="I16" s="7">
        <f t="shared" si="0"/>
        <v>150.57531738281295</v>
      </c>
      <c r="J16" s="7">
        <f t="shared" si="0"/>
        <v>78.14892578125</v>
      </c>
      <c r="K16" s="7">
        <f t="shared" si="1"/>
        <v>95.87106933593796</v>
      </c>
      <c r="L16" s="8">
        <f t="shared" si="2"/>
        <v>1.2267739879661912</v>
      </c>
      <c r="M16" s="8">
        <f t="shared" si="3"/>
        <v>1.2270304249599271</v>
      </c>
      <c r="P16" s="6">
        <f t="shared" si="4"/>
        <v>2.6616066688458515</v>
      </c>
    </row>
    <row r="17" spans="1:16" x14ac:dyDescent="0.15">
      <c r="A17" s="6">
        <v>8</v>
      </c>
      <c r="B17" s="6">
        <v>15</v>
      </c>
      <c r="D17">
        <v>630.63037109375</v>
      </c>
      <c r="E17">
        <v>552.16345214843795</v>
      </c>
      <c r="F17">
        <v>479.27813720703102</v>
      </c>
      <c r="G17">
        <v>473.68115234375</v>
      </c>
      <c r="I17" s="7">
        <f t="shared" si="0"/>
        <v>151.35223388671898</v>
      </c>
      <c r="J17" s="7">
        <f t="shared" si="0"/>
        <v>78.482299804687955</v>
      </c>
      <c r="K17" s="7">
        <f t="shared" si="1"/>
        <v>96.414624023437412</v>
      </c>
      <c r="L17" s="8">
        <f t="shared" si="2"/>
        <v>1.2284887708868888</v>
      </c>
      <c r="M17" s="8">
        <f t="shared" si="3"/>
        <v>1.2287623036802071</v>
      </c>
      <c r="P17" s="6">
        <f t="shared" si="4"/>
        <v>2.8065072747011128</v>
      </c>
    </row>
    <row r="18" spans="1:16" x14ac:dyDescent="0.15">
      <c r="A18" s="6">
        <v>8.5</v>
      </c>
      <c r="B18" s="6">
        <v>16</v>
      </c>
      <c r="D18">
        <v>629.89874267578102</v>
      </c>
      <c r="E18">
        <v>551.02398681640602</v>
      </c>
      <c r="F18">
        <v>479.66384887695301</v>
      </c>
      <c r="G18">
        <v>473.717529296875</v>
      </c>
      <c r="I18" s="7">
        <f t="shared" si="0"/>
        <v>150.23489379882801</v>
      </c>
      <c r="J18" s="7">
        <f t="shared" si="0"/>
        <v>77.306457519531023</v>
      </c>
      <c r="K18" s="7">
        <f t="shared" si="1"/>
        <v>96.12037353515629</v>
      </c>
      <c r="L18" s="8">
        <f t="shared" si="2"/>
        <v>1.2433679749310986</v>
      </c>
      <c r="M18" s="8">
        <f t="shared" si="3"/>
        <v>1.2436586035239994</v>
      </c>
      <c r="P18" s="6">
        <f t="shared" si="4"/>
        <v>4.0528317702282175</v>
      </c>
    </row>
    <row r="19" spans="1:16" x14ac:dyDescent="0.15">
      <c r="A19" s="6">
        <v>9</v>
      </c>
      <c r="B19" s="6">
        <v>17</v>
      </c>
      <c r="D19">
        <v>624.990478515625</v>
      </c>
      <c r="E19">
        <v>549.46319580078102</v>
      </c>
      <c r="F19">
        <v>479.39764404296898</v>
      </c>
      <c r="G19">
        <v>474.18963623046898</v>
      </c>
      <c r="I19" s="7">
        <f t="shared" si="0"/>
        <v>145.59283447265602</v>
      </c>
      <c r="J19" s="7">
        <f t="shared" si="0"/>
        <v>75.273559570312045</v>
      </c>
      <c r="K19" s="7">
        <f t="shared" si="1"/>
        <v>92.901342773437591</v>
      </c>
      <c r="L19" s="8">
        <f t="shared" si="2"/>
        <v>1.2341829362627612</v>
      </c>
      <c r="M19" s="8">
        <f t="shared" si="3"/>
        <v>1.2344906606552442</v>
      </c>
      <c r="P19" s="6">
        <f t="shared" si="4"/>
        <v>3.2857800935875705</v>
      </c>
    </row>
    <row r="20" spans="1:16" x14ac:dyDescent="0.15">
      <c r="A20" s="6">
        <v>9.5</v>
      </c>
      <c r="B20" s="6">
        <v>18</v>
      </c>
      <c r="D20">
        <v>622.38568115234398</v>
      </c>
      <c r="E20">
        <v>548.05718994140602</v>
      </c>
      <c r="F20">
        <v>479.69033813476602</v>
      </c>
      <c r="G20">
        <v>474.06216430664102</v>
      </c>
      <c r="I20" s="7">
        <f t="shared" si="0"/>
        <v>142.69534301757795</v>
      </c>
      <c r="J20" s="7">
        <f t="shared" si="0"/>
        <v>73.995025634765</v>
      </c>
      <c r="K20" s="7">
        <f t="shared" si="1"/>
        <v>90.898825073242449</v>
      </c>
      <c r="L20" s="8">
        <f t="shared" si="2"/>
        <v>1.2284450784828913</v>
      </c>
      <c r="M20" s="8">
        <f t="shared" si="3"/>
        <v>1.2287698986749567</v>
      </c>
      <c r="P20" s="6">
        <f t="shared" si="4"/>
        <v>2.8071427229734383</v>
      </c>
    </row>
    <row r="21" spans="1:16" x14ac:dyDescent="0.15">
      <c r="A21" s="6">
        <v>10</v>
      </c>
      <c r="B21" s="6">
        <v>19</v>
      </c>
      <c r="D21">
        <v>621.9501953125</v>
      </c>
      <c r="E21">
        <v>548.09704589843795</v>
      </c>
      <c r="F21">
        <v>480.31314086914102</v>
      </c>
      <c r="G21">
        <v>474.71856689453102</v>
      </c>
      <c r="I21" s="7">
        <f t="shared" si="0"/>
        <v>141.63705444335898</v>
      </c>
      <c r="J21" s="7">
        <f t="shared" si="0"/>
        <v>73.378479003906932</v>
      </c>
      <c r="K21" s="7">
        <f t="shared" si="1"/>
        <v>90.272119140624127</v>
      </c>
      <c r="L21" s="8">
        <f t="shared" si="2"/>
        <v>1.2302260876219269</v>
      </c>
      <c r="M21" s="8">
        <f t="shared" si="3"/>
        <v>1.2305680036135747</v>
      </c>
      <c r="P21" s="6">
        <f t="shared" si="4"/>
        <v>2.9575842590614592</v>
      </c>
    </row>
    <row r="22" spans="1:16" x14ac:dyDescent="0.15">
      <c r="A22" s="6">
        <v>10.5</v>
      </c>
      <c r="B22" s="6">
        <v>20</v>
      </c>
      <c r="D22">
        <v>620.69525146484398</v>
      </c>
      <c r="E22">
        <v>547.41552734375</v>
      </c>
      <c r="F22">
        <v>480.02685546875</v>
      </c>
      <c r="G22">
        <v>474.55575561523398</v>
      </c>
      <c r="I22" s="7">
        <f t="shared" si="0"/>
        <v>140.66839599609398</v>
      </c>
      <c r="J22" s="7">
        <f t="shared" si="0"/>
        <v>72.859771728516023</v>
      </c>
      <c r="K22" s="7">
        <f t="shared" si="1"/>
        <v>89.666555786132761</v>
      </c>
      <c r="L22" s="8">
        <f t="shared" si="2"/>
        <v>1.2306730265398136</v>
      </c>
      <c r="M22" s="8">
        <f t="shared" si="3"/>
        <v>1.2310320383310438</v>
      </c>
      <c r="P22" s="6">
        <f t="shared" si="4"/>
        <v>2.9964085202015704</v>
      </c>
    </row>
    <row r="23" spans="1:16" x14ac:dyDescent="0.15">
      <c r="A23" s="6">
        <v>11</v>
      </c>
      <c r="B23" s="6">
        <v>21</v>
      </c>
      <c r="D23">
        <v>624.10443115234398</v>
      </c>
      <c r="E23">
        <v>549.54943847656295</v>
      </c>
      <c r="F23">
        <v>479.85174560546898</v>
      </c>
      <c r="G23">
        <v>474.44543457031301</v>
      </c>
      <c r="I23" s="7">
        <f t="shared" si="0"/>
        <v>144.252685546875</v>
      </c>
      <c r="J23" s="7">
        <f t="shared" si="0"/>
        <v>75.104003906249943</v>
      </c>
      <c r="K23" s="7">
        <f t="shared" si="1"/>
        <v>91.67988281250004</v>
      </c>
      <c r="L23" s="8">
        <f t="shared" si="2"/>
        <v>1.2207056620701775</v>
      </c>
      <c r="M23" s="8">
        <f>L23+ABS($N$2)*A23</f>
        <v>1.2210817696609901</v>
      </c>
      <c r="P23" s="6">
        <f t="shared" si="4"/>
        <v>2.1639022125541865</v>
      </c>
    </row>
    <row r="24" spans="1:16" x14ac:dyDescent="0.15">
      <c r="A24" s="6">
        <v>11.5</v>
      </c>
      <c r="B24" s="6">
        <v>22</v>
      </c>
      <c r="D24">
        <v>623.40521240234398</v>
      </c>
      <c r="E24">
        <v>549.27789306640602</v>
      </c>
      <c r="F24">
        <v>479.80117797851602</v>
      </c>
      <c r="G24">
        <v>474.48303222656301</v>
      </c>
      <c r="I24" s="7">
        <f t="shared" si="0"/>
        <v>143.60403442382795</v>
      </c>
      <c r="J24" s="7">
        <f t="shared" si="0"/>
        <v>74.794860839843011</v>
      </c>
      <c r="K24" s="7">
        <f t="shared" si="1"/>
        <v>91.247631835937852</v>
      </c>
      <c r="L24" s="8">
        <f t="shared" si="2"/>
        <v>1.2199719447479807</v>
      </c>
      <c r="M24" s="8">
        <f t="shared" ref="M24:M87" si="5">L24+ABS($N$2)*A24</f>
        <v>1.2203651481383757</v>
      </c>
      <c r="P24" s="6">
        <f t="shared" si="4"/>
        <v>2.103944842803168</v>
      </c>
    </row>
    <row r="25" spans="1:16" x14ac:dyDescent="0.15">
      <c r="A25" s="6">
        <v>12</v>
      </c>
      <c r="B25" s="6">
        <v>23</v>
      </c>
      <c r="D25">
        <v>620.21014404296898</v>
      </c>
      <c r="E25">
        <v>547.41998291015602</v>
      </c>
      <c r="F25">
        <v>480.14340209960898</v>
      </c>
      <c r="G25">
        <v>474.58676147460898</v>
      </c>
      <c r="I25" s="7">
        <f t="shared" si="0"/>
        <v>140.06674194336</v>
      </c>
      <c r="J25" s="7">
        <f t="shared" si="0"/>
        <v>72.833221435547046</v>
      </c>
      <c r="K25" s="7">
        <f t="shared" si="1"/>
        <v>89.08348693847708</v>
      </c>
      <c r="L25" s="8">
        <f t="shared" si="2"/>
        <v>1.2231161162809547</v>
      </c>
      <c r="M25" s="8">
        <f t="shared" si="5"/>
        <v>1.2235264154709322</v>
      </c>
      <c r="P25" s="6">
        <f t="shared" si="4"/>
        <v>2.3684377004114761</v>
      </c>
    </row>
    <row r="26" spans="1:16" x14ac:dyDescent="0.15">
      <c r="A26" s="6">
        <v>12.5</v>
      </c>
      <c r="B26" s="6">
        <v>24</v>
      </c>
      <c r="D26">
        <v>632.72003173828102</v>
      </c>
      <c r="E26">
        <v>554.34326171875</v>
      </c>
      <c r="F26">
        <v>480.32888793945301</v>
      </c>
      <c r="G26">
        <v>474.598876953125</v>
      </c>
      <c r="I26" s="7">
        <f t="shared" si="0"/>
        <v>152.39114379882801</v>
      </c>
      <c r="J26" s="7">
        <f t="shared" si="0"/>
        <v>79.744384765625</v>
      </c>
      <c r="K26" s="7">
        <f t="shared" si="1"/>
        <v>96.570074462890517</v>
      </c>
      <c r="L26" s="8">
        <f t="shared" si="2"/>
        <v>1.2109952913514543</v>
      </c>
      <c r="M26" s="8">
        <f t="shared" si="5"/>
        <v>1.211422686341014</v>
      </c>
      <c r="P26" s="6">
        <f t="shared" si="4"/>
        <v>1.3557584270328273</v>
      </c>
    </row>
    <row r="27" spans="1:16" x14ac:dyDescent="0.15">
      <c r="A27" s="6">
        <v>13</v>
      </c>
      <c r="B27" s="6">
        <v>25</v>
      </c>
      <c r="D27">
        <v>632.55841064453102</v>
      </c>
      <c r="E27">
        <v>554.76617431640602</v>
      </c>
      <c r="F27">
        <v>479.920166015625</v>
      </c>
      <c r="G27">
        <v>474.38171386718801</v>
      </c>
      <c r="I27" s="7">
        <f t="shared" si="0"/>
        <v>152.63824462890602</v>
      </c>
      <c r="J27" s="7">
        <f t="shared" si="0"/>
        <v>80.384460449218011</v>
      </c>
      <c r="K27" s="7">
        <f t="shared" si="1"/>
        <v>96.369122314453421</v>
      </c>
      <c r="L27" s="8">
        <f t="shared" si="2"/>
        <v>1.1988526361426974</v>
      </c>
      <c r="M27" s="8">
        <f t="shared" si="5"/>
        <v>1.1992971269318395</v>
      </c>
      <c r="P27" s="6">
        <f t="shared" si="4"/>
        <v>0.341252685869117</v>
      </c>
    </row>
    <row r="28" spans="1:16" x14ac:dyDescent="0.15">
      <c r="A28" s="6">
        <v>13.5</v>
      </c>
      <c r="B28" s="6">
        <v>26</v>
      </c>
      <c r="D28">
        <v>632.98895263671898</v>
      </c>
      <c r="E28">
        <v>554.43054199218795</v>
      </c>
      <c r="F28">
        <v>479.614990234375</v>
      </c>
      <c r="G28">
        <v>474.06582641601602</v>
      </c>
      <c r="I28" s="7">
        <f t="shared" si="0"/>
        <v>153.37396240234398</v>
      </c>
      <c r="J28" s="7">
        <f t="shared" si="0"/>
        <v>80.364715576171932</v>
      </c>
      <c r="K28" s="7">
        <f t="shared" si="1"/>
        <v>97.118661499023631</v>
      </c>
      <c r="L28" s="8">
        <f t="shared" si="2"/>
        <v>1.2084739030398464</v>
      </c>
      <c r="M28" s="8">
        <f t="shared" si="5"/>
        <v>1.2089354896285709</v>
      </c>
      <c r="P28" s="6">
        <f t="shared" si="4"/>
        <v>1.147662844880313</v>
      </c>
    </row>
    <row r="29" spans="1:16" x14ac:dyDescent="0.15">
      <c r="A29" s="6">
        <v>14</v>
      </c>
      <c r="B29" s="6">
        <v>27</v>
      </c>
      <c r="D29">
        <v>634.24517822265602</v>
      </c>
      <c r="E29">
        <v>554.82940673828102</v>
      </c>
      <c r="F29">
        <v>479.93176269531301</v>
      </c>
      <c r="G29">
        <v>474.379638671875</v>
      </c>
      <c r="I29" s="7">
        <f t="shared" si="0"/>
        <v>154.31341552734301</v>
      </c>
      <c r="J29" s="7">
        <f t="shared" si="0"/>
        <v>80.449768066406023</v>
      </c>
      <c r="K29" s="7">
        <f t="shared" si="1"/>
        <v>97.99857788085879</v>
      </c>
      <c r="L29" s="8">
        <f t="shared" si="2"/>
        <v>1.218133752728378</v>
      </c>
      <c r="M29" s="8">
        <f t="shared" si="5"/>
        <v>1.2186124351166849</v>
      </c>
      <c r="P29" s="6">
        <f t="shared" si="4"/>
        <v>1.9573010993588609</v>
      </c>
    </row>
    <row r="30" spans="1:16" x14ac:dyDescent="0.15">
      <c r="A30" s="6">
        <v>14.5</v>
      </c>
      <c r="B30" s="6">
        <v>28</v>
      </c>
      <c r="D30">
        <v>633.2939453125</v>
      </c>
      <c r="E30">
        <v>554.60266113281295</v>
      </c>
      <c r="F30">
        <v>479.72982788085898</v>
      </c>
      <c r="G30">
        <v>473.96969604492199</v>
      </c>
      <c r="I30" s="7">
        <f t="shared" si="0"/>
        <v>153.56411743164102</v>
      </c>
      <c r="J30" s="7">
        <f t="shared" si="0"/>
        <v>80.632965087890966</v>
      </c>
      <c r="K30" s="7">
        <f t="shared" si="1"/>
        <v>97.121041870117352</v>
      </c>
      <c r="L30" s="8">
        <f t="shared" si="2"/>
        <v>1.2044830766703689</v>
      </c>
      <c r="M30" s="8">
        <f t="shared" si="5"/>
        <v>1.2049788548582583</v>
      </c>
      <c r="P30" s="6">
        <f t="shared" si="4"/>
        <v>0.8166242053654228</v>
      </c>
    </row>
    <row r="31" spans="1:16" x14ac:dyDescent="0.15">
      <c r="A31" s="6">
        <v>15</v>
      </c>
      <c r="B31" s="6">
        <v>29</v>
      </c>
      <c r="D31">
        <v>632.000244140625</v>
      </c>
      <c r="E31">
        <v>553.83258056640602</v>
      </c>
      <c r="F31">
        <v>479.64895629882801</v>
      </c>
      <c r="G31">
        <v>474.07498168945301</v>
      </c>
      <c r="I31" s="7">
        <f t="shared" si="0"/>
        <v>152.35128784179699</v>
      </c>
      <c r="J31" s="7">
        <f t="shared" si="0"/>
        <v>79.757598876953011</v>
      </c>
      <c r="K31" s="7">
        <f t="shared" si="1"/>
        <v>96.520968627929875</v>
      </c>
      <c r="L31" s="8">
        <f t="shared" si="2"/>
        <v>1.2101789671080589</v>
      </c>
      <c r="M31" s="8">
        <f t="shared" si="5"/>
        <v>1.2106918410955307</v>
      </c>
      <c r="P31" s="6">
        <f t="shared" si="4"/>
        <v>1.2946110050933501</v>
      </c>
    </row>
    <row r="32" spans="1:16" x14ac:dyDescent="0.15">
      <c r="A32" s="6">
        <v>15.5</v>
      </c>
      <c r="B32" s="6">
        <v>30</v>
      </c>
      <c r="D32">
        <v>631.19244384765602</v>
      </c>
      <c r="E32">
        <v>552.66015625</v>
      </c>
      <c r="F32">
        <v>480.22323608398398</v>
      </c>
      <c r="G32">
        <v>474.47714233398398</v>
      </c>
      <c r="I32" s="7">
        <f t="shared" si="0"/>
        <v>150.96920776367205</v>
      </c>
      <c r="J32" s="7">
        <f t="shared" si="0"/>
        <v>78.183013916016023</v>
      </c>
      <c r="K32" s="7">
        <f t="shared" si="1"/>
        <v>96.241098022460832</v>
      </c>
      <c r="L32" s="8">
        <f t="shared" si="2"/>
        <v>1.2309719618361445</v>
      </c>
      <c r="M32" s="8">
        <f t="shared" si="5"/>
        <v>1.2315019316231988</v>
      </c>
      <c r="P32" s="6">
        <f t="shared" si="4"/>
        <v>3.0357229490488562</v>
      </c>
    </row>
    <row r="33" spans="1:16" x14ac:dyDescent="0.15">
      <c r="A33" s="6">
        <v>16</v>
      </c>
      <c r="B33" s="6">
        <v>31</v>
      </c>
      <c r="D33">
        <v>628.86975097656295</v>
      </c>
      <c r="E33">
        <v>551.71392822265602</v>
      </c>
      <c r="F33">
        <v>479.99307250976602</v>
      </c>
      <c r="G33">
        <v>474.11065673828102</v>
      </c>
      <c r="I33" s="7">
        <f t="shared" si="0"/>
        <v>148.87667846679693</v>
      </c>
      <c r="J33" s="7">
        <f t="shared" si="0"/>
        <v>77.603271484375</v>
      </c>
      <c r="K33" s="7">
        <f t="shared" si="1"/>
        <v>94.554388427734438</v>
      </c>
      <c r="L33" s="8">
        <f t="shared" si="2"/>
        <v>1.2184330198859266</v>
      </c>
      <c r="M33" s="8">
        <f t="shared" si="5"/>
        <v>1.218980085472563</v>
      </c>
      <c r="P33" s="6">
        <f t="shared" si="4"/>
        <v>1.9880611974453006</v>
      </c>
    </row>
    <row r="34" spans="1:16" x14ac:dyDescent="0.15">
      <c r="A34" s="6">
        <v>16.5</v>
      </c>
      <c r="B34" s="6">
        <v>32</v>
      </c>
      <c r="D34">
        <v>629.340087890625</v>
      </c>
      <c r="E34">
        <v>552.83782958984398</v>
      </c>
      <c r="F34">
        <v>480.60339355468801</v>
      </c>
      <c r="G34">
        <v>474.95495605468801</v>
      </c>
      <c r="I34" s="7">
        <f t="shared" si="0"/>
        <v>148.73669433593699</v>
      </c>
      <c r="J34" s="7">
        <f t="shared" si="0"/>
        <v>77.882873535155966</v>
      </c>
      <c r="K34" s="7">
        <f t="shared" si="1"/>
        <v>94.218682861327807</v>
      </c>
      <c r="L34" s="8">
        <f t="shared" si="2"/>
        <v>1.2097484155974025</v>
      </c>
      <c r="M34" s="8">
        <f t="shared" si="5"/>
        <v>1.2103125769836214</v>
      </c>
      <c r="P34" s="6">
        <f t="shared" si="4"/>
        <v>1.2628792221738521</v>
      </c>
    </row>
    <row r="35" spans="1:16" x14ac:dyDescent="0.15">
      <c r="A35" s="6">
        <v>17</v>
      </c>
      <c r="B35" s="6">
        <v>33</v>
      </c>
      <c r="D35">
        <v>629.630126953125</v>
      </c>
      <c r="E35">
        <v>553.14208984375</v>
      </c>
      <c r="F35">
        <v>479.89279174804699</v>
      </c>
      <c r="G35">
        <v>474.27276611328102</v>
      </c>
      <c r="I35" s="7">
        <f t="shared" si="0"/>
        <v>149.73733520507801</v>
      </c>
      <c r="J35" s="7">
        <f t="shared" si="0"/>
        <v>78.869323730468977</v>
      </c>
      <c r="K35" s="7">
        <f t="shared" si="1"/>
        <v>94.52880859374973</v>
      </c>
      <c r="L35" s="8">
        <f t="shared" si="2"/>
        <v>1.1985497544875123</v>
      </c>
      <c r="M35" s="8">
        <f t="shared" si="5"/>
        <v>1.1991310116733136</v>
      </c>
      <c r="P35" s="6">
        <f t="shared" si="4"/>
        <v>0.32735436763219045</v>
      </c>
    </row>
    <row r="36" spans="1:16" x14ac:dyDescent="0.15">
      <c r="A36" s="6">
        <v>17.5</v>
      </c>
      <c r="B36" s="6">
        <v>34</v>
      </c>
      <c r="D36">
        <v>630.83392333984398</v>
      </c>
      <c r="E36">
        <v>553.89373779296898</v>
      </c>
      <c r="F36">
        <v>480.44387817382801</v>
      </c>
      <c r="G36">
        <v>474.86715698242199</v>
      </c>
      <c r="I36" s="7">
        <f t="shared" si="0"/>
        <v>150.39004516601597</v>
      </c>
      <c r="J36" s="7">
        <f t="shared" si="0"/>
        <v>79.026580810546989</v>
      </c>
      <c r="K36" s="7">
        <f t="shared" si="1"/>
        <v>95.07143859863308</v>
      </c>
      <c r="L36" s="8">
        <f t="shared" si="2"/>
        <v>1.2030311526010591</v>
      </c>
      <c r="M36" s="8">
        <f t="shared" si="5"/>
        <v>1.2036295055864428</v>
      </c>
      <c r="P36" s="6">
        <f t="shared" si="4"/>
        <v>0.70372858241740821</v>
      </c>
    </row>
    <row r="37" spans="1:16" x14ac:dyDescent="0.15">
      <c r="A37" s="6">
        <v>18</v>
      </c>
      <c r="B37" s="6">
        <v>35</v>
      </c>
      <c r="D37">
        <v>632.613525390625</v>
      </c>
      <c r="E37">
        <v>554.38757324218795</v>
      </c>
      <c r="F37">
        <v>480.24453735351602</v>
      </c>
      <c r="G37">
        <v>474.43609619140602</v>
      </c>
      <c r="I37" s="7">
        <f t="shared" si="0"/>
        <v>152.36898803710898</v>
      </c>
      <c r="J37" s="7">
        <f t="shared" si="0"/>
        <v>79.951477050781932</v>
      </c>
      <c r="K37" s="7">
        <f t="shared" si="1"/>
        <v>96.402954101561619</v>
      </c>
      <c r="L37" s="8">
        <f t="shared" si="2"/>
        <v>1.2057682691756948</v>
      </c>
      <c r="M37" s="8">
        <f t="shared" si="5"/>
        <v>1.2063837179606609</v>
      </c>
      <c r="P37" s="6">
        <f t="shared" si="4"/>
        <v>0.93416448823749787</v>
      </c>
    </row>
    <row r="38" spans="1:16" x14ac:dyDescent="0.15">
      <c r="A38" s="6">
        <v>18.5</v>
      </c>
      <c r="B38" s="6">
        <v>36</v>
      </c>
      <c r="D38">
        <v>632.71923828125</v>
      </c>
      <c r="E38">
        <v>554.05535888671898</v>
      </c>
      <c r="F38">
        <v>479.988037109375</v>
      </c>
      <c r="G38">
        <v>474.21301269531301</v>
      </c>
      <c r="I38" s="7">
        <f t="shared" si="0"/>
        <v>152.731201171875</v>
      </c>
      <c r="J38" s="7">
        <f t="shared" si="0"/>
        <v>79.842346191405966</v>
      </c>
      <c r="K38" s="7">
        <f t="shared" si="1"/>
        <v>96.84155883789083</v>
      </c>
      <c r="L38" s="8">
        <f t="shared" si="2"/>
        <v>1.212909733460646</v>
      </c>
      <c r="M38" s="8">
        <f t="shared" si="5"/>
        <v>1.2135422780451945</v>
      </c>
      <c r="P38" s="6">
        <f t="shared" si="4"/>
        <v>1.5330977051849857</v>
      </c>
    </row>
    <row r="39" spans="1:16" x14ac:dyDescent="0.15">
      <c r="A39" s="6">
        <v>19</v>
      </c>
      <c r="B39" s="6">
        <v>37</v>
      </c>
      <c r="D39">
        <v>632.34906005859398</v>
      </c>
      <c r="E39">
        <v>554.21936035156295</v>
      </c>
      <c r="F39">
        <v>480.20697021484398</v>
      </c>
      <c r="G39">
        <v>474.26965332031301</v>
      </c>
      <c r="I39" s="7">
        <f t="shared" si="0"/>
        <v>152.14208984375</v>
      </c>
      <c r="J39" s="7">
        <f t="shared" si="0"/>
        <v>79.949707031249943</v>
      </c>
      <c r="K39" s="7">
        <f t="shared" si="1"/>
        <v>96.177294921875045</v>
      </c>
      <c r="L39" s="8">
        <f t="shared" si="2"/>
        <v>1.2029724497212007</v>
      </c>
      <c r="M39" s="8">
        <f t="shared" si="5"/>
        <v>1.2036220901053316</v>
      </c>
      <c r="P39" s="6">
        <f t="shared" si="4"/>
        <v>0.70310815346177002</v>
      </c>
    </row>
    <row r="40" spans="1:16" x14ac:dyDescent="0.15">
      <c r="A40" s="6">
        <v>19.5</v>
      </c>
      <c r="B40" s="6">
        <v>38</v>
      </c>
      <c r="D40">
        <v>631.22064208984398</v>
      </c>
      <c r="E40">
        <v>553.69390869140602</v>
      </c>
      <c r="F40">
        <v>479.57775878906301</v>
      </c>
      <c r="G40">
        <v>473.53030395507801</v>
      </c>
      <c r="I40" s="7">
        <f t="shared" si="0"/>
        <v>151.64288330078097</v>
      </c>
      <c r="J40" s="7">
        <f t="shared" si="0"/>
        <v>80.163604736328011</v>
      </c>
      <c r="K40" s="7">
        <f t="shared" si="1"/>
        <v>95.528359985351358</v>
      </c>
      <c r="L40" s="8">
        <f t="shared" si="2"/>
        <v>1.1916674692905924</v>
      </c>
      <c r="M40" s="8">
        <f t="shared" si="5"/>
        <v>1.1923342054743056</v>
      </c>
      <c r="P40" s="6">
        <f t="shared" si="4"/>
        <v>-0.24131208954202571</v>
      </c>
    </row>
    <row r="41" spans="1:16" x14ac:dyDescent="0.15">
      <c r="A41" s="6">
        <v>20</v>
      </c>
      <c r="B41" s="6">
        <v>39</v>
      </c>
      <c r="D41">
        <v>633.547607421875</v>
      </c>
      <c r="E41">
        <v>555.02398681640602</v>
      </c>
      <c r="F41">
        <v>479.60494995117199</v>
      </c>
      <c r="G41">
        <v>473.814697265625</v>
      </c>
      <c r="I41" s="7">
        <f t="shared" si="0"/>
        <v>153.94265747070301</v>
      </c>
      <c r="J41" s="7">
        <f t="shared" si="0"/>
        <v>81.209289550781023</v>
      </c>
      <c r="K41" s="7">
        <f t="shared" si="1"/>
        <v>97.096154785156301</v>
      </c>
      <c r="L41" s="8">
        <f t="shared" si="2"/>
        <v>1.195628669112307</v>
      </c>
      <c r="M41" s="8">
        <f t="shared" si="5"/>
        <v>1.1963125010956026</v>
      </c>
      <c r="P41" s="6">
        <f t="shared" si="4"/>
        <v>9.1538842250742325E-2</v>
      </c>
    </row>
    <row r="42" spans="1:16" x14ac:dyDescent="0.15">
      <c r="A42" s="6">
        <v>20.5</v>
      </c>
      <c r="B42" s="6">
        <v>40</v>
      </c>
      <c r="D42">
        <v>630.57342529296898</v>
      </c>
      <c r="E42">
        <v>553.76220703125</v>
      </c>
      <c r="F42">
        <v>478.61032104492199</v>
      </c>
      <c r="G42">
        <v>473.35919189453102</v>
      </c>
      <c r="I42" s="7">
        <f t="shared" si="0"/>
        <v>151.96310424804699</v>
      </c>
      <c r="J42" s="7">
        <f t="shared" si="0"/>
        <v>80.403015136718977</v>
      </c>
      <c r="K42" s="7">
        <f t="shared" si="1"/>
        <v>95.680993652343716</v>
      </c>
      <c r="L42" s="8">
        <f t="shared" si="2"/>
        <v>1.1900174824245799</v>
      </c>
      <c r="M42" s="8">
        <f t="shared" si="5"/>
        <v>1.1907184102074579</v>
      </c>
      <c r="P42" s="6">
        <f t="shared" si="4"/>
        <v>-0.37650037401175407</v>
      </c>
    </row>
    <row r="43" spans="1:16" x14ac:dyDescent="0.15">
      <c r="A43" s="6">
        <v>21</v>
      </c>
      <c r="B43" s="6">
        <v>41</v>
      </c>
      <c r="D43">
        <v>629.64514160156295</v>
      </c>
      <c r="E43">
        <v>552.66619873046898</v>
      </c>
      <c r="F43">
        <v>478.92483520507801</v>
      </c>
      <c r="G43">
        <v>473.26135253906301</v>
      </c>
      <c r="I43" s="7">
        <f t="shared" si="0"/>
        <v>150.72030639648494</v>
      </c>
      <c r="J43" s="7">
        <f t="shared" si="0"/>
        <v>79.404846191405966</v>
      </c>
      <c r="K43" s="7">
        <f t="shared" si="1"/>
        <v>95.136914062500779</v>
      </c>
      <c r="L43" s="8">
        <f t="shared" si="2"/>
        <v>1.1981247823737677</v>
      </c>
      <c r="M43" s="8">
        <f t="shared" si="5"/>
        <v>1.1988428059562282</v>
      </c>
      <c r="P43" s="6">
        <f t="shared" si="4"/>
        <v>0.30324114161491089</v>
      </c>
    </row>
    <row r="44" spans="1:16" x14ac:dyDescent="0.15">
      <c r="A44" s="6">
        <v>21.5</v>
      </c>
      <c r="B44" s="6">
        <v>42</v>
      </c>
      <c r="D44">
        <v>630.00500488281295</v>
      </c>
      <c r="E44">
        <v>553.46954345703102</v>
      </c>
      <c r="F44">
        <v>478.68911743164102</v>
      </c>
      <c r="G44">
        <v>473.24957275390602</v>
      </c>
      <c r="I44" s="7">
        <f t="shared" si="0"/>
        <v>151.31588745117193</v>
      </c>
      <c r="J44" s="7">
        <f t="shared" si="0"/>
        <v>80.219970703125</v>
      </c>
      <c r="K44" s="7">
        <f t="shared" si="1"/>
        <v>95.161907958984443</v>
      </c>
      <c r="L44" s="8">
        <f t="shared" si="2"/>
        <v>1.1862620632355501</v>
      </c>
      <c r="M44" s="8">
        <f t="shared" si="5"/>
        <v>1.1869971826175929</v>
      </c>
      <c r="P44" s="6">
        <f t="shared" si="4"/>
        <v>-0.68784326770443349</v>
      </c>
    </row>
    <row r="45" spans="1:16" x14ac:dyDescent="0.15">
      <c r="A45" s="6">
        <v>22</v>
      </c>
      <c r="B45" s="6">
        <v>43</v>
      </c>
      <c r="D45">
        <v>630.58477783203102</v>
      </c>
      <c r="E45">
        <v>553.94201660156295</v>
      </c>
      <c r="F45">
        <v>479.31729125976602</v>
      </c>
      <c r="G45">
        <v>473.42172241210898</v>
      </c>
      <c r="I45" s="7">
        <f t="shared" si="0"/>
        <v>151.267486572265</v>
      </c>
      <c r="J45" s="7">
        <f t="shared" si="0"/>
        <v>80.520294189453978</v>
      </c>
      <c r="K45" s="7">
        <f t="shared" si="1"/>
        <v>94.903280639647221</v>
      </c>
      <c r="L45" s="8">
        <f t="shared" si="2"/>
        <v>1.1786256073077914</v>
      </c>
      <c r="M45" s="8">
        <f t="shared" si="5"/>
        <v>1.1793778224894167</v>
      </c>
      <c r="P45" s="6">
        <f t="shared" si="4"/>
        <v>-1.3253301112541027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625.71130371093795</v>
      </c>
      <c r="E46">
        <v>550.68206787109398</v>
      </c>
      <c r="F46">
        <v>479.09802246093801</v>
      </c>
      <c r="G46">
        <v>473.65466308593801</v>
      </c>
      <c r="I46" s="7">
        <f t="shared" si="0"/>
        <v>146.61328124999994</v>
      </c>
      <c r="J46" s="7">
        <f t="shared" si="0"/>
        <v>77.027404785155966</v>
      </c>
      <c r="K46" s="7">
        <f t="shared" si="1"/>
        <v>92.694097900390773</v>
      </c>
      <c r="L46" s="8">
        <f t="shared" si="2"/>
        <v>1.2033911587561879</v>
      </c>
      <c r="M46" s="8">
        <f t="shared" si="5"/>
        <v>1.2041604697373953</v>
      </c>
      <c r="P46" s="6">
        <f t="shared" si="4"/>
        <v>0.74815260949247331</v>
      </c>
    </row>
    <row r="47" spans="1:16" x14ac:dyDescent="0.15">
      <c r="A47" s="6">
        <v>23</v>
      </c>
      <c r="B47" s="6">
        <v>45</v>
      </c>
      <c r="D47">
        <v>625.34771728515602</v>
      </c>
      <c r="E47">
        <v>550.09436035156295</v>
      </c>
      <c r="F47">
        <v>479.26583862304699</v>
      </c>
      <c r="G47">
        <v>473.6298828125</v>
      </c>
      <c r="I47" s="7">
        <f t="shared" si="0"/>
        <v>146.08187866210903</v>
      </c>
      <c r="J47" s="7">
        <f t="shared" si="0"/>
        <v>76.464477539062955</v>
      </c>
      <c r="K47" s="7">
        <f t="shared" si="1"/>
        <v>92.556744384764968</v>
      </c>
      <c r="L47" s="8">
        <f t="shared" si="2"/>
        <v>1.2104541528774724</v>
      </c>
      <c r="M47" s="8">
        <f t="shared" si="5"/>
        <v>1.2112405596582623</v>
      </c>
      <c r="P47" s="6">
        <f t="shared" si="4"/>
        <v>1.340520485504872</v>
      </c>
    </row>
    <row r="48" spans="1:16" x14ac:dyDescent="0.15">
      <c r="A48" s="6">
        <v>23.5</v>
      </c>
      <c r="B48" s="6">
        <v>46</v>
      </c>
      <c r="D48">
        <v>624.12469482421898</v>
      </c>
      <c r="E48">
        <v>549.53649902343795</v>
      </c>
      <c r="F48">
        <v>479.244384765625</v>
      </c>
      <c r="G48">
        <v>473.58712768554699</v>
      </c>
      <c r="I48" s="7">
        <f t="shared" si="0"/>
        <v>144.88031005859398</v>
      </c>
      <c r="J48" s="7">
        <f t="shared" si="0"/>
        <v>75.949371337890966</v>
      </c>
      <c r="K48" s="7">
        <f t="shared" si="1"/>
        <v>91.715750122070304</v>
      </c>
      <c r="L48" s="8">
        <f t="shared" si="2"/>
        <v>1.2075906423772269</v>
      </c>
      <c r="M48" s="8">
        <f t="shared" si="5"/>
        <v>1.2083941449575992</v>
      </c>
      <c r="P48" s="6">
        <f t="shared" si="4"/>
        <v>1.1023703137799665</v>
      </c>
    </row>
    <row r="49" spans="1:22" x14ac:dyDescent="0.15">
      <c r="A49" s="6">
        <v>24</v>
      </c>
      <c r="B49" s="6">
        <v>47</v>
      </c>
      <c r="D49">
        <v>625.99945068359398</v>
      </c>
      <c r="E49">
        <v>550.412841796875</v>
      </c>
      <c r="F49">
        <v>479.82266235351602</v>
      </c>
      <c r="G49">
        <v>473.98233032226602</v>
      </c>
      <c r="I49" s="7">
        <f t="shared" si="0"/>
        <v>146.17678833007795</v>
      </c>
      <c r="J49" s="7">
        <f t="shared" si="0"/>
        <v>76.430511474608977</v>
      </c>
      <c r="K49" s="7">
        <f t="shared" si="1"/>
        <v>92.675430297851676</v>
      </c>
      <c r="L49" s="8">
        <f t="shared" si="2"/>
        <v>1.2125449445492646</v>
      </c>
      <c r="M49" s="8">
        <f t="shared" si="5"/>
        <v>1.2133655429292194</v>
      </c>
      <c r="P49" s="6">
        <f t="shared" si="4"/>
        <v>1.5183108583458724</v>
      </c>
    </row>
    <row r="50" spans="1:22" x14ac:dyDescent="0.15">
      <c r="A50" s="6">
        <v>24.5</v>
      </c>
      <c r="B50" s="6">
        <v>48</v>
      </c>
      <c r="D50">
        <v>626.93011474609398</v>
      </c>
      <c r="E50">
        <v>551.09014892578102</v>
      </c>
      <c r="F50">
        <v>479.73968505859398</v>
      </c>
      <c r="G50">
        <v>474.07916259765602</v>
      </c>
      <c r="I50" s="7">
        <f t="shared" si="0"/>
        <v>147.1904296875</v>
      </c>
      <c r="J50" s="7">
        <f t="shared" si="0"/>
        <v>77.010986328125</v>
      </c>
      <c r="K50" s="7">
        <f t="shared" si="1"/>
        <v>93.282739257812494</v>
      </c>
      <c r="L50" s="8">
        <f t="shared" si="2"/>
        <v>1.2112913196612951</v>
      </c>
      <c r="M50" s="8">
        <f t="shared" si="5"/>
        <v>1.2121290138408323</v>
      </c>
      <c r="P50" s="6">
        <f t="shared" si="4"/>
        <v>1.4148545296971915</v>
      </c>
    </row>
    <row r="51" spans="1:22" x14ac:dyDescent="0.15">
      <c r="A51" s="6">
        <v>25</v>
      </c>
      <c r="B51" s="6">
        <v>49</v>
      </c>
      <c r="D51">
        <v>623.00103759765602</v>
      </c>
      <c r="E51">
        <v>548.34167480468795</v>
      </c>
      <c r="F51">
        <v>479.336669921875</v>
      </c>
      <c r="G51">
        <v>473.43106079101602</v>
      </c>
      <c r="I51" s="7">
        <f t="shared" si="0"/>
        <v>143.66436767578102</v>
      </c>
      <c r="J51" s="7">
        <f t="shared" si="0"/>
        <v>74.910614013671932</v>
      </c>
      <c r="K51" s="7">
        <f t="shared" si="1"/>
        <v>91.226937866210676</v>
      </c>
      <c r="L51" s="8">
        <f t="shared" si="2"/>
        <v>1.2178105742072927</v>
      </c>
      <c r="M51" s="8">
        <f t="shared" si="5"/>
        <v>1.2186653641864122</v>
      </c>
      <c r="P51" s="6">
        <f t="shared" si="4"/>
        <v>1.9617295008289151</v>
      </c>
      <c r="R51" s="29"/>
      <c r="S51" s="29"/>
      <c r="T51" s="29"/>
    </row>
    <row r="52" spans="1:22" x14ac:dyDescent="0.15">
      <c r="A52" s="6">
        <v>25.5</v>
      </c>
      <c r="B52" s="6">
        <v>50</v>
      </c>
      <c r="D52">
        <v>624.94281005859398</v>
      </c>
      <c r="E52">
        <v>549.55047607421898</v>
      </c>
      <c r="F52">
        <v>479.709228515625</v>
      </c>
      <c r="G52">
        <v>473.83633422851602</v>
      </c>
      <c r="I52" s="7">
        <f t="shared" si="0"/>
        <v>145.23358154296898</v>
      </c>
      <c r="J52" s="7">
        <f t="shared" si="0"/>
        <v>75.714141845702954</v>
      </c>
      <c r="K52" s="7">
        <f t="shared" si="1"/>
        <v>92.233682250976912</v>
      </c>
      <c r="L52" s="8">
        <f t="shared" si="2"/>
        <v>1.2181830237069708</v>
      </c>
      <c r="M52" s="8">
        <f t="shared" si="5"/>
        <v>1.2190549094856729</v>
      </c>
      <c r="P52" s="6">
        <f t="shared" si="4"/>
        <v>1.9943214769355355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622.55682373046898</v>
      </c>
      <c r="E53">
        <v>548.98864746093795</v>
      </c>
      <c r="F53">
        <v>479.59143066406301</v>
      </c>
      <c r="G53">
        <v>473.49377441406301</v>
      </c>
      <c r="I53" s="7">
        <f t="shared" si="0"/>
        <v>142.96539306640597</v>
      </c>
      <c r="J53" s="7">
        <f t="shared" si="0"/>
        <v>75.494873046874943</v>
      </c>
      <c r="K53" s="7">
        <f t="shared" si="1"/>
        <v>90.118981933593517</v>
      </c>
      <c r="L53" s="8">
        <f t="shared" si="2"/>
        <v>1.1937099606437966</v>
      </c>
      <c r="M53" s="8">
        <f t="shared" si="5"/>
        <v>1.1945989422220809</v>
      </c>
      <c r="P53" s="6">
        <f t="shared" si="4"/>
        <v>-5.1829002179966506E-2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621.43078613281295</v>
      </c>
      <c r="E54">
        <v>548.14239501953102</v>
      </c>
      <c r="F54">
        <v>479.54293823242199</v>
      </c>
      <c r="G54">
        <v>473.98596191406301</v>
      </c>
      <c r="I54" s="7">
        <f t="shared" si="0"/>
        <v>141.88784790039097</v>
      </c>
      <c r="J54" s="7">
        <f t="shared" si="0"/>
        <v>74.156433105468011</v>
      </c>
      <c r="K54" s="7">
        <f t="shared" si="1"/>
        <v>89.978344726563364</v>
      </c>
      <c r="L54" s="8">
        <f t="shared" si="2"/>
        <v>1.2133585847986088</v>
      </c>
      <c r="M54" s="8">
        <f t="shared" si="5"/>
        <v>1.2142646621764754</v>
      </c>
      <c r="P54" s="6">
        <f t="shared" si="4"/>
        <v>1.5935372134814465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619.478515625</v>
      </c>
      <c r="E55">
        <v>547.00134277343795</v>
      </c>
      <c r="F55">
        <v>479.78091430664102</v>
      </c>
      <c r="G55">
        <v>474.10443115234398</v>
      </c>
      <c r="I55" s="7">
        <f t="shared" si="0"/>
        <v>139.69760131835898</v>
      </c>
      <c r="J55" s="7">
        <f t="shared" si="0"/>
        <v>72.896911621093977</v>
      </c>
      <c r="K55" s="7">
        <f t="shared" si="1"/>
        <v>88.669763183593204</v>
      </c>
      <c r="L55" s="8">
        <f t="shared" si="2"/>
        <v>1.2163720137347367</v>
      </c>
      <c r="M55" s="8">
        <f t="shared" si="5"/>
        <v>1.2172951869121857</v>
      </c>
      <c r="P55" s="6">
        <f t="shared" si="4"/>
        <v>1.8470912673084816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619.54650878906295</v>
      </c>
      <c r="E56">
        <v>546.640625</v>
      </c>
      <c r="F56">
        <v>479.87771606445301</v>
      </c>
      <c r="G56">
        <v>474.38708496093801</v>
      </c>
      <c r="I56" s="7">
        <f t="shared" si="0"/>
        <v>139.66879272460994</v>
      </c>
      <c r="J56" s="7">
        <f t="shared" si="0"/>
        <v>72.253540039061988</v>
      </c>
      <c r="K56" s="7">
        <f t="shared" si="1"/>
        <v>89.091314697266554</v>
      </c>
      <c r="L56" s="8">
        <f t="shared" si="2"/>
        <v>1.2330373660460328</v>
      </c>
      <c r="M56" s="8">
        <f t="shared" si="5"/>
        <v>1.2339776350230642</v>
      </c>
      <c r="P56" s="6">
        <f t="shared" si="4"/>
        <v>3.2428569234766003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617.34222412109398</v>
      </c>
      <c r="E57">
        <v>545.781982421875</v>
      </c>
      <c r="F57">
        <v>479.85052490234398</v>
      </c>
      <c r="G57">
        <v>473.95272827148398</v>
      </c>
      <c r="I57" s="7">
        <f t="shared" si="0"/>
        <v>137.49169921875</v>
      </c>
      <c r="J57" s="7">
        <f t="shared" si="0"/>
        <v>71.829254150391023</v>
      </c>
      <c r="K57" s="7">
        <f t="shared" si="1"/>
        <v>87.211221313476287</v>
      </c>
      <c r="L57" s="8">
        <f t="shared" si="2"/>
        <v>1.2141462743143565</v>
      </c>
      <c r="M57" s="8">
        <f t="shared" si="5"/>
        <v>1.2151036390909704</v>
      </c>
      <c r="P57" s="6">
        <f t="shared" si="4"/>
        <v>1.6637316571138749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618.04113769531295</v>
      </c>
      <c r="E58">
        <v>546.118896484375</v>
      </c>
      <c r="F58">
        <v>479.55679321289102</v>
      </c>
      <c r="G58">
        <v>473.76568603515602</v>
      </c>
      <c r="I58" s="7">
        <f t="shared" si="0"/>
        <v>138.48434448242193</v>
      </c>
      <c r="J58" s="7">
        <f t="shared" si="0"/>
        <v>72.353210449218977</v>
      </c>
      <c r="K58" s="7">
        <f t="shared" si="1"/>
        <v>87.837097167968651</v>
      </c>
      <c r="L58" s="8">
        <f t="shared" si="2"/>
        <v>1.2140041419394516</v>
      </c>
      <c r="M58" s="8">
        <f t="shared" si="5"/>
        <v>1.2149786025156479</v>
      </c>
      <c r="P58" s="6">
        <f t="shared" si="4"/>
        <v>1.6532702574176166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619.54968261718795</v>
      </c>
      <c r="E59">
        <v>546.600341796875</v>
      </c>
      <c r="F59">
        <v>479.42691040039102</v>
      </c>
      <c r="G59">
        <v>473.86074829101602</v>
      </c>
      <c r="I59" s="7">
        <f t="shared" si="0"/>
        <v>140.12277221679693</v>
      </c>
      <c r="J59" s="7">
        <f t="shared" si="0"/>
        <v>72.739593505858977</v>
      </c>
      <c r="K59" s="7">
        <f t="shared" si="1"/>
        <v>89.205056762695648</v>
      </c>
      <c r="L59" s="8">
        <f t="shared" si="2"/>
        <v>1.2263617716740529</v>
      </c>
      <c r="M59" s="8">
        <f t="shared" si="5"/>
        <v>1.2273533280498317</v>
      </c>
      <c r="P59" s="6">
        <f t="shared" si="4"/>
        <v>2.6886229101171475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618.48724365234398</v>
      </c>
      <c r="E60">
        <v>546.81732177734398</v>
      </c>
      <c r="F60">
        <v>479.18029785156301</v>
      </c>
      <c r="G60">
        <v>473.05767822265602</v>
      </c>
      <c r="I60" s="7">
        <f t="shared" si="0"/>
        <v>139.30694580078097</v>
      </c>
      <c r="J60" s="7">
        <f t="shared" si="0"/>
        <v>73.759643554687955</v>
      </c>
      <c r="K60" s="7">
        <f t="shared" si="1"/>
        <v>87.675195312499397</v>
      </c>
      <c r="L60" s="8">
        <f t="shared" si="2"/>
        <v>1.1886607782681864</v>
      </c>
      <c r="M60" s="8">
        <f t="shared" si="5"/>
        <v>1.1896694304435473</v>
      </c>
      <c r="P60" s="6">
        <f t="shared" si="4"/>
        <v>-0.46426506650475924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620.55047607421898</v>
      </c>
      <c r="E61">
        <v>548.08410644531295</v>
      </c>
      <c r="F61">
        <v>478.78506469726602</v>
      </c>
      <c r="G61">
        <v>473.15588378906301</v>
      </c>
      <c r="I61" s="7">
        <f t="shared" si="0"/>
        <v>141.76541137695295</v>
      </c>
      <c r="J61" s="7">
        <f t="shared" si="0"/>
        <v>74.928222656249943</v>
      </c>
      <c r="K61" s="7">
        <f t="shared" si="1"/>
        <v>89.315655517577994</v>
      </c>
      <c r="L61" s="8">
        <f t="shared" si="2"/>
        <v>1.1920162036584483</v>
      </c>
      <c r="M61" s="8">
        <f t="shared" si="5"/>
        <v>1.1930419516333917</v>
      </c>
      <c r="P61" s="6">
        <f t="shared" si="4"/>
        <v>-0.18209729231492749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618.56024169921898</v>
      </c>
      <c r="E62">
        <v>547.29925537109398</v>
      </c>
      <c r="F62">
        <v>478.76168823242199</v>
      </c>
      <c r="G62">
        <v>472.75891113281301</v>
      </c>
      <c r="I62" s="7">
        <f t="shared" si="0"/>
        <v>139.79855346679699</v>
      </c>
      <c r="J62" s="7">
        <f t="shared" si="0"/>
        <v>74.540344238280966</v>
      </c>
      <c r="K62" s="7">
        <f t="shared" si="1"/>
        <v>87.620312500000324</v>
      </c>
      <c r="L62" s="8">
        <f t="shared" si="2"/>
        <v>1.1754750181982927</v>
      </c>
      <c r="M62" s="8">
        <f t="shared" si="5"/>
        <v>1.1765178619728185</v>
      </c>
      <c r="P62" s="6">
        <f t="shared" si="4"/>
        <v>-1.56461361692025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618.587646484375</v>
      </c>
      <c r="E63">
        <v>547.4453125</v>
      </c>
      <c r="F63">
        <v>478.95220947265602</v>
      </c>
      <c r="G63">
        <v>473.05230712890602</v>
      </c>
      <c r="I63" s="7">
        <f t="shared" si="0"/>
        <v>139.63543701171898</v>
      </c>
      <c r="J63" s="7">
        <f t="shared" si="0"/>
        <v>74.393005371093977</v>
      </c>
      <c r="K63" s="7">
        <f t="shared" si="1"/>
        <v>87.560333251953196</v>
      </c>
      <c r="L63" s="8">
        <f t="shared" si="2"/>
        <v>1.1769968536044049</v>
      </c>
      <c r="M63" s="8">
        <f t="shared" si="5"/>
        <v>1.1780567931785131</v>
      </c>
      <c r="P63" s="6">
        <f t="shared" si="4"/>
        <v>-1.435856296061975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617.76507568359398</v>
      </c>
      <c r="E64">
        <v>546.62591552734398</v>
      </c>
      <c r="F64">
        <v>479.13854980468801</v>
      </c>
      <c r="G64">
        <v>473.35382080078102</v>
      </c>
      <c r="I64" s="7">
        <f t="shared" si="0"/>
        <v>138.62652587890597</v>
      </c>
      <c r="J64" s="7">
        <f t="shared" si="0"/>
        <v>73.272094726562955</v>
      </c>
      <c r="K64" s="7">
        <f t="shared" si="1"/>
        <v>87.336059570311903</v>
      </c>
      <c r="L64" s="8">
        <f t="shared" si="2"/>
        <v>1.1919416238369178</v>
      </c>
      <c r="M64" s="8">
        <f t="shared" si="5"/>
        <v>1.1930186592106085</v>
      </c>
      <c r="P64" s="6">
        <f t="shared" si="4"/>
        <v>-0.18404609284789877</v>
      </c>
      <c r="R64" s="29"/>
      <c r="S64" s="29"/>
      <c r="T64" s="29"/>
      <c r="U64" s="18">
        <v>12.5</v>
      </c>
      <c r="V64" s="20">
        <f t="shared" ref="V64:V83" si="6">L26</f>
        <v>1.2109952913514543</v>
      </c>
    </row>
    <row r="65" spans="1:22" x14ac:dyDescent="0.15">
      <c r="A65" s="6">
        <v>32</v>
      </c>
      <c r="B65" s="6">
        <v>63</v>
      </c>
      <c r="D65">
        <v>616.64251708984398</v>
      </c>
      <c r="E65">
        <v>546.18298339843795</v>
      </c>
      <c r="F65">
        <v>479.58624267578102</v>
      </c>
      <c r="G65">
        <v>473.60791015625</v>
      </c>
      <c r="I65" s="7">
        <f t="shared" si="0"/>
        <v>137.05627441406295</v>
      </c>
      <c r="J65" s="7">
        <f t="shared" si="0"/>
        <v>72.575073242187955</v>
      </c>
      <c r="K65" s="7">
        <f t="shared" si="1"/>
        <v>86.253723144531392</v>
      </c>
      <c r="L65" s="8">
        <f t="shared" si="2"/>
        <v>1.1884758676949156</v>
      </c>
      <c r="M65" s="8">
        <f t="shared" si="5"/>
        <v>1.1895699988681887</v>
      </c>
      <c r="P65" s="6">
        <f t="shared" si="4"/>
        <v>-0.47258417992875207</v>
      </c>
      <c r="U65" s="18">
        <v>13</v>
      </c>
      <c r="V65" s="20">
        <f t="shared" si="6"/>
        <v>1.1988526361426974</v>
      </c>
    </row>
    <row r="66" spans="1:22" x14ac:dyDescent="0.15">
      <c r="A66" s="6">
        <v>32.5</v>
      </c>
      <c r="B66" s="6">
        <v>64</v>
      </c>
      <c r="D66">
        <v>615.14788818359398</v>
      </c>
      <c r="E66">
        <v>544.75140380859398</v>
      </c>
      <c r="F66">
        <v>480.232421875</v>
      </c>
      <c r="G66">
        <v>474.45184326171898</v>
      </c>
      <c r="I66" s="7">
        <f t="shared" ref="I66:J129" si="7">D66-F66</f>
        <v>134.91546630859398</v>
      </c>
      <c r="J66" s="7">
        <f t="shared" si="7"/>
        <v>70.299560546875</v>
      </c>
      <c r="K66" s="7">
        <f t="shared" ref="K66:K129" si="8">I66-0.7*J66</f>
        <v>85.705773925781472</v>
      </c>
      <c r="L66" s="8">
        <f t="shared" ref="L66:L129" si="9">K66/J66</f>
        <v>1.2191509201346113</v>
      </c>
      <c r="M66" s="8">
        <f t="shared" si="5"/>
        <v>1.2202621471074668</v>
      </c>
      <c r="P66" s="6">
        <f t="shared" si="4"/>
        <v>2.09532708475369</v>
      </c>
      <c r="U66" s="18">
        <v>13.5</v>
      </c>
      <c r="V66" s="20">
        <f t="shared" si="6"/>
        <v>1.2084739030398464</v>
      </c>
    </row>
    <row r="67" spans="1:22" x14ac:dyDescent="0.15">
      <c r="A67" s="6">
        <v>33</v>
      </c>
      <c r="B67" s="6">
        <v>65</v>
      </c>
      <c r="D67">
        <v>613.68572998046898</v>
      </c>
      <c r="E67">
        <v>544.80065917968795</v>
      </c>
      <c r="F67">
        <v>479.84552001953102</v>
      </c>
      <c r="G67">
        <v>473.793212890625</v>
      </c>
      <c r="I67" s="7">
        <f t="shared" si="7"/>
        <v>133.84020996093795</v>
      </c>
      <c r="J67" s="7">
        <f t="shared" si="7"/>
        <v>71.007446289062955</v>
      </c>
      <c r="K67" s="7">
        <f t="shared" si="8"/>
        <v>84.134997558593881</v>
      </c>
      <c r="L67" s="8">
        <f t="shared" si="9"/>
        <v>1.1848756990371152</v>
      </c>
      <c r="M67" s="8">
        <f t="shared" si="5"/>
        <v>1.1860040218095529</v>
      </c>
      <c r="P67" s="6">
        <f t="shared" si="4"/>
        <v>-0.77093777144279607</v>
      </c>
      <c r="U67" s="18">
        <v>14</v>
      </c>
      <c r="V67" s="20">
        <f t="shared" si="6"/>
        <v>1.218133752728378</v>
      </c>
    </row>
    <row r="68" spans="1:22" x14ac:dyDescent="0.15">
      <c r="A68" s="6">
        <v>33.5</v>
      </c>
      <c r="B68" s="6">
        <v>66</v>
      </c>
      <c r="D68">
        <v>614.10363769531295</v>
      </c>
      <c r="E68">
        <v>544.75531005859398</v>
      </c>
      <c r="F68">
        <v>479.44961547851602</v>
      </c>
      <c r="G68">
        <v>473.53170776367199</v>
      </c>
      <c r="I68" s="7">
        <f t="shared" si="7"/>
        <v>134.65402221679693</v>
      </c>
      <c r="J68" s="7">
        <f t="shared" si="7"/>
        <v>71.223602294921989</v>
      </c>
      <c r="K68" s="7">
        <f t="shared" si="8"/>
        <v>84.797500610351534</v>
      </c>
      <c r="L68" s="8">
        <f t="shared" si="9"/>
        <v>1.1905814628586586</v>
      </c>
      <c r="M68" s="8">
        <f t="shared" si="5"/>
        <v>1.1917268814306787</v>
      </c>
      <c r="P68" s="6">
        <f t="shared" si="4"/>
        <v>-0.29212489810737841</v>
      </c>
      <c r="U68" s="18">
        <v>14.5</v>
      </c>
      <c r="V68" s="20">
        <f t="shared" si="6"/>
        <v>1.2044830766703689</v>
      </c>
    </row>
    <row r="69" spans="1:22" x14ac:dyDescent="0.15">
      <c r="A69" s="6">
        <v>34</v>
      </c>
      <c r="B69" s="6">
        <v>67</v>
      </c>
      <c r="D69">
        <v>614.40863037109398</v>
      </c>
      <c r="E69">
        <v>544.49725341796898</v>
      </c>
      <c r="F69">
        <v>479.50622558593801</v>
      </c>
      <c r="G69">
        <v>473.72723388671898</v>
      </c>
      <c r="I69" s="7">
        <f t="shared" si="7"/>
        <v>134.90240478515597</v>
      </c>
      <c r="J69" s="7">
        <f t="shared" si="7"/>
        <v>70.77001953125</v>
      </c>
      <c r="K69" s="7">
        <f t="shared" si="8"/>
        <v>85.363391113280969</v>
      </c>
      <c r="L69" s="8">
        <f t="shared" si="9"/>
        <v>1.2062083870923188</v>
      </c>
      <c r="M69" s="8">
        <f t="shared" si="5"/>
        <v>1.2073709014639213</v>
      </c>
      <c r="P69" s="6">
        <f t="shared" si="4"/>
        <v>1.0167588905115945</v>
      </c>
      <c r="U69" s="18">
        <v>15</v>
      </c>
      <c r="V69" s="20">
        <f t="shared" si="6"/>
        <v>1.2101789671080589</v>
      </c>
    </row>
    <row r="70" spans="1:22" x14ac:dyDescent="0.15">
      <c r="A70" s="6">
        <v>34.5</v>
      </c>
      <c r="B70" s="6">
        <v>68</v>
      </c>
      <c r="D70">
        <v>614.765625</v>
      </c>
      <c r="E70">
        <v>544.60900878906295</v>
      </c>
      <c r="F70">
        <v>479.22634887695301</v>
      </c>
      <c r="G70">
        <v>473.20867919921898</v>
      </c>
      <c r="I70" s="7">
        <f t="shared" si="7"/>
        <v>135.53927612304699</v>
      </c>
      <c r="J70" s="7">
        <f t="shared" si="7"/>
        <v>71.400329589843977</v>
      </c>
      <c r="K70" s="7">
        <f t="shared" si="8"/>
        <v>85.559045410156216</v>
      </c>
      <c r="L70" s="8">
        <f t="shared" si="9"/>
        <v>1.1983004266457362</v>
      </c>
      <c r="M70" s="8">
        <f t="shared" si="5"/>
        <v>1.1994800368169212</v>
      </c>
      <c r="P70" s="6">
        <f t="shared" ref="P70:P133" si="10">(M70-$O$2)/$O$2*100</f>
        <v>0.35655615536434743</v>
      </c>
      <c r="U70" s="18">
        <v>15.5</v>
      </c>
      <c r="V70" s="20">
        <f t="shared" si="6"/>
        <v>1.2309719618361445</v>
      </c>
    </row>
    <row r="71" spans="1:22" x14ac:dyDescent="0.15">
      <c r="A71" s="6">
        <v>35</v>
      </c>
      <c r="B71" s="6">
        <v>69</v>
      </c>
      <c r="D71">
        <v>613.86053466796898</v>
      </c>
      <c r="E71">
        <v>544.47985839843795</v>
      </c>
      <c r="F71">
        <v>479.99981689453102</v>
      </c>
      <c r="G71">
        <v>473.91098022460898</v>
      </c>
      <c r="I71" s="7">
        <f t="shared" si="7"/>
        <v>133.86071777343795</v>
      </c>
      <c r="J71" s="7">
        <f t="shared" si="7"/>
        <v>70.568878173828978</v>
      </c>
      <c r="K71" s="7">
        <f t="shared" si="8"/>
        <v>84.462503051757665</v>
      </c>
      <c r="L71" s="8">
        <f t="shared" si="9"/>
        <v>1.1968803421205758</v>
      </c>
      <c r="M71" s="8">
        <f t="shared" si="5"/>
        <v>1.1980770480913432</v>
      </c>
      <c r="P71" s="6">
        <f t="shared" si="10"/>
        <v>0.23917269544662298</v>
      </c>
      <c r="U71" s="18">
        <v>16</v>
      </c>
      <c r="V71" s="20">
        <f t="shared" si="6"/>
        <v>1.2184330198859266</v>
      </c>
    </row>
    <row r="72" spans="1:22" x14ac:dyDescent="0.15">
      <c r="A72" s="6">
        <v>35.5</v>
      </c>
      <c r="B72" s="6">
        <v>70</v>
      </c>
      <c r="D72">
        <v>614.00579833984398</v>
      </c>
      <c r="E72">
        <v>544.58947753906295</v>
      </c>
      <c r="F72">
        <v>479.28576660156301</v>
      </c>
      <c r="G72">
        <v>473.23483276367199</v>
      </c>
      <c r="I72" s="7">
        <f t="shared" si="7"/>
        <v>134.72003173828097</v>
      </c>
      <c r="J72" s="7">
        <f t="shared" si="7"/>
        <v>71.354644775390966</v>
      </c>
      <c r="K72" s="7">
        <f t="shared" si="8"/>
        <v>84.771780395507292</v>
      </c>
      <c r="L72" s="8">
        <f t="shared" si="9"/>
        <v>1.188034509349049</v>
      </c>
      <c r="M72" s="8">
        <f t="shared" si="5"/>
        <v>1.1892483111193988</v>
      </c>
      <c r="P72" s="6">
        <f t="shared" si="10"/>
        <v>-0.49949873759959151</v>
      </c>
      <c r="U72" s="18">
        <v>16.5</v>
      </c>
      <c r="V72" s="20">
        <f t="shared" si="6"/>
        <v>1.2097484155974025</v>
      </c>
    </row>
    <row r="73" spans="1:22" x14ac:dyDescent="0.15">
      <c r="A73" s="6">
        <v>36</v>
      </c>
      <c r="B73" s="6">
        <v>71</v>
      </c>
      <c r="D73">
        <v>613.45001220703102</v>
      </c>
      <c r="E73">
        <v>544.25939941406295</v>
      </c>
      <c r="F73">
        <v>479.12780761718801</v>
      </c>
      <c r="G73">
        <v>473.42431640625</v>
      </c>
      <c r="I73" s="7">
        <f t="shared" si="7"/>
        <v>134.32220458984301</v>
      </c>
      <c r="J73" s="7">
        <f t="shared" si="7"/>
        <v>70.835083007812955</v>
      </c>
      <c r="K73" s="7">
        <f t="shared" si="8"/>
        <v>84.737646484373954</v>
      </c>
      <c r="L73" s="8">
        <f t="shared" si="9"/>
        <v>1.1962666363365111</v>
      </c>
      <c r="M73" s="8">
        <f t="shared" si="5"/>
        <v>1.1974975339064433</v>
      </c>
      <c r="P73" s="6">
        <f t="shared" si="10"/>
        <v>0.1906866464465333</v>
      </c>
      <c r="U73" s="18">
        <v>17</v>
      </c>
      <c r="V73" s="20">
        <f t="shared" si="6"/>
        <v>1.1985497544875123</v>
      </c>
    </row>
    <row r="74" spans="1:22" x14ac:dyDescent="0.15">
      <c r="A74" s="6">
        <v>36.5</v>
      </c>
      <c r="B74" s="6">
        <v>72</v>
      </c>
      <c r="D74">
        <v>611.69152832031295</v>
      </c>
      <c r="E74">
        <v>543.5146484375</v>
      </c>
      <c r="F74">
        <v>478.72082519531301</v>
      </c>
      <c r="G74">
        <v>472.77468872070301</v>
      </c>
      <c r="I74" s="7">
        <f t="shared" si="7"/>
        <v>132.97070312499994</v>
      </c>
      <c r="J74" s="7">
        <f t="shared" si="7"/>
        <v>70.739959716796989</v>
      </c>
      <c r="K74" s="7">
        <f t="shared" si="8"/>
        <v>83.452731323242062</v>
      </c>
      <c r="L74" s="8">
        <f t="shared" si="9"/>
        <v>1.1797113209752996</v>
      </c>
      <c r="M74" s="8">
        <f t="shared" si="5"/>
        <v>1.180959314344814</v>
      </c>
      <c r="P74" s="6">
        <f t="shared" si="10"/>
        <v>-1.1930118805842407</v>
      </c>
      <c r="U74" s="18">
        <v>17.5</v>
      </c>
      <c r="V74" s="20">
        <f t="shared" si="6"/>
        <v>1.2030311526010591</v>
      </c>
    </row>
    <row r="75" spans="1:22" x14ac:dyDescent="0.15">
      <c r="A75" s="6">
        <v>37</v>
      </c>
      <c r="B75" s="6">
        <v>73</v>
      </c>
      <c r="D75">
        <v>611.26788330078102</v>
      </c>
      <c r="E75">
        <v>543.08728027343795</v>
      </c>
      <c r="F75">
        <v>478.83755493164102</v>
      </c>
      <c r="G75">
        <v>473.27432250976602</v>
      </c>
      <c r="I75" s="7">
        <f t="shared" si="7"/>
        <v>132.43032836914</v>
      </c>
      <c r="J75" s="7">
        <f t="shared" si="7"/>
        <v>69.812957763671932</v>
      </c>
      <c r="K75" s="7">
        <f t="shared" si="8"/>
        <v>83.561257934569653</v>
      </c>
      <c r="L75" s="8">
        <f t="shared" si="9"/>
        <v>1.196930492723685</v>
      </c>
      <c r="M75" s="8">
        <f t="shared" si="5"/>
        <v>1.1981955818927819</v>
      </c>
      <c r="P75" s="6">
        <f t="shared" si="10"/>
        <v>0.249090029404057</v>
      </c>
      <c r="U75" s="18">
        <v>18</v>
      </c>
      <c r="V75" s="20">
        <f t="shared" si="6"/>
        <v>1.2057682691756948</v>
      </c>
    </row>
    <row r="76" spans="1:22" x14ac:dyDescent="0.15">
      <c r="A76" s="6">
        <v>37.5</v>
      </c>
      <c r="B76" s="6">
        <v>74</v>
      </c>
      <c r="D76">
        <v>608.798583984375</v>
      </c>
      <c r="E76">
        <v>541.89270019531295</v>
      </c>
      <c r="F76">
        <v>478.92242431640602</v>
      </c>
      <c r="G76">
        <v>473.13058471679699</v>
      </c>
      <c r="I76" s="7">
        <f t="shared" si="7"/>
        <v>129.87615966796898</v>
      </c>
      <c r="J76" s="7">
        <f t="shared" si="7"/>
        <v>68.762115478515966</v>
      </c>
      <c r="K76" s="7">
        <f t="shared" si="8"/>
        <v>81.742678833007801</v>
      </c>
      <c r="L76" s="8">
        <f t="shared" si="9"/>
        <v>1.1887749273587647</v>
      </c>
      <c r="M76" s="8">
        <f t="shared" si="5"/>
        <v>1.1900571123274439</v>
      </c>
      <c r="P76" s="6">
        <f t="shared" si="10"/>
        <v>-0.43182899624307092</v>
      </c>
      <c r="U76" s="18">
        <v>18.5</v>
      </c>
      <c r="V76" s="20">
        <f t="shared" si="6"/>
        <v>1.212909733460646</v>
      </c>
    </row>
    <row r="77" spans="1:22" x14ac:dyDescent="0.15">
      <c r="A77" s="6">
        <v>38</v>
      </c>
      <c r="B77" s="6">
        <v>75</v>
      </c>
      <c r="D77">
        <v>608.63458251953102</v>
      </c>
      <c r="E77">
        <v>542.25677490234398</v>
      </c>
      <c r="F77">
        <v>478.587646484375</v>
      </c>
      <c r="G77">
        <v>472.96243286132801</v>
      </c>
      <c r="I77" s="7">
        <f t="shared" si="7"/>
        <v>130.04693603515602</v>
      </c>
      <c r="J77" s="7">
        <f t="shared" si="7"/>
        <v>69.294342041015966</v>
      </c>
      <c r="K77" s="7">
        <f t="shared" si="8"/>
        <v>81.540896606444846</v>
      </c>
      <c r="L77" s="8">
        <f t="shared" si="9"/>
        <v>1.1767323883121659</v>
      </c>
      <c r="M77" s="8">
        <f t="shared" si="5"/>
        <v>1.1780316690804276</v>
      </c>
      <c r="P77" s="6">
        <f t="shared" si="10"/>
        <v>-1.4379583468531361</v>
      </c>
      <c r="U77" s="18">
        <v>19</v>
      </c>
      <c r="V77" s="20">
        <f t="shared" si="6"/>
        <v>1.2029724497212007</v>
      </c>
    </row>
    <row r="78" spans="1:22" x14ac:dyDescent="0.15">
      <c r="A78" s="6">
        <v>38.5</v>
      </c>
      <c r="B78" s="6">
        <v>76</v>
      </c>
      <c r="D78">
        <v>608.33270263671898</v>
      </c>
      <c r="E78">
        <v>541.55969238281295</v>
      </c>
      <c r="F78">
        <v>478.81329345703102</v>
      </c>
      <c r="G78">
        <v>473.15170288085898</v>
      </c>
      <c r="I78" s="7">
        <f t="shared" si="7"/>
        <v>129.51940917968795</v>
      </c>
      <c r="J78" s="7">
        <f t="shared" si="7"/>
        <v>68.407989501953978</v>
      </c>
      <c r="K78" s="7">
        <f t="shared" si="8"/>
        <v>81.633816528320182</v>
      </c>
      <c r="L78" s="8">
        <f t="shared" si="9"/>
        <v>1.1933374613500143</v>
      </c>
      <c r="M78" s="8">
        <f t="shared" si="5"/>
        <v>1.1946538379178584</v>
      </c>
      <c r="P78" s="6">
        <f t="shared" si="10"/>
        <v>-4.7236059565759457E-2</v>
      </c>
      <c r="U78" s="18">
        <v>19.5</v>
      </c>
      <c r="V78" s="20">
        <f t="shared" si="6"/>
        <v>1.1916674692905924</v>
      </c>
    </row>
    <row r="79" spans="1:22" x14ac:dyDescent="0.15">
      <c r="A79" s="6">
        <v>39</v>
      </c>
      <c r="B79" s="6">
        <v>77</v>
      </c>
      <c r="D79">
        <v>608.27868652343795</v>
      </c>
      <c r="E79">
        <v>540.877685546875</v>
      </c>
      <c r="F79">
        <v>479.44976806640602</v>
      </c>
      <c r="G79">
        <v>473.64392089843801</v>
      </c>
      <c r="I79" s="7">
        <f t="shared" si="7"/>
        <v>128.82891845703193</v>
      </c>
      <c r="J79" s="7">
        <f t="shared" si="7"/>
        <v>67.233764648436988</v>
      </c>
      <c r="K79" s="7">
        <f t="shared" si="8"/>
        <v>81.765283203126046</v>
      </c>
      <c r="L79" s="8">
        <f t="shared" si="9"/>
        <v>1.2161342389597527</v>
      </c>
      <c r="M79" s="8">
        <f t="shared" si="5"/>
        <v>1.2174677113271792</v>
      </c>
      <c r="P79" s="6">
        <f t="shared" si="10"/>
        <v>1.8615258186224095</v>
      </c>
      <c r="U79" s="18">
        <v>20</v>
      </c>
      <c r="V79" s="20">
        <f t="shared" si="6"/>
        <v>1.195628669112307</v>
      </c>
    </row>
    <row r="80" spans="1:22" x14ac:dyDescent="0.15">
      <c r="A80" s="6">
        <v>39.5</v>
      </c>
      <c r="B80" s="6">
        <v>78</v>
      </c>
      <c r="D80">
        <v>609.4755859375</v>
      </c>
      <c r="E80">
        <v>541.35430908203102</v>
      </c>
      <c r="F80">
        <v>479.83599853515602</v>
      </c>
      <c r="G80">
        <v>474.17077636718801</v>
      </c>
      <c r="I80" s="7">
        <f t="shared" si="7"/>
        <v>129.63958740234398</v>
      </c>
      <c r="J80" s="7">
        <f t="shared" si="7"/>
        <v>67.183532714843011</v>
      </c>
      <c r="K80" s="7">
        <f t="shared" si="8"/>
        <v>82.611114501953864</v>
      </c>
      <c r="L80" s="8">
        <f t="shared" si="9"/>
        <v>1.2296333813315894</v>
      </c>
      <c r="M80" s="8">
        <f t="shared" si="5"/>
        <v>1.2309839494985984</v>
      </c>
      <c r="P80" s="6">
        <f t="shared" si="10"/>
        <v>2.9923850854918403</v>
      </c>
      <c r="U80" s="18">
        <v>20.5</v>
      </c>
      <c r="V80" s="20">
        <f t="shared" si="6"/>
        <v>1.1900174824245799</v>
      </c>
    </row>
    <row r="81" spans="1:22" x14ac:dyDescent="0.15">
      <c r="A81" s="6">
        <v>40</v>
      </c>
      <c r="B81" s="6">
        <v>79</v>
      </c>
      <c r="D81">
        <v>608.42132568359398</v>
      </c>
      <c r="E81">
        <v>542.2275390625</v>
      </c>
      <c r="F81">
        <v>479.37167358398398</v>
      </c>
      <c r="G81">
        <v>474.06701660156301</v>
      </c>
      <c r="I81" s="7">
        <f t="shared" si="7"/>
        <v>129.04965209961</v>
      </c>
      <c r="J81" s="7">
        <f t="shared" si="7"/>
        <v>68.160522460936988</v>
      </c>
      <c r="K81" s="7">
        <f t="shared" si="8"/>
        <v>81.337286376954111</v>
      </c>
      <c r="L81" s="8">
        <f t="shared" si="9"/>
        <v>1.1933195850071245</v>
      </c>
      <c r="M81" s="8">
        <f t="shared" si="5"/>
        <v>1.1946872489737157</v>
      </c>
      <c r="P81" s="6">
        <f t="shared" si="10"/>
        <v>-4.4440666228283576E-2</v>
      </c>
      <c r="U81" s="18">
        <v>21</v>
      </c>
      <c r="V81" s="20">
        <f t="shared" si="6"/>
        <v>1.1981247823737677</v>
      </c>
    </row>
    <row r="82" spans="1:22" x14ac:dyDescent="0.15">
      <c r="A82" s="6">
        <v>40.5</v>
      </c>
      <c r="B82" s="6">
        <v>80</v>
      </c>
      <c r="D82">
        <v>607.23358154296898</v>
      </c>
      <c r="E82">
        <v>540.06829833984398</v>
      </c>
      <c r="F82">
        <v>479.880859375</v>
      </c>
      <c r="G82">
        <v>473.91790771484398</v>
      </c>
      <c r="I82" s="7">
        <f t="shared" si="7"/>
        <v>127.35272216796898</v>
      </c>
      <c r="J82" s="7">
        <f t="shared" si="7"/>
        <v>66.150390625</v>
      </c>
      <c r="K82" s="7">
        <f t="shared" si="8"/>
        <v>81.047448730468972</v>
      </c>
      <c r="L82" s="8">
        <f t="shared" si="9"/>
        <v>1.2251998508961031</v>
      </c>
      <c r="M82" s="8">
        <f t="shared" si="5"/>
        <v>1.2265846106622766</v>
      </c>
      <c r="P82" s="6">
        <f t="shared" si="10"/>
        <v>2.62430685040473</v>
      </c>
      <c r="U82" s="18">
        <v>21.5</v>
      </c>
      <c r="V82" s="20">
        <f t="shared" si="6"/>
        <v>1.1862620632355501</v>
      </c>
    </row>
    <row r="83" spans="1:22" x14ac:dyDescent="0.15">
      <c r="A83" s="6">
        <v>41</v>
      </c>
      <c r="B83" s="6">
        <v>81</v>
      </c>
      <c r="D83">
        <v>607.56921386718795</v>
      </c>
      <c r="E83">
        <v>540.5673828125</v>
      </c>
      <c r="F83">
        <v>479.20193481445301</v>
      </c>
      <c r="G83">
        <v>473.04312133789102</v>
      </c>
      <c r="I83" s="7">
        <f t="shared" si="7"/>
        <v>128.36727905273494</v>
      </c>
      <c r="J83" s="7">
        <f t="shared" si="7"/>
        <v>67.524261474608977</v>
      </c>
      <c r="K83" s="7">
        <f t="shared" si="8"/>
        <v>81.100296020508665</v>
      </c>
      <c r="L83" s="8">
        <f t="shared" si="9"/>
        <v>1.2010541729657371</v>
      </c>
      <c r="M83" s="8">
        <f t="shared" si="5"/>
        <v>1.2024560285314931</v>
      </c>
      <c r="P83" s="6">
        <f t="shared" si="10"/>
        <v>0.60554761037338634</v>
      </c>
      <c r="U83" s="18">
        <v>22</v>
      </c>
      <c r="V83" s="20">
        <f t="shared" si="6"/>
        <v>1.1786256073077914</v>
      </c>
    </row>
    <row r="84" spans="1:22" x14ac:dyDescent="0.15">
      <c r="A84" s="6">
        <v>41.5</v>
      </c>
      <c r="B84" s="6">
        <v>82</v>
      </c>
      <c r="D84">
        <v>607.57763671875</v>
      </c>
      <c r="E84">
        <v>541.70025634765602</v>
      </c>
      <c r="F84">
        <v>478.78213500976602</v>
      </c>
      <c r="G84">
        <v>472.89938354492199</v>
      </c>
      <c r="I84" s="7">
        <f t="shared" si="7"/>
        <v>128.79550170898398</v>
      </c>
      <c r="J84" s="7">
        <f t="shared" si="7"/>
        <v>68.800872802734034</v>
      </c>
      <c r="K84" s="7">
        <f t="shared" si="8"/>
        <v>80.634890747070159</v>
      </c>
      <c r="L84" s="8">
        <f t="shared" si="9"/>
        <v>1.1720038927161089</v>
      </c>
      <c r="M84" s="8">
        <f t="shared" si="5"/>
        <v>1.1734228440814474</v>
      </c>
      <c r="P84" s="6">
        <f t="shared" si="10"/>
        <v>-1.8235636013164069</v>
      </c>
      <c r="U84" s="18">
        <v>65</v>
      </c>
      <c r="V84" s="20">
        <f t="shared" ref="V84:V104" si="11">L131</f>
        <v>1.2351682696001378</v>
      </c>
    </row>
    <row r="85" spans="1:22" x14ac:dyDescent="0.15">
      <c r="A85" s="6">
        <v>42</v>
      </c>
      <c r="B85" s="6">
        <v>83</v>
      </c>
      <c r="D85">
        <v>609.82073974609398</v>
      </c>
      <c r="E85">
        <v>542.25256347656295</v>
      </c>
      <c r="F85">
        <v>478.91116333007801</v>
      </c>
      <c r="G85">
        <v>472.88430786132801</v>
      </c>
      <c r="I85" s="7">
        <f t="shared" si="7"/>
        <v>130.90957641601597</v>
      </c>
      <c r="J85" s="7">
        <f t="shared" si="7"/>
        <v>69.368255615234943</v>
      </c>
      <c r="K85" s="7">
        <f t="shared" si="8"/>
        <v>82.351797485351511</v>
      </c>
      <c r="L85" s="8">
        <f t="shared" si="9"/>
        <v>1.1871683489077829</v>
      </c>
      <c r="M85" s="8">
        <f t="shared" si="5"/>
        <v>1.1886043960727037</v>
      </c>
      <c r="P85" s="6">
        <f t="shared" si="10"/>
        <v>-0.55337299524411232</v>
      </c>
      <c r="U85" s="18">
        <v>65.5</v>
      </c>
      <c r="V85" s="20">
        <f t="shared" si="11"/>
        <v>1.2014638646227589</v>
      </c>
    </row>
    <row r="86" spans="1:22" x14ac:dyDescent="0.15">
      <c r="A86" s="6">
        <v>42.5</v>
      </c>
      <c r="B86" s="6">
        <v>84</v>
      </c>
      <c r="D86">
        <v>609.62432861328102</v>
      </c>
      <c r="E86">
        <v>542.20880126953102</v>
      </c>
      <c r="F86">
        <v>479.26931762695301</v>
      </c>
      <c r="G86">
        <v>473.43972778320301</v>
      </c>
      <c r="I86" s="7">
        <f t="shared" si="7"/>
        <v>130.35501098632801</v>
      </c>
      <c r="J86" s="7">
        <f t="shared" si="7"/>
        <v>68.769073486328011</v>
      </c>
      <c r="K86" s="7">
        <f t="shared" si="8"/>
        <v>82.216659545898409</v>
      </c>
      <c r="L86" s="8">
        <f t="shared" si="9"/>
        <v>1.1955470006767492</v>
      </c>
      <c r="M86" s="8">
        <f t="shared" si="5"/>
        <v>1.1970001436412525</v>
      </c>
      <c r="P86" s="6">
        <f t="shared" si="10"/>
        <v>0.14907163615239286</v>
      </c>
      <c r="U86" s="18">
        <v>66</v>
      </c>
      <c r="V86" s="20">
        <f t="shared" si="11"/>
        <v>1.2147994744638055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608.765625</v>
      </c>
      <c r="E87">
        <v>541.48327636718795</v>
      </c>
      <c r="F87">
        <v>479.51177978515602</v>
      </c>
      <c r="G87">
        <v>473.47488403320301</v>
      </c>
      <c r="I87" s="7">
        <f t="shared" si="7"/>
        <v>129.25384521484398</v>
      </c>
      <c r="J87" s="7">
        <f t="shared" si="7"/>
        <v>68.008392333984943</v>
      </c>
      <c r="K87" s="7">
        <f t="shared" si="8"/>
        <v>81.647970581054523</v>
      </c>
      <c r="L87" s="8">
        <f t="shared" si="9"/>
        <v>1.2005572809321308</v>
      </c>
      <c r="M87" s="8">
        <f t="shared" si="5"/>
        <v>1.2020275196962165</v>
      </c>
      <c r="P87" s="6">
        <f t="shared" si="10"/>
        <v>0.56969568314612462</v>
      </c>
      <c r="U87" s="18">
        <v>66.5</v>
      </c>
      <c r="V87" s="20">
        <f t="shared" si="11"/>
        <v>1.2034975161264259</v>
      </c>
    </row>
    <row r="88" spans="1:22" x14ac:dyDescent="0.15">
      <c r="A88" s="6">
        <v>43.5</v>
      </c>
      <c r="B88" s="6">
        <v>86</v>
      </c>
      <c r="D88">
        <v>609.359375</v>
      </c>
      <c r="E88">
        <v>541.74639892578102</v>
      </c>
      <c r="F88">
        <v>479.40664672851602</v>
      </c>
      <c r="G88">
        <v>473.66366577148398</v>
      </c>
      <c r="I88" s="7">
        <f t="shared" si="7"/>
        <v>129.95272827148398</v>
      </c>
      <c r="J88" s="7">
        <f t="shared" si="7"/>
        <v>68.082733154297046</v>
      </c>
      <c r="K88" s="7">
        <f t="shared" si="8"/>
        <v>82.294815063476051</v>
      </c>
      <c r="L88" s="8">
        <f t="shared" si="9"/>
        <v>1.2087472293007087</v>
      </c>
      <c r="M88" s="8">
        <f t="shared" ref="M88:M151" si="12">L88+ABS($N$2)*A88</f>
        <v>1.2102345638643766</v>
      </c>
      <c r="P88" s="6">
        <f t="shared" si="10"/>
        <v>1.2563521206448225</v>
      </c>
      <c r="U88" s="18">
        <v>67</v>
      </c>
      <c r="V88" s="20">
        <f t="shared" si="11"/>
        <v>1.1917510011473191</v>
      </c>
    </row>
    <row r="89" spans="1:22" x14ac:dyDescent="0.15">
      <c r="A89" s="6">
        <v>44</v>
      </c>
      <c r="B89" s="6">
        <v>87</v>
      </c>
      <c r="D89">
        <v>608.58874511718795</v>
      </c>
      <c r="E89">
        <v>540.92486572265602</v>
      </c>
      <c r="F89">
        <v>479.29547119140602</v>
      </c>
      <c r="G89">
        <v>473.38967895507801</v>
      </c>
      <c r="I89" s="7">
        <f t="shared" si="7"/>
        <v>129.29327392578193</v>
      </c>
      <c r="J89" s="7">
        <f t="shared" si="7"/>
        <v>67.535186767578011</v>
      </c>
      <c r="K89" s="7">
        <f t="shared" si="8"/>
        <v>82.018643188477327</v>
      </c>
      <c r="L89" s="8">
        <f t="shared" si="9"/>
        <v>1.2144579309559631</v>
      </c>
      <c r="M89" s="8">
        <f t="shared" si="12"/>
        <v>1.2159623613192134</v>
      </c>
      <c r="P89" s="6">
        <f t="shared" si="10"/>
        <v>1.7355781263133314</v>
      </c>
      <c r="U89" s="18">
        <v>67.5</v>
      </c>
      <c r="V89" s="20">
        <f t="shared" si="11"/>
        <v>1.2066030089661157</v>
      </c>
    </row>
    <row r="90" spans="1:22" x14ac:dyDescent="0.15">
      <c r="A90" s="6">
        <v>44.5</v>
      </c>
      <c r="B90" s="6">
        <v>88</v>
      </c>
      <c r="D90">
        <v>607.43316650390602</v>
      </c>
      <c r="E90">
        <v>541.01055908203102</v>
      </c>
      <c r="F90">
        <v>478.77191162109398</v>
      </c>
      <c r="G90">
        <v>473.21545410156301</v>
      </c>
      <c r="I90" s="7">
        <f t="shared" si="7"/>
        <v>128.66125488281205</v>
      </c>
      <c r="J90" s="7">
        <f t="shared" si="7"/>
        <v>67.795104980468011</v>
      </c>
      <c r="K90" s="7">
        <f t="shared" si="8"/>
        <v>81.204681396484432</v>
      </c>
      <c r="L90" s="8">
        <f t="shared" si="9"/>
        <v>1.1977956435037569</v>
      </c>
      <c r="M90" s="8">
        <f t="shared" si="12"/>
        <v>1.1993171696665896</v>
      </c>
      <c r="P90" s="6">
        <f t="shared" si="10"/>
        <v>0.34292959567479608</v>
      </c>
      <c r="U90" s="18">
        <v>68</v>
      </c>
      <c r="V90" s="20">
        <f t="shared" si="11"/>
        <v>1.1861434336245165</v>
      </c>
    </row>
    <row r="91" spans="1:22" x14ac:dyDescent="0.15">
      <c r="A91" s="6">
        <v>45</v>
      </c>
      <c r="B91" s="6">
        <v>89</v>
      </c>
      <c r="D91">
        <v>606.37097167968795</v>
      </c>
      <c r="E91">
        <v>540.762451171875</v>
      </c>
      <c r="F91">
        <v>479.47351074218801</v>
      </c>
      <c r="G91">
        <v>473.69189453125</v>
      </c>
      <c r="I91" s="7">
        <f t="shared" si="7"/>
        <v>126.89746093749994</v>
      </c>
      <c r="J91" s="7">
        <f t="shared" si="7"/>
        <v>67.070556640625</v>
      </c>
      <c r="K91" s="7">
        <f t="shared" si="8"/>
        <v>79.948071289062455</v>
      </c>
      <c r="L91" s="8">
        <f t="shared" si="9"/>
        <v>1.191999519512523</v>
      </c>
      <c r="M91" s="8">
        <f t="shared" si="12"/>
        <v>1.1935381414749382</v>
      </c>
      <c r="P91" s="6">
        <f t="shared" si="10"/>
        <v>-0.14058271752547927</v>
      </c>
      <c r="U91" s="18">
        <v>68.5</v>
      </c>
      <c r="V91" s="20">
        <f t="shared" si="11"/>
        <v>1.2021758430592253</v>
      </c>
    </row>
    <row r="92" spans="1:22" x14ac:dyDescent="0.15">
      <c r="A92" s="6">
        <v>45.5</v>
      </c>
      <c r="B92" s="6">
        <v>90</v>
      </c>
      <c r="D92">
        <v>604.01843261718795</v>
      </c>
      <c r="E92">
        <v>538.92144775390602</v>
      </c>
      <c r="F92">
        <v>478.49896240234398</v>
      </c>
      <c r="G92">
        <v>472.57168579101602</v>
      </c>
      <c r="I92" s="7">
        <f t="shared" si="7"/>
        <v>125.51947021484398</v>
      </c>
      <c r="J92" s="7">
        <f t="shared" si="7"/>
        <v>66.34976196289</v>
      </c>
      <c r="K92" s="7">
        <f t="shared" si="8"/>
        <v>79.074636840820972</v>
      </c>
      <c r="L92" s="8">
        <f t="shared" si="9"/>
        <v>1.1917847856793835</v>
      </c>
      <c r="M92" s="8">
        <f t="shared" si="12"/>
        <v>1.1933405034413811</v>
      </c>
      <c r="P92" s="6">
        <f t="shared" si="10"/>
        <v>-0.15711844284337917</v>
      </c>
      <c r="U92" s="18">
        <v>69</v>
      </c>
      <c r="V92" s="20">
        <f t="shared" si="11"/>
        <v>1.1819607043192399</v>
      </c>
    </row>
    <row r="93" spans="1:22" x14ac:dyDescent="0.15">
      <c r="A93" s="6">
        <v>46</v>
      </c>
      <c r="B93" s="6">
        <v>91</v>
      </c>
      <c r="D93">
        <v>605.920654296875</v>
      </c>
      <c r="E93">
        <v>539.59320068359398</v>
      </c>
      <c r="F93">
        <v>478.37496948242199</v>
      </c>
      <c r="G93">
        <v>472.65206909179699</v>
      </c>
      <c r="I93" s="7">
        <f t="shared" si="7"/>
        <v>127.54568481445301</v>
      </c>
      <c r="J93" s="7">
        <f t="shared" si="7"/>
        <v>66.941131591796989</v>
      </c>
      <c r="K93" s="7">
        <f t="shared" si="8"/>
        <v>80.686892700195131</v>
      </c>
      <c r="L93" s="8">
        <f t="shared" si="9"/>
        <v>1.2053410329574195</v>
      </c>
      <c r="M93" s="8">
        <f t="shared" si="12"/>
        <v>1.2069138465189995</v>
      </c>
      <c r="P93" s="6">
        <f t="shared" si="10"/>
        <v>0.97851860402224133</v>
      </c>
      <c r="U93" s="18">
        <v>69.5</v>
      </c>
      <c r="V93" s="20">
        <f t="shared" si="11"/>
        <v>1.1899911246546535</v>
      </c>
    </row>
    <row r="94" spans="1:22" x14ac:dyDescent="0.15">
      <c r="A94" s="6">
        <v>46.5</v>
      </c>
      <c r="B94" s="6">
        <v>92</v>
      </c>
      <c r="D94">
        <v>606.74163818359398</v>
      </c>
      <c r="E94">
        <v>540.48248291015602</v>
      </c>
      <c r="F94">
        <v>478.5673828125</v>
      </c>
      <c r="G94">
        <v>472.53082275390602</v>
      </c>
      <c r="I94" s="7">
        <f t="shared" si="7"/>
        <v>128.17425537109398</v>
      </c>
      <c r="J94" s="7">
        <f t="shared" si="7"/>
        <v>67.95166015625</v>
      </c>
      <c r="K94" s="7">
        <f t="shared" si="8"/>
        <v>80.608093261718977</v>
      </c>
      <c r="L94" s="8">
        <f t="shared" si="9"/>
        <v>1.1862564222326049</v>
      </c>
      <c r="M94" s="8">
        <f t="shared" si="12"/>
        <v>1.1878463315937673</v>
      </c>
      <c r="P94" s="6">
        <f t="shared" si="10"/>
        <v>-0.61679776107152762</v>
      </c>
      <c r="U94" s="18">
        <v>70</v>
      </c>
      <c r="V94" s="20">
        <f t="shared" si="11"/>
        <v>1.1924282863495124</v>
      </c>
    </row>
    <row r="95" spans="1:22" x14ac:dyDescent="0.15">
      <c r="A95" s="6">
        <v>47</v>
      </c>
      <c r="B95" s="6">
        <v>93</v>
      </c>
      <c r="D95">
        <v>607.62060546875</v>
      </c>
      <c r="E95">
        <v>540.64276123046898</v>
      </c>
      <c r="F95">
        <v>478.61291503906301</v>
      </c>
      <c r="G95">
        <v>472.62780761718801</v>
      </c>
      <c r="I95" s="7">
        <f t="shared" si="7"/>
        <v>129.00769042968699</v>
      </c>
      <c r="J95" s="7">
        <f t="shared" si="7"/>
        <v>68.014953613280966</v>
      </c>
      <c r="K95" s="7">
        <f t="shared" si="8"/>
        <v>81.397222900390318</v>
      </c>
      <c r="L95" s="8">
        <f t="shared" si="9"/>
        <v>1.1967548101730421</v>
      </c>
      <c r="M95" s="8">
        <f t="shared" si="12"/>
        <v>1.1983618153337867</v>
      </c>
      <c r="P95" s="6">
        <f t="shared" si="10"/>
        <v>0.26299823558093888</v>
      </c>
      <c r="U95" s="18">
        <v>70.5</v>
      </c>
      <c r="V95" s="20">
        <f t="shared" si="11"/>
        <v>1.182860623319506</v>
      </c>
    </row>
    <row r="96" spans="1:22" x14ac:dyDescent="0.15">
      <c r="A96" s="6">
        <v>47.5</v>
      </c>
      <c r="B96" s="6">
        <v>94</v>
      </c>
      <c r="D96">
        <v>607.53466796875</v>
      </c>
      <c r="E96">
        <v>541.07275390625</v>
      </c>
      <c r="F96">
        <v>479.29995727539102</v>
      </c>
      <c r="G96">
        <v>473.04815673828102</v>
      </c>
      <c r="I96" s="7">
        <f t="shared" si="7"/>
        <v>128.23471069335898</v>
      </c>
      <c r="J96" s="7">
        <f t="shared" si="7"/>
        <v>68.024597167968977</v>
      </c>
      <c r="K96" s="7">
        <f t="shared" si="8"/>
        <v>80.617492675780696</v>
      </c>
      <c r="L96" s="8">
        <f t="shared" si="9"/>
        <v>1.1851226766799787</v>
      </c>
      <c r="M96" s="8">
        <f t="shared" si="12"/>
        <v>1.1867467776403058</v>
      </c>
      <c r="P96" s="6">
        <f t="shared" si="10"/>
        <v>-0.70879382994253881</v>
      </c>
      <c r="U96" s="18">
        <v>71</v>
      </c>
      <c r="V96" s="20">
        <f t="shared" si="11"/>
        <v>1.2042255571806095</v>
      </c>
    </row>
    <row r="97" spans="1:22" x14ac:dyDescent="0.15">
      <c r="A97" s="6">
        <v>48</v>
      </c>
      <c r="B97" s="6">
        <v>95</v>
      </c>
      <c r="D97">
        <v>610.27099609375</v>
      </c>
      <c r="E97">
        <v>541.95068359375</v>
      </c>
      <c r="F97">
        <v>479.01248168945301</v>
      </c>
      <c r="G97">
        <v>473.02874755859398</v>
      </c>
      <c r="I97" s="7">
        <f t="shared" si="7"/>
        <v>131.25851440429699</v>
      </c>
      <c r="J97" s="7">
        <f t="shared" si="7"/>
        <v>68.921936035156023</v>
      </c>
      <c r="K97" s="7">
        <f t="shared" si="8"/>
        <v>83.013159179687776</v>
      </c>
      <c r="L97" s="8">
        <f t="shared" si="9"/>
        <v>1.2044519343934859</v>
      </c>
      <c r="M97" s="8">
        <f t="shared" si="12"/>
        <v>1.2060931311533953</v>
      </c>
      <c r="P97" s="6">
        <f t="shared" si="10"/>
        <v>0.90985204422322008</v>
      </c>
      <c r="U97" s="18">
        <v>71.5</v>
      </c>
      <c r="V97" s="20">
        <f t="shared" si="11"/>
        <v>1.204461886765148</v>
      </c>
    </row>
    <row r="98" spans="1:22" x14ac:dyDescent="0.15">
      <c r="A98" s="6">
        <v>48.5</v>
      </c>
      <c r="B98" s="6">
        <v>96</v>
      </c>
      <c r="D98">
        <v>610.25128173828102</v>
      </c>
      <c r="E98">
        <v>541.84973144531295</v>
      </c>
      <c r="F98">
        <v>479.06494140625</v>
      </c>
      <c r="G98">
        <v>473.54000854492199</v>
      </c>
      <c r="I98" s="7">
        <f t="shared" si="7"/>
        <v>131.18634033203102</v>
      </c>
      <c r="J98" s="7">
        <f t="shared" si="7"/>
        <v>68.309722900390966</v>
      </c>
      <c r="K98" s="7">
        <f t="shared" si="8"/>
        <v>83.369534301757341</v>
      </c>
      <c r="L98" s="8">
        <f t="shared" si="9"/>
        <v>1.2204636582017254</v>
      </c>
      <c r="M98" s="8">
        <f t="shared" si="12"/>
        <v>1.2221219507612173</v>
      </c>
      <c r="P98" s="6">
        <f t="shared" si="10"/>
        <v>2.2509307497474502</v>
      </c>
      <c r="U98" s="18">
        <v>72</v>
      </c>
      <c r="V98" s="20">
        <f t="shared" si="11"/>
        <v>1.1978456702540887</v>
      </c>
    </row>
    <row r="99" spans="1:22" x14ac:dyDescent="0.15">
      <c r="A99" s="6">
        <v>49</v>
      </c>
      <c r="B99" s="6">
        <v>97</v>
      </c>
      <c r="D99">
        <v>610.34460449218795</v>
      </c>
      <c r="E99">
        <v>542.412353515625</v>
      </c>
      <c r="F99">
        <v>479.0673828125</v>
      </c>
      <c r="G99">
        <v>473.46276855468801</v>
      </c>
      <c r="I99" s="7">
        <f t="shared" si="7"/>
        <v>131.27722167968795</v>
      </c>
      <c r="J99" s="7">
        <f t="shared" si="7"/>
        <v>68.949584960936988</v>
      </c>
      <c r="K99" s="7">
        <f t="shared" si="8"/>
        <v>83.012512207032074</v>
      </c>
      <c r="L99" s="8">
        <f t="shared" si="9"/>
        <v>1.2039595634123448</v>
      </c>
      <c r="M99" s="8">
        <f t="shared" si="12"/>
        <v>1.2056349517714191</v>
      </c>
      <c r="P99" s="6">
        <f t="shared" si="10"/>
        <v>0.87151767977764816</v>
      </c>
      <c r="U99" s="18">
        <v>72.5</v>
      </c>
      <c r="V99" s="20">
        <f t="shared" si="11"/>
        <v>1.2013052209658561</v>
      </c>
    </row>
    <row r="100" spans="1:22" x14ac:dyDescent="0.15">
      <c r="A100" s="6">
        <v>49.5</v>
      </c>
      <c r="B100" s="6">
        <v>98</v>
      </c>
      <c r="D100">
        <v>609.84576416015602</v>
      </c>
      <c r="E100">
        <v>541.557861328125</v>
      </c>
      <c r="F100">
        <v>479.23345947265602</v>
      </c>
      <c r="G100">
        <v>473.63732910156301</v>
      </c>
      <c r="I100" s="7">
        <f t="shared" si="7"/>
        <v>130.6123046875</v>
      </c>
      <c r="J100" s="7">
        <f t="shared" si="7"/>
        <v>67.920532226561988</v>
      </c>
      <c r="K100" s="7">
        <f t="shared" si="8"/>
        <v>83.067932128906619</v>
      </c>
      <c r="L100" s="8">
        <f t="shared" si="9"/>
        <v>1.2230165077596502</v>
      </c>
      <c r="M100" s="8">
        <f t="shared" si="12"/>
        <v>1.224708991918307</v>
      </c>
      <c r="P100" s="6">
        <f t="shared" si="10"/>
        <v>2.4673799887416057</v>
      </c>
      <c r="U100" s="18">
        <v>73</v>
      </c>
      <c r="V100" s="20">
        <f t="shared" si="11"/>
        <v>1.1989088450149941</v>
      </c>
    </row>
    <row r="101" spans="1:22" x14ac:dyDescent="0.15">
      <c r="A101" s="6">
        <v>50</v>
      </c>
      <c r="B101" s="6">
        <v>99</v>
      </c>
      <c r="D101">
        <v>612.31109619140602</v>
      </c>
      <c r="E101">
        <v>543.13311767578102</v>
      </c>
      <c r="F101">
        <v>479.80358886718801</v>
      </c>
      <c r="G101">
        <v>473.98303222656301</v>
      </c>
      <c r="I101" s="7">
        <f t="shared" si="7"/>
        <v>132.50750732421801</v>
      </c>
      <c r="J101" s="7">
        <f t="shared" si="7"/>
        <v>69.150085449218011</v>
      </c>
      <c r="K101" s="7">
        <f t="shared" si="8"/>
        <v>84.102447509765398</v>
      </c>
      <c r="L101" s="8">
        <f t="shared" si="9"/>
        <v>1.2162305652033938</v>
      </c>
      <c r="M101" s="8">
        <f t="shared" si="12"/>
        <v>1.217940145161633</v>
      </c>
      <c r="P101" s="6">
        <f t="shared" si="10"/>
        <v>1.901052806301893</v>
      </c>
      <c r="U101" s="18">
        <v>73.5</v>
      </c>
      <c r="V101" s="20">
        <f t="shared" si="11"/>
        <v>1.2091108690780643</v>
      </c>
    </row>
    <row r="102" spans="1:22" x14ac:dyDescent="0.15">
      <c r="A102" s="6">
        <v>50.5</v>
      </c>
      <c r="B102" s="6">
        <v>100</v>
      </c>
      <c r="D102">
        <v>615.52490234375</v>
      </c>
      <c r="E102">
        <v>544.79406738281295</v>
      </c>
      <c r="F102">
        <v>479.56216430664102</v>
      </c>
      <c r="G102">
        <v>473.84655761718801</v>
      </c>
      <c r="I102" s="7">
        <f t="shared" si="7"/>
        <v>135.96273803710898</v>
      </c>
      <c r="J102" s="7">
        <f t="shared" si="7"/>
        <v>70.947509765624943</v>
      </c>
      <c r="K102" s="7">
        <f t="shared" si="8"/>
        <v>86.299481201171517</v>
      </c>
      <c r="L102" s="8">
        <f t="shared" si="9"/>
        <v>1.2163849229699788</v>
      </c>
      <c r="M102" s="8">
        <f t="shared" si="12"/>
        <v>1.2181115987278002</v>
      </c>
      <c r="P102" s="6">
        <f t="shared" si="10"/>
        <v>1.9153977632106869</v>
      </c>
      <c r="U102" s="18">
        <v>74</v>
      </c>
      <c r="V102" s="20">
        <f t="shared" si="11"/>
        <v>1.2041534872386446</v>
      </c>
    </row>
    <row r="103" spans="1:22" x14ac:dyDescent="0.15">
      <c r="A103" s="6">
        <v>51</v>
      </c>
      <c r="B103" s="6">
        <v>101</v>
      </c>
      <c r="D103">
        <v>615.62274169921898</v>
      </c>
      <c r="E103">
        <v>544.97204589843795</v>
      </c>
      <c r="F103">
        <v>479.28887939453102</v>
      </c>
      <c r="G103">
        <v>473.47039794921898</v>
      </c>
      <c r="I103" s="7">
        <f t="shared" si="7"/>
        <v>136.33386230468795</v>
      </c>
      <c r="J103" s="7">
        <f t="shared" si="7"/>
        <v>71.501647949218977</v>
      </c>
      <c r="K103" s="7">
        <f t="shared" si="8"/>
        <v>86.282708740234682</v>
      </c>
      <c r="L103" s="8">
        <f t="shared" si="9"/>
        <v>1.2067233583415213</v>
      </c>
      <c r="M103" s="8">
        <f t="shared" si="12"/>
        <v>1.2084671298989251</v>
      </c>
      <c r="P103" s="6">
        <f t="shared" si="10"/>
        <v>1.1084767241726781</v>
      </c>
      <c r="U103" s="18">
        <v>74.5</v>
      </c>
      <c r="V103" s="20">
        <f t="shared" si="11"/>
        <v>1.2216752824477481</v>
      </c>
    </row>
    <row r="104" spans="1:22" x14ac:dyDescent="0.15">
      <c r="A104" s="6">
        <v>51.5</v>
      </c>
      <c r="B104" s="6">
        <v>102</v>
      </c>
      <c r="D104">
        <v>616.465087890625</v>
      </c>
      <c r="E104">
        <v>544.99206542968795</v>
      </c>
      <c r="F104">
        <v>479.48718261718801</v>
      </c>
      <c r="G104">
        <v>473.44128417968801</v>
      </c>
      <c r="I104" s="7">
        <f t="shared" si="7"/>
        <v>136.97790527343699</v>
      </c>
      <c r="J104" s="7">
        <f t="shared" si="7"/>
        <v>71.550781249999943</v>
      </c>
      <c r="K104" s="7">
        <f t="shared" si="8"/>
        <v>86.89235839843704</v>
      </c>
      <c r="L104" s="8">
        <f t="shared" si="9"/>
        <v>1.2144152290222143</v>
      </c>
      <c r="M104" s="8">
        <f t="shared" si="12"/>
        <v>1.2161760963792005</v>
      </c>
      <c r="P104" s="6">
        <f t="shared" si="10"/>
        <v>1.7534606369776096</v>
      </c>
      <c r="U104" s="18">
        <v>75</v>
      </c>
      <c r="V104" s="20">
        <f t="shared" si="11"/>
        <v>1.2239994263784504</v>
      </c>
    </row>
    <row r="105" spans="1:22" x14ac:dyDescent="0.15">
      <c r="A105" s="6">
        <v>52</v>
      </c>
      <c r="B105" s="6">
        <v>103</v>
      </c>
      <c r="D105">
        <v>615.79541015625</v>
      </c>
      <c r="E105">
        <v>544.71447753906295</v>
      </c>
      <c r="F105">
        <v>478.75183105468801</v>
      </c>
      <c r="G105">
        <v>472.82855224609398</v>
      </c>
      <c r="I105" s="7">
        <f t="shared" si="7"/>
        <v>137.04357910156199</v>
      </c>
      <c r="J105" s="7">
        <f t="shared" si="7"/>
        <v>71.885925292968977</v>
      </c>
      <c r="K105" s="7">
        <f t="shared" si="8"/>
        <v>86.723431396483704</v>
      </c>
      <c r="L105" s="8">
        <f t="shared" si="9"/>
        <v>1.2064034933548522</v>
      </c>
      <c r="M105" s="8">
        <f t="shared" si="12"/>
        <v>1.2081814565114208</v>
      </c>
      <c r="P105" s="6">
        <f t="shared" si="10"/>
        <v>1.08457536985648</v>
      </c>
      <c r="U105" s="18"/>
      <c r="V105" s="20"/>
    </row>
    <row r="106" spans="1:22" x14ac:dyDescent="0.15">
      <c r="A106" s="6">
        <v>52.5</v>
      </c>
      <c r="B106" s="6">
        <v>104</v>
      </c>
      <c r="D106">
        <v>615.49987792968795</v>
      </c>
      <c r="E106">
        <v>543.92724609375</v>
      </c>
      <c r="F106">
        <v>479.70315551757801</v>
      </c>
      <c r="G106">
        <v>473.34829711914102</v>
      </c>
      <c r="I106" s="7">
        <f t="shared" si="7"/>
        <v>135.79672241210994</v>
      </c>
      <c r="J106" s="7">
        <f t="shared" si="7"/>
        <v>70.578948974608977</v>
      </c>
      <c r="K106" s="7">
        <f t="shared" si="8"/>
        <v>86.391458129883659</v>
      </c>
      <c r="L106" s="8">
        <f t="shared" si="9"/>
        <v>1.2240400202185397</v>
      </c>
      <c r="M106" s="8">
        <f t="shared" si="12"/>
        <v>1.2258350791746908</v>
      </c>
      <c r="P106" s="6">
        <f t="shared" si="10"/>
        <v>2.5615960119453129</v>
      </c>
    </row>
    <row r="107" spans="1:22" x14ac:dyDescent="0.15">
      <c r="A107" s="6">
        <v>53</v>
      </c>
      <c r="B107" s="6">
        <v>105</v>
      </c>
      <c r="D107">
        <v>615.54919433593795</v>
      </c>
      <c r="E107">
        <v>543.75927734375</v>
      </c>
      <c r="F107">
        <v>478.91079711914102</v>
      </c>
      <c r="G107">
        <v>473.17474365234398</v>
      </c>
      <c r="I107" s="7">
        <f t="shared" si="7"/>
        <v>136.63839721679693</v>
      </c>
      <c r="J107" s="7">
        <f t="shared" si="7"/>
        <v>70.584533691406023</v>
      </c>
      <c r="K107" s="7">
        <f t="shared" si="8"/>
        <v>87.229223632812719</v>
      </c>
      <c r="L107" s="8">
        <f t="shared" si="9"/>
        <v>1.235812140010401</v>
      </c>
      <c r="M107" s="8">
        <f t="shared" si="12"/>
        <v>1.2376242947661344</v>
      </c>
      <c r="P107" s="6">
        <f t="shared" si="10"/>
        <v>3.5479609702734964</v>
      </c>
    </row>
    <row r="108" spans="1:22" x14ac:dyDescent="0.15">
      <c r="A108" s="6">
        <v>53.5</v>
      </c>
      <c r="B108" s="6">
        <v>106</v>
      </c>
      <c r="D108">
        <v>615.749267578125</v>
      </c>
      <c r="E108">
        <v>544.28656005859398</v>
      </c>
      <c r="F108">
        <v>479.63336181640602</v>
      </c>
      <c r="G108">
        <v>473.65344238281301</v>
      </c>
      <c r="I108" s="7">
        <f t="shared" si="7"/>
        <v>136.11590576171898</v>
      </c>
      <c r="J108" s="7">
        <f t="shared" si="7"/>
        <v>70.633117675780966</v>
      </c>
      <c r="K108" s="7">
        <f t="shared" si="8"/>
        <v>86.672723388672296</v>
      </c>
      <c r="L108" s="8">
        <f t="shared" si="9"/>
        <v>1.2270833603369466</v>
      </c>
      <c r="M108" s="8">
        <f t="shared" si="12"/>
        <v>1.2289126108922626</v>
      </c>
      <c r="P108" s="6">
        <f t="shared" si="10"/>
        <v>2.8190829855960002</v>
      </c>
    </row>
    <row r="109" spans="1:22" x14ac:dyDescent="0.15">
      <c r="A109" s="6">
        <v>54</v>
      </c>
      <c r="B109" s="6">
        <v>107</v>
      </c>
      <c r="D109">
        <v>614.92303466796898</v>
      </c>
      <c r="E109">
        <v>544.04931640625</v>
      </c>
      <c r="F109">
        <v>478.99566650390602</v>
      </c>
      <c r="G109">
        <v>472.97229003906301</v>
      </c>
      <c r="I109" s="7">
        <f t="shared" si="7"/>
        <v>135.92736816406295</v>
      </c>
      <c r="J109" s="7">
        <f t="shared" si="7"/>
        <v>71.077026367186988</v>
      </c>
      <c r="K109" s="7">
        <f t="shared" si="8"/>
        <v>86.173449707032063</v>
      </c>
      <c r="L109" s="8">
        <f t="shared" si="9"/>
        <v>1.2123952578130703</v>
      </c>
      <c r="M109" s="8">
        <f t="shared" si="12"/>
        <v>1.2142416041679684</v>
      </c>
      <c r="P109" s="6">
        <f t="shared" si="10"/>
        <v>1.5916080256212601</v>
      </c>
    </row>
    <row r="110" spans="1:22" x14ac:dyDescent="0.15">
      <c r="A110" s="6">
        <v>54.5</v>
      </c>
      <c r="B110" s="6">
        <v>108</v>
      </c>
      <c r="D110">
        <v>616.12786865234398</v>
      </c>
      <c r="E110">
        <v>545.00842285156295</v>
      </c>
      <c r="F110">
        <v>478.936279296875</v>
      </c>
      <c r="G110">
        <v>473.00433349609398</v>
      </c>
      <c r="I110" s="7">
        <f t="shared" si="7"/>
        <v>137.19158935546898</v>
      </c>
      <c r="J110" s="7">
        <f t="shared" si="7"/>
        <v>72.004089355468977</v>
      </c>
      <c r="K110" s="7">
        <f t="shared" si="8"/>
        <v>86.788726806640696</v>
      </c>
      <c r="L110" s="8">
        <f t="shared" si="9"/>
        <v>1.2053305247453805</v>
      </c>
      <c r="M110" s="8">
        <f t="shared" si="12"/>
        <v>1.207193966899861</v>
      </c>
      <c r="P110" s="6">
        <f t="shared" si="10"/>
        <v>1.0019553565060892</v>
      </c>
    </row>
    <row r="111" spans="1:22" x14ac:dyDescent="0.15">
      <c r="A111" s="6">
        <v>55</v>
      </c>
      <c r="B111" s="6">
        <v>109</v>
      </c>
      <c r="D111">
        <v>615.4619140625</v>
      </c>
      <c r="E111">
        <v>545.09625244140602</v>
      </c>
      <c r="F111">
        <v>478.160888671875</v>
      </c>
      <c r="G111">
        <v>472.40267944335898</v>
      </c>
      <c r="I111" s="7">
        <f t="shared" si="7"/>
        <v>137.301025390625</v>
      </c>
      <c r="J111" s="7">
        <f t="shared" si="7"/>
        <v>72.693572998047046</v>
      </c>
      <c r="K111" s="7">
        <f t="shared" si="8"/>
        <v>86.415524291992071</v>
      </c>
      <c r="L111" s="8">
        <f t="shared" si="9"/>
        <v>1.1887642982456466</v>
      </c>
      <c r="M111" s="8">
        <f t="shared" si="12"/>
        <v>1.1906448361997095</v>
      </c>
      <c r="P111" s="6">
        <f t="shared" si="10"/>
        <v>-0.38265606965782328</v>
      </c>
    </row>
    <row r="112" spans="1:22" x14ac:dyDescent="0.15">
      <c r="A112" s="6">
        <v>55.5</v>
      </c>
      <c r="B112" s="6">
        <v>110</v>
      </c>
      <c r="D112">
        <v>615.32720947265602</v>
      </c>
      <c r="E112">
        <v>544.37780761718795</v>
      </c>
      <c r="F112">
        <v>478.5703125</v>
      </c>
      <c r="G112">
        <v>472.47073364257801</v>
      </c>
      <c r="I112" s="7">
        <f t="shared" si="7"/>
        <v>136.75689697265602</v>
      </c>
      <c r="J112" s="7">
        <f t="shared" si="7"/>
        <v>71.907073974609943</v>
      </c>
      <c r="K112" s="7">
        <f t="shared" si="8"/>
        <v>86.421945190429057</v>
      </c>
      <c r="L112" s="8">
        <f t="shared" si="9"/>
        <v>1.2018559567719895</v>
      </c>
      <c r="M112" s="8">
        <f t="shared" si="12"/>
        <v>1.2037535905256349</v>
      </c>
      <c r="P112" s="6">
        <f t="shared" si="10"/>
        <v>0.71411036184336418</v>
      </c>
    </row>
    <row r="113" spans="1:16" x14ac:dyDescent="0.15">
      <c r="A113" s="6">
        <v>56</v>
      </c>
      <c r="B113" s="6">
        <v>111</v>
      </c>
      <c r="D113">
        <v>615.64697265625</v>
      </c>
      <c r="E113">
        <v>545.58288574218795</v>
      </c>
      <c r="F113">
        <v>478.39816284179699</v>
      </c>
      <c r="G113">
        <v>472.44006347656301</v>
      </c>
      <c r="I113" s="7">
        <f t="shared" si="7"/>
        <v>137.24880981445301</v>
      </c>
      <c r="J113" s="7">
        <f t="shared" si="7"/>
        <v>73.142822265624943</v>
      </c>
      <c r="K113" s="7">
        <f t="shared" si="8"/>
        <v>86.048834228515545</v>
      </c>
      <c r="L113" s="8">
        <f t="shared" si="9"/>
        <v>1.1764494664428073</v>
      </c>
      <c r="M113" s="8">
        <f t="shared" si="12"/>
        <v>1.1783641959960351</v>
      </c>
      <c r="P113" s="6">
        <f t="shared" si="10"/>
        <v>-1.4101369116853604</v>
      </c>
    </row>
    <row r="114" spans="1:16" x14ac:dyDescent="0.15">
      <c r="A114" s="6">
        <v>56.5</v>
      </c>
      <c r="B114" s="6">
        <v>112</v>
      </c>
      <c r="D114">
        <v>616.45318603515602</v>
      </c>
      <c r="E114">
        <v>545.25549316406295</v>
      </c>
      <c r="F114">
        <v>478.64114379882801</v>
      </c>
      <c r="G114">
        <v>472.42883300781301</v>
      </c>
      <c r="I114" s="7">
        <f t="shared" si="7"/>
        <v>137.81204223632801</v>
      </c>
      <c r="J114" s="7">
        <f t="shared" si="7"/>
        <v>72.826660156249943</v>
      </c>
      <c r="K114" s="7">
        <f t="shared" si="8"/>
        <v>86.833380126953045</v>
      </c>
      <c r="L114" s="8">
        <f t="shared" si="9"/>
        <v>1.1923295664067475</v>
      </c>
      <c r="M114" s="8">
        <f t="shared" si="12"/>
        <v>1.1942613917595577</v>
      </c>
      <c r="P114" s="6">
        <f t="shared" si="10"/>
        <v>-8.0070741023215181E-2</v>
      </c>
    </row>
    <row r="115" spans="1:16" x14ac:dyDescent="0.15">
      <c r="A115" s="6">
        <v>57</v>
      </c>
      <c r="B115" s="6">
        <v>113</v>
      </c>
      <c r="D115">
        <v>614.52966308593795</v>
      </c>
      <c r="E115">
        <v>543.76904296875</v>
      </c>
      <c r="F115">
        <v>478.80065917968801</v>
      </c>
      <c r="G115">
        <v>472.70056152343801</v>
      </c>
      <c r="I115" s="7">
        <f t="shared" si="7"/>
        <v>135.72900390624994</v>
      </c>
      <c r="J115" s="7">
        <f t="shared" si="7"/>
        <v>71.068481445311988</v>
      </c>
      <c r="K115" s="7">
        <f t="shared" si="8"/>
        <v>85.981066894531551</v>
      </c>
      <c r="L115" s="8">
        <f t="shared" si="9"/>
        <v>1.2098340241122918</v>
      </c>
      <c r="M115" s="8">
        <f t="shared" si="12"/>
        <v>1.2117829452646844</v>
      </c>
      <c r="P115" s="6">
        <f t="shared" si="10"/>
        <v>1.3859001082564224</v>
      </c>
    </row>
    <row r="116" spans="1:16" x14ac:dyDescent="0.15">
      <c r="A116" s="6">
        <v>57.5</v>
      </c>
      <c r="B116" s="6">
        <v>114</v>
      </c>
      <c r="D116">
        <v>614.148193359375</v>
      </c>
      <c r="E116">
        <v>543.83337402343795</v>
      </c>
      <c r="F116">
        <v>479.11517333984398</v>
      </c>
      <c r="G116">
        <v>473.11828613281301</v>
      </c>
      <c r="I116" s="7">
        <f t="shared" si="7"/>
        <v>135.03302001953102</v>
      </c>
      <c r="J116" s="7">
        <f t="shared" si="7"/>
        <v>70.715087890624943</v>
      </c>
      <c r="K116" s="7">
        <f t="shared" si="8"/>
        <v>85.532458496093568</v>
      </c>
      <c r="L116" s="8">
        <f t="shared" si="9"/>
        <v>1.2095361972594401</v>
      </c>
      <c r="M116" s="8">
        <f t="shared" si="12"/>
        <v>1.2115022142114149</v>
      </c>
      <c r="P116" s="6">
        <f t="shared" si="10"/>
        <v>1.3624122628173585</v>
      </c>
    </row>
    <row r="117" spans="1:16" x14ac:dyDescent="0.15">
      <c r="A117" s="6">
        <v>58</v>
      </c>
      <c r="B117" s="6">
        <v>115</v>
      </c>
      <c r="D117">
        <v>615.09411621093795</v>
      </c>
      <c r="E117">
        <v>543.72027587890602</v>
      </c>
      <c r="F117">
        <v>478.87979125976602</v>
      </c>
      <c r="G117">
        <v>472.98892211914102</v>
      </c>
      <c r="I117" s="7">
        <f t="shared" si="7"/>
        <v>136.21432495117193</v>
      </c>
      <c r="J117" s="7">
        <f t="shared" si="7"/>
        <v>70.731353759765</v>
      </c>
      <c r="K117" s="7">
        <f t="shared" si="8"/>
        <v>86.702377319336435</v>
      </c>
      <c r="L117" s="8">
        <f t="shared" si="9"/>
        <v>1.2257983583039582</v>
      </c>
      <c r="M117" s="8">
        <f t="shared" si="12"/>
        <v>1.2277814710555155</v>
      </c>
      <c r="P117" s="6">
        <f t="shared" si="10"/>
        <v>2.7244442295835873</v>
      </c>
    </row>
    <row r="118" spans="1:16" x14ac:dyDescent="0.15">
      <c r="A118" s="6">
        <v>58.5</v>
      </c>
      <c r="B118" s="6">
        <v>116</v>
      </c>
      <c r="D118">
        <v>612.75140380859398</v>
      </c>
      <c r="E118">
        <v>542.94592285156295</v>
      </c>
      <c r="F118">
        <v>477.842041015625</v>
      </c>
      <c r="G118">
        <v>471.86752319335898</v>
      </c>
      <c r="I118" s="7">
        <f t="shared" si="7"/>
        <v>134.90936279296898</v>
      </c>
      <c r="J118" s="7">
        <f t="shared" si="7"/>
        <v>71.078399658203978</v>
      </c>
      <c r="K118" s="7">
        <f t="shared" si="8"/>
        <v>85.154483032226196</v>
      </c>
      <c r="L118" s="8">
        <f t="shared" si="9"/>
        <v>1.1980360199682343</v>
      </c>
      <c r="M118" s="8">
        <f t="shared" si="12"/>
        <v>1.200036228519374</v>
      </c>
      <c r="P118" s="6">
        <f t="shared" si="10"/>
        <v>0.40309088883809163</v>
      </c>
    </row>
    <row r="119" spans="1:16" x14ac:dyDescent="0.15">
      <c r="A119" s="6">
        <v>59</v>
      </c>
      <c r="B119" s="6">
        <v>117</v>
      </c>
      <c r="D119">
        <v>614.83050537109398</v>
      </c>
      <c r="E119">
        <v>544.38098144531295</v>
      </c>
      <c r="F119">
        <v>478.60824584960898</v>
      </c>
      <c r="G119">
        <v>472.81918334960898</v>
      </c>
      <c r="I119" s="7">
        <f t="shared" si="7"/>
        <v>136.222259521485</v>
      </c>
      <c r="J119" s="7">
        <f t="shared" si="7"/>
        <v>71.561798095703978</v>
      </c>
      <c r="K119" s="7">
        <f t="shared" si="8"/>
        <v>86.129000854492219</v>
      </c>
      <c r="L119" s="8">
        <f t="shared" si="9"/>
        <v>1.20356116177107</v>
      </c>
      <c r="M119" s="8">
        <f t="shared" si="12"/>
        <v>1.2055784661217921</v>
      </c>
      <c r="P119" s="6">
        <f t="shared" si="10"/>
        <v>0.86679171094551266</v>
      </c>
    </row>
    <row r="120" spans="1:16" x14ac:dyDescent="0.15">
      <c r="A120" s="6">
        <v>59.5</v>
      </c>
      <c r="B120" s="6">
        <v>118</v>
      </c>
      <c r="D120">
        <v>613.90374755859398</v>
      </c>
      <c r="E120">
        <v>543.06854248046898</v>
      </c>
      <c r="F120">
        <v>478.59994506835898</v>
      </c>
      <c r="G120">
        <v>472.70748901367199</v>
      </c>
      <c r="I120" s="7">
        <f t="shared" si="7"/>
        <v>135.303802490235</v>
      </c>
      <c r="J120" s="7">
        <f t="shared" si="7"/>
        <v>70.361053466796989</v>
      </c>
      <c r="K120" s="7">
        <f t="shared" si="8"/>
        <v>86.051065063477111</v>
      </c>
      <c r="L120" s="8">
        <f t="shared" si="9"/>
        <v>1.2229928465196183</v>
      </c>
      <c r="M120" s="8">
        <f t="shared" si="12"/>
        <v>1.2250272466699228</v>
      </c>
      <c r="P120" s="6">
        <f t="shared" si="10"/>
        <v>2.4940073188112279</v>
      </c>
    </row>
    <row r="121" spans="1:16" x14ac:dyDescent="0.15">
      <c r="A121" s="6">
        <v>60</v>
      </c>
      <c r="B121" s="6">
        <v>119</v>
      </c>
      <c r="D121">
        <v>614.33087158203102</v>
      </c>
      <c r="E121">
        <v>543.98126220703102</v>
      </c>
      <c r="F121">
        <v>478.66470336914102</v>
      </c>
      <c r="G121">
        <v>472.55523681640602</v>
      </c>
      <c r="I121" s="7">
        <f t="shared" si="7"/>
        <v>135.66616821289</v>
      </c>
      <c r="J121" s="7">
        <f t="shared" si="7"/>
        <v>71.426025390625</v>
      </c>
      <c r="K121" s="7">
        <f t="shared" si="8"/>
        <v>85.667950439452511</v>
      </c>
      <c r="L121" s="8">
        <f t="shared" si="9"/>
        <v>1.1993940579913163</v>
      </c>
      <c r="M121" s="8">
        <f t="shared" si="12"/>
        <v>1.2014455539412032</v>
      </c>
      <c r="P121" s="6">
        <f t="shared" si="10"/>
        <v>0.5210045193244468</v>
      </c>
    </row>
    <row r="122" spans="1:16" x14ac:dyDescent="0.15">
      <c r="A122" s="6">
        <v>60.5</v>
      </c>
      <c r="B122" s="6">
        <v>120</v>
      </c>
      <c r="D122">
        <v>613.43133544921898</v>
      </c>
      <c r="E122">
        <v>543.21221923828102</v>
      </c>
      <c r="F122">
        <v>478.337890625</v>
      </c>
      <c r="G122">
        <v>472.62625122070301</v>
      </c>
      <c r="I122" s="7">
        <f t="shared" si="7"/>
        <v>135.09344482421898</v>
      </c>
      <c r="J122" s="7">
        <f t="shared" si="7"/>
        <v>70.585968017578011</v>
      </c>
      <c r="K122" s="7">
        <f t="shared" si="8"/>
        <v>85.683267211914369</v>
      </c>
      <c r="L122" s="8">
        <f t="shared" si="9"/>
        <v>1.2138852751948757</v>
      </c>
      <c r="M122" s="8">
        <f t="shared" si="12"/>
        <v>1.2159538669443448</v>
      </c>
      <c r="P122" s="6">
        <f t="shared" si="10"/>
        <v>1.7348674298595843</v>
      </c>
    </row>
    <row r="123" spans="1:16" x14ac:dyDescent="0.15">
      <c r="A123" s="6">
        <v>61</v>
      </c>
      <c r="B123" s="6">
        <v>121</v>
      </c>
      <c r="D123">
        <v>611.94805908203102</v>
      </c>
      <c r="E123">
        <v>542.23254394531295</v>
      </c>
      <c r="F123">
        <v>478.70419311523398</v>
      </c>
      <c r="G123">
        <v>472.555419921875</v>
      </c>
      <c r="I123" s="7">
        <f t="shared" si="7"/>
        <v>133.24386596679705</v>
      </c>
      <c r="J123" s="7">
        <f t="shared" si="7"/>
        <v>69.677124023437955</v>
      </c>
      <c r="K123" s="7">
        <f t="shared" si="8"/>
        <v>84.469879150390483</v>
      </c>
      <c r="L123" s="8">
        <f t="shared" si="9"/>
        <v>1.2123043299257952</v>
      </c>
      <c r="M123" s="8">
        <f t="shared" si="12"/>
        <v>1.2143900174748468</v>
      </c>
      <c r="P123" s="6">
        <f t="shared" si="10"/>
        <v>1.6040252796886658</v>
      </c>
    </row>
    <row r="124" spans="1:16" x14ac:dyDescent="0.15">
      <c r="A124" s="6">
        <v>61.5</v>
      </c>
      <c r="B124" s="6">
        <v>122</v>
      </c>
      <c r="D124">
        <v>616.50091552734398</v>
      </c>
      <c r="E124">
        <v>545.03851318359398</v>
      </c>
      <c r="F124">
        <v>479.36111450195301</v>
      </c>
      <c r="G124">
        <v>473.26828002929699</v>
      </c>
      <c r="I124" s="7">
        <f t="shared" si="7"/>
        <v>137.13980102539097</v>
      </c>
      <c r="J124" s="7">
        <f t="shared" si="7"/>
        <v>71.770233154296989</v>
      </c>
      <c r="K124" s="7">
        <f t="shared" si="8"/>
        <v>86.900637817383085</v>
      </c>
      <c r="L124" s="8">
        <f t="shared" si="9"/>
        <v>1.2108172705884572</v>
      </c>
      <c r="M124" s="8">
        <f t="shared" si="12"/>
        <v>1.2129200539370912</v>
      </c>
      <c r="P124" s="6">
        <f t="shared" si="10"/>
        <v>1.4810382571496516</v>
      </c>
    </row>
    <row r="125" spans="1:16" x14ac:dyDescent="0.15">
      <c r="A125" s="6">
        <v>62</v>
      </c>
      <c r="B125" s="6">
        <v>123</v>
      </c>
      <c r="D125">
        <v>616.31134033203102</v>
      </c>
      <c r="E125">
        <v>544.54339599609398</v>
      </c>
      <c r="F125">
        <v>479.2998046875</v>
      </c>
      <c r="G125">
        <v>473.37063598632801</v>
      </c>
      <c r="I125" s="7">
        <f t="shared" si="7"/>
        <v>137.01153564453102</v>
      </c>
      <c r="J125" s="7">
        <f t="shared" si="7"/>
        <v>71.172760009765966</v>
      </c>
      <c r="K125" s="7">
        <f t="shared" si="8"/>
        <v>87.190603637694849</v>
      </c>
      <c r="L125" s="8">
        <f t="shared" si="9"/>
        <v>1.2250558166597867</v>
      </c>
      <c r="M125" s="8">
        <f t="shared" si="12"/>
        <v>1.2271756958080031</v>
      </c>
      <c r="P125" s="6">
        <f t="shared" si="10"/>
        <v>2.6737610037036186</v>
      </c>
    </row>
    <row r="126" spans="1:16" x14ac:dyDescent="0.15">
      <c r="A126" s="6">
        <v>62.5</v>
      </c>
      <c r="B126" s="6">
        <v>124</v>
      </c>
      <c r="D126">
        <v>615.62481689453102</v>
      </c>
      <c r="E126">
        <v>545.02557373046898</v>
      </c>
      <c r="F126">
        <v>478.96813964843801</v>
      </c>
      <c r="G126">
        <v>473.17770385742199</v>
      </c>
      <c r="I126" s="7">
        <f t="shared" si="7"/>
        <v>136.65667724609301</v>
      </c>
      <c r="J126" s="7">
        <f t="shared" si="7"/>
        <v>71.847869873046989</v>
      </c>
      <c r="K126" s="7">
        <f t="shared" si="8"/>
        <v>86.363168334960122</v>
      </c>
      <c r="L126" s="8">
        <f t="shared" si="9"/>
        <v>1.2020282367112793</v>
      </c>
      <c r="M126" s="8">
        <f t="shared" si="12"/>
        <v>1.2041652116590782</v>
      </c>
      <c r="P126" s="6">
        <f t="shared" si="10"/>
        <v>0.74854935050945126</v>
      </c>
    </row>
    <row r="127" spans="1:16" x14ac:dyDescent="0.15">
      <c r="A127" s="6">
        <v>63</v>
      </c>
      <c r="B127" s="6">
        <v>125</v>
      </c>
      <c r="D127">
        <v>616.76007080078102</v>
      </c>
      <c r="E127">
        <v>544.56817626953102</v>
      </c>
      <c r="F127">
        <v>479.37979125976602</v>
      </c>
      <c r="G127">
        <v>473.17440795898398</v>
      </c>
      <c r="I127" s="7">
        <f t="shared" si="7"/>
        <v>137.380279541015</v>
      </c>
      <c r="J127" s="7">
        <f t="shared" si="7"/>
        <v>71.393768310547046</v>
      </c>
      <c r="K127" s="7">
        <f t="shared" si="8"/>
        <v>87.404641723632068</v>
      </c>
      <c r="L127" s="8">
        <f t="shared" si="9"/>
        <v>1.2242614977744455</v>
      </c>
      <c r="M127" s="8">
        <f t="shared" si="12"/>
        <v>1.2264155685218268</v>
      </c>
      <c r="P127" s="6">
        <f t="shared" si="10"/>
        <v>2.6101636495677232</v>
      </c>
    </row>
    <row r="128" spans="1:16" x14ac:dyDescent="0.15">
      <c r="A128" s="6">
        <v>63.5</v>
      </c>
      <c r="B128" s="6">
        <v>126</v>
      </c>
      <c r="D128">
        <v>616.74267578125</v>
      </c>
      <c r="E128">
        <v>544.756103515625</v>
      </c>
      <c r="F128">
        <v>479.582275390625</v>
      </c>
      <c r="G128">
        <v>473.33010864257801</v>
      </c>
      <c r="I128" s="7">
        <f t="shared" si="7"/>
        <v>137.160400390625</v>
      </c>
      <c r="J128" s="7">
        <f t="shared" si="7"/>
        <v>71.425994873046989</v>
      </c>
      <c r="K128" s="7">
        <f t="shared" si="8"/>
        <v>87.162203979492119</v>
      </c>
      <c r="L128" s="8">
        <f t="shared" si="9"/>
        <v>1.2203148746393351</v>
      </c>
      <c r="M128" s="8">
        <f t="shared" si="12"/>
        <v>1.2224860411862988</v>
      </c>
      <c r="P128" s="6">
        <f t="shared" si="10"/>
        <v>2.2813930001132681</v>
      </c>
    </row>
    <row r="129" spans="1:16" x14ac:dyDescent="0.15">
      <c r="A129" s="6">
        <v>64</v>
      </c>
      <c r="B129" s="6">
        <v>127</v>
      </c>
      <c r="D129">
        <v>617.33850097656295</v>
      </c>
      <c r="E129">
        <v>544.72052001953102</v>
      </c>
      <c r="F129">
        <v>478.68115234375</v>
      </c>
      <c r="G129">
        <v>472.95480346679699</v>
      </c>
      <c r="I129" s="7">
        <f t="shared" si="7"/>
        <v>138.65734863281295</v>
      </c>
      <c r="J129" s="7">
        <f t="shared" si="7"/>
        <v>71.765716552734034</v>
      </c>
      <c r="K129" s="7">
        <f t="shared" si="8"/>
        <v>88.421347045899125</v>
      </c>
      <c r="L129" s="8">
        <f t="shared" si="9"/>
        <v>1.2320833859566691</v>
      </c>
      <c r="M129" s="8">
        <f t="shared" si="12"/>
        <v>1.234271648303215</v>
      </c>
      <c r="P129" s="6">
        <f t="shared" si="10"/>
        <v>3.2674560492262668</v>
      </c>
    </row>
    <row r="130" spans="1:16" x14ac:dyDescent="0.15">
      <c r="A130" s="6">
        <v>64.5</v>
      </c>
      <c r="B130" s="6">
        <v>128</v>
      </c>
      <c r="D130">
        <v>616.75164794921898</v>
      </c>
      <c r="E130">
        <v>543.86370849609398</v>
      </c>
      <c r="F130">
        <v>479.21441650390602</v>
      </c>
      <c r="G130">
        <v>473.25372314453102</v>
      </c>
      <c r="I130" s="7">
        <f t="shared" ref="I130:J151" si="13">D130-F130</f>
        <v>137.53723144531295</v>
      </c>
      <c r="J130" s="7">
        <f t="shared" si="13"/>
        <v>70.609985351562955</v>
      </c>
      <c r="K130" s="7">
        <f t="shared" ref="K130:K151" si="14">I130-0.7*J130</f>
        <v>88.110241699218889</v>
      </c>
      <c r="L130" s="8">
        <f t="shared" ref="L130:L151" si="15">K130/J130</f>
        <v>1.2478439311454774</v>
      </c>
      <c r="M130" s="8">
        <f t="shared" si="12"/>
        <v>1.2500492892916057</v>
      </c>
      <c r="P130" s="6">
        <f t="shared" si="10"/>
        <v>4.5875194644144672</v>
      </c>
    </row>
    <row r="131" spans="1:16" x14ac:dyDescent="0.15">
      <c r="A131" s="6">
        <v>65</v>
      </c>
      <c r="B131" s="6">
        <v>129</v>
      </c>
      <c r="D131">
        <v>617.31427001953102</v>
      </c>
      <c r="E131">
        <v>544.50695800781295</v>
      </c>
      <c r="F131">
        <v>478.95706176757801</v>
      </c>
      <c r="G131">
        <v>473.0107421875</v>
      </c>
      <c r="I131" s="7">
        <f t="shared" si="13"/>
        <v>138.35720825195301</v>
      </c>
      <c r="J131" s="7">
        <f t="shared" si="13"/>
        <v>71.496215820312955</v>
      </c>
      <c r="K131" s="7">
        <f t="shared" si="14"/>
        <v>88.309857177733946</v>
      </c>
      <c r="L131" s="8">
        <f t="shared" si="15"/>
        <v>1.2351682696001378</v>
      </c>
      <c r="M131" s="8">
        <f t="shared" si="12"/>
        <v>1.2373907235458486</v>
      </c>
      <c r="P131" s="6">
        <f t="shared" si="10"/>
        <v>3.5284188332095878</v>
      </c>
    </row>
    <row r="132" spans="1:16" x14ac:dyDescent="0.15">
      <c r="A132" s="6">
        <v>65.5</v>
      </c>
      <c r="B132" s="6">
        <v>130</v>
      </c>
      <c r="D132">
        <v>616.70788574218795</v>
      </c>
      <c r="E132">
        <v>545.06091308593795</v>
      </c>
      <c r="F132">
        <v>478.56927490234398</v>
      </c>
      <c r="G132">
        <v>472.412353515625</v>
      </c>
      <c r="I132" s="7">
        <f t="shared" si="13"/>
        <v>138.13861083984398</v>
      </c>
      <c r="J132" s="7">
        <f t="shared" si="13"/>
        <v>72.648559570312955</v>
      </c>
      <c r="K132" s="7">
        <f t="shared" si="14"/>
        <v>87.284619140624912</v>
      </c>
      <c r="L132" s="8">
        <f t="shared" si="15"/>
        <v>1.2014638646227589</v>
      </c>
      <c r="M132" s="8">
        <f t="shared" si="12"/>
        <v>1.2037034143680521</v>
      </c>
      <c r="P132" s="6">
        <f t="shared" si="10"/>
        <v>0.70991228749317614</v>
      </c>
    </row>
    <row r="133" spans="1:16" x14ac:dyDescent="0.15">
      <c r="A133" s="6">
        <v>66</v>
      </c>
      <c r="B133" s="6">
        <v>131</v>
      </c>
      <c r="D133">
        <v>616.659912109375</v>
      </c>
      <c r="E133">
        <v>544.58502197265602</v>
      </c>
      <c r="F133">
        <v>478.42691040039102</v>
      </c>
      <c r="G133">
        <v>472.39312744140602</v>
      </c>
      <c r="I133" s="7">
        <f t="shared" si="13"/>
        <v>138.23300170898398</v>
      </c>
      <c r="J133" s="7">
        <f t="shared" si="13"/>
        <v>72.19189453125</v>
      </c>
      <c r="K133" s="7">
        <f t="shared" si="14"/>
        <v>87.698675537108983</v>
      </c>
      <c r="L133" s="8">
        <f t="shared" si="15"/>
        <v>1.2147994744638055</v>
      </c>
      <c r="M133" s="8">
        <f t="shared" si="12"/>
        <v>1.2170561200086811</v>
      </c>
      <c r="P133" s="6">
        <f t="shared" si="10"/>
        <v>1.8270893244748869</v>
      </c>
    </row>
    <row r="134" spans="1:16" x14ac:dyDescent="0.15">
      <c r="A134" s="6">
        <v>66.5</v>
      </c>
      <c r="B134" s="6">
        <v>132</v>
      </c>
      <c r="D134">
        <v>615.39654541015602</v>
      </c>
      <c r="E134">
        <v>544.61480712890602</v>
      </c>
      <c r="F134">
        <v>478.36093139648398</v>
      </c>
      <c r="G134">
        <v>472.62332153320301</v>
      </c>
      <c r="I134" s="7">
        <f t="shared" si="13"/>
        <v>137.03561401367205</v>
      </c>
      <c r="J134" s="7">
        <f t="shared" si="13"/>
        <v>71.991485595703011</v>
      </c>
      <c r="K134" s="7">
        <f t="shared" si="14"/>
        <v>86.641574096679932</v>
      </c>
      <c r="L134" s="8">
        <f t="shared" si="15"/>
        <v>1.2034975161264259</v>
      </c>
      <c r="M134" s="8">
        <f t="shared" si="12"/>
        <v>1.2057712574708839</v>
      </c>
      <c r="P134" s="6">
        <f t="shared" ref="P134:P151" si="16">(M134-$O$2)/$O$2*100</f>
        <v>0.88292193008841846</v>
      </c>
    </row>
    <row r="135" spans="1:16" x14ac:dyDescent="0.15">
      <c r="A135" s="6">
        <v>67</v>
      </c>
      <c r="B135" s="6">
        <v>133</v>
      </c>
      <c r="D135">
        <v>615.61956787109398</v>
      </c>
      <c r="E135">
        <v>544.924072265625</v>
      </c>
      <c r="F135">
        <v>478.54867553710898</v>
      </c>
      <c r="G135">
        <v>472.46691894531301</v>
      </c>
      <c r="I135" s="7">
        <f t="shared" si="13"/>
        <v>137.070892333985</v>
      </c>
      <c r="J135" s="7">
        <f t="shared" si="13"/>
        <v>72.457153320311988</v>
      </c>
      <c r="K135" s="7">
        <f t="shared" si="14"/>
        <v>86.350885009766614</v>
      </c>
      <c r="L135" s="8">
        <f t="shared" si="15"/>
        <v>1.1917510011473191</v>
      </c>
      <c r="M135" s="8">
        <f t="shared" si="12"/>
        <v>1.1940418382913596</v>
      </c>
      <c r="P135" s="6">
        <f t="shared" si="16"/>
        <v>-9.8440058797608199E-2</v>
      </c>
    </row>
    <row r="136" spans="1:16" x14ac:dyDescent="0.15">
      <c r="A136" s="6">
        <v>67.5</v>
      </c>
      <c r="B136" s="6">
        <v>134</v>
      </c>
      <c r="D136">
        <v>617.04772949218795</v>
      </c>
      <c r="E136">
        <v>545.35119628906295</v>
      </c>
      <c r="F136">
        <v>479.21234130859398</v>
      </c>
      <c r="G136">
        <v>473.05749511718801</v>
      </c>
      <c r="I136" s="7">
        <f t="shared" si="13"/>
        <v>137.83538818359398</v>
      </c>
      <c r="J136" s="7">
        <f t="shared" si="13"/>
        <v>72.293701171874943</v>
      </c>
      <c r="K136" s="7">
        <f t="shared" si="14"/>
        <v>87.22979736328152</v>
      </c>
      <c r="L136" s="8">
        <f t="shared" si="15"/>
        <v>1.2066030089661157</v>
      </c>
      <c r="M136" s="8">
        <f t="shared" si="12"/>
        <v>1.2089109419097384</v>
      </c>
      <c r="P136" s="6">
        <f t="shared" si="16"/>
        <v>1.1456090178486928</v>
      </c>
    </row>
    <row r="137" spans="1:16" x14ac:dyDescent="0.15">
      <c r="A137" s="6">
        <v>68</v>
      </c>
      <c r="B137" s="6">
        <v>135</v>
      </c>
      <c r="D137">
        <v>615.68493652343795</v>
      </c>
      <c r="E137">
        <v>545.12731933593795</v>
      </c>
      <c r="F137">
        <v>478.52233886718801</v>
      </c>
      <c r="G137">
        <v>472.40612792968801</v>
      </c>
      <c r="I137" s="7">
        <f t="shared" si="13"/>
        <v>137.16259765624994</v>
      </c>
      <c r="J137" s="7">
        <f t="shared" si="13"/>
        <v>72.721191406249943</v>
      </c>
      <c r="K137" s="7">
        <f t="shared" si="14"/>
        <v>86.257763671874983</v>
      </c>
      <c r="L137" s="8">
        <f t="shared" si="15"/>
        <v>1.1861434336245165</v>
      </c>
      <c r="M137" s="8">
        <f t="shared" si="12"/>
        <v>1.1884684623677215</v>
      </c>
      <c r="P137" s="6">
        <f t="shared" si="16"/>
        <v>-0.56474612199798147</v>
      </c>
    </row>
    <row r="138" spans="1:16" x14ac:dyDescent="0.15">
      <c r="A138" s="6">
        <v>68.5</v>
      </c>
      <c r="B138" s="6">
        <v>136</v>
      </c>
      <c r="D138">
        <v>616.49908447265602</v>
      </c>
      <c r="E138">
        <v>544.69787597656295</v>
      </c>
      <c r="F138">
        <v>478.53549194335898</v>
      </c>
      <c r="G138">
        <v>472.16851806640602</v>
      </c>
      <c r="I138" s="7">
        <f t="shared" si="13"/>
        <v>137.96359252929705</v>
      </c>
      <c r="J138" s="7">
        <f t="shared" si="13"/>
        <v>72.529357910156932</v>
      </c>
      <c r="K138" s="7">
        <f t="shared" si="14"/>
        <v>87.193041992187204</v>
      </c>
      <c r="L138" s="8">
        <f t="shared" si="15"/>
        <v>1.2021758430592253</v>
      </c>
      <c r="M138" s="8">
        <f t="shared" si="12"/>
        <v>1.2045179676020128</v>
      </c>
      <c r="P138" s="6">
        <f t="shared" si="16"/>
        <v>0.77806328197112029</v>
      </c>
    </row>
    <row r="139" spans="1:16" x14ac:dyDescent="0.15">
      <c r="A139" s="6">
        <v>69</v>
      </c>
      <c r="B139" s="6">
        <v>137</v>
      </c>
      <c r="D139">
        <v>615.35064697265602</v>
      </c>
      <c r="E139">
        <v>545.10095214843795</v>
      </c>
      <c r="F139">
        <v>478.79736328125</v>
      </c>
      <c r="G139">
        <v>472.54190063476602</v>
      </c>
      <c r="I139" s="7">
        <f t="shared" si="13"/>
        <v>136.55328369140602</v>
      </c>
      <c r="J139" s="7">
        <f t="shared" si="13"/>
        <v>72.559051513671932</v>
      </c>
      <c r="K139" s="7">
        <f t="shared" si="14"/>
        <v>85.761947631835682</v>
      </c>
      <c r="L139" s="8">
        <f t="shared" si="15"/>
        <v>1.1819607043192399</v>
      </c>
      <c r="M139" s="8">
        <f t="shared" si="12"/>
        <v>1.1843199246616098</v>
      </c>
      <c r="P139" s="6">
        <f t="shared" si="16"/>
        <v>-0.91184065003270565</v>
      </c>
    </row>
    <row r="140" spans="1:16" x14ac:dyDescent="0.15">
      <c r="A140" s="6">
        <v>69.5</v>
      </c>
      <c r="B140" s="6">
        <v>138</v>
      </c>
      <c r="D140">
        <v>616.10070800781295</v>
      </c>
      <c r="E140">
        <v>545.20086669921898</v>
      </c>
      <c r="F140">
        <v>478.91375732421898</v>
      </c>
      <c r="G140">
        <v>472.61483764648398</v>
      </c>
      <c r="I140" s="7">
        <f t="shared" si="13"/>
        <v>137.18695068359398</v>
      </c>
      <c r="J140" s="7">
        <f t="shared" si="13"/>
        <v>72.586029052735</v>
      </c>
      <c r="K140" s="7">
        <f t="shared" si="14"/>
        <v>86.37673034667948</v>
      </c>
      <c r="L140" s="8">
        <f t="shared" si="15"/>
        <v>1.1899911246546535</v>
      </c>
      <c r="M140" s="8">
        <f t="shared" si="12"/>
        <v>1.1923674407966058</v>
      </c>
      <c r="P140" s="6">
        <f t="shared" si="16"/>
        <v>-0.23853139925424147</v>
      </c>
    </row>
    <row r="141" spans="1:16" x14ac:dyDescent="0.15">
      <c r="A141" s="6">
        <v>70</v>
      </c>
      <c r="B141" s="6">
        <v>139</v>
      </c>
      <c r="D141">
        <v>618.51171875</v>
      </c>
      <c r="E141">
        <v>546.58685302734398</v>
      </c>
      <c r="F141">
        <v>478.555419921875</v>
      </c>
      <c r="G141">
        <v>472.63092041015602</v>
      </c>
      <c r="I141" s="7">
        <f t="shared" si="13"/>
        <v>139.956298828125</v>
      </c>
      <c r="J141" s="7">
        <f t="shared" si="13"/>
        <v>73.955932617187955</v>
      </c>
      <c r="K141" s="7">
        <f t="shared" si="14"/>
        <v>88.187145996093435</v>
      </c>
      <c r="L141" s="8">
        <f t="shared" si="15"/>
        <v>1.1924282863495124</v>
      </c>
      <c r="M141" s="8">
        <f t="shared" si="12"/>
        <v>1.1948216982910471</v>
      </c>
      <c r="P141" s="6">
        <f t="shared" si="16"/>
        <v>-3.3191733315129576E-2</v>
      </c>
    </row>
    <row r="142" spans="1:16" x14ac:dyDescent="0.15">
      <c r="A142" s="6">
        <v>70.5</v>
      </c>
      <c r="B142" s="6">
        <v>140</v>
      </c>
      <c r="D142">
        <v>618.277099609375</v>
      </c>
      <c r="E142">
        <v>546.35382080078102</v>
      </c>
      <c r="F142">
        <v>478.32455444335898</v>
      </c>
      <c r="G142">
        <v>472.02407836914102</v>
      </c>
      <c r="I142" s="7">
        <f t="shared" si="13"/>
        <v>139.95254516601602</v>
      </c>
      <c r="J142" s="7">
        <f t="shared" si="13"/>
        <v>74.32974243164</v>
      </c>
      <c r="K142" s="7">
        <f t="shared" si="14"/>
        <v>87.921725463868029</v>
      </c>
      <c r="L142" s="8">
        <f t="shared" si="15"/>
        <v>1.182860623319506</v>
      </c>
      <c r="M142" s="8">
        <f t="shared" si="12"/>
        <v>1.1852711310606232</v>
      </c>
      <c r="P142" s="6">
        <f t="shared" si="16"/>
        <v>-0.83225633393916798</v>
      </c>
    </row>
    <row r="143" spans="1:16" x14ac:dyDescent="0.15">
      <c r="A143" s="6">
        <v>71</v>
      </c>
      <c r="B143" s="6">
        <v>141</v>
      </c>
      <c r="D143">
        <v>619.37066650390602</v>
      </c>
      <c r="E143">
        <v>546.25549316406295</v>
      </c>
      <c r="F143">
        <v>478.07931518554699</v>
      </c>
      <c r="G143">
        <v>472.056640625</v>
      </c>
      <c r="I143" s="7">
        <f t="shared" si="13"/>
        <v>141.29135131835903</v>
      </c>
      <c r="J143" s="7">
        <f t="shared" si="13"/>
        <v>74.198852539062955</v>
      </c>
      <c r="K143" s="7">
        <f t="shared" si="14"/>
        <v>89.352154541014968</v>
      </c>
      <c r="L143" s="8">
        <f t="shared" si="15"/>
        <v>1.2042255571806095</v>
      </c>
      <c r="M143" s="8">
        <f t="shared" si="12"/>
        <v>1.2066531607213089</v>
      </c>
      <c r="P143" s="6">
        <f t="shared" si="16"/>
        <v>0.95670787929833156</v>
      </c>
    </row>
    <row r="144" spans="1:16" x14ac:dyDescent="0.15">
      <c r="A144" s="6">
        <v>71.5</v>
      </c>
      <c r="B144" s="6">
        <v>142</v>
      </c>
      <c r="D144">
        <v>619.63879394531295</v>
      </c>
      <c r="E144">
        <v>546.37646484375</v>
      </c>
      <c r="F144">
        <v>478.34292602539102</v>
      </c>
      <c r="G144">
        <v>472.18444824218801</v>
      </c>
      <c r="I144" s="7">
        <f t="shared" si="13"/>
        <v>141.29586791992193</v>
      </c>
      <c r="J144" s="7">
        <f t="shared" si="13"/>
        <v>74.192016601561988</v>
      </c>
      <c r="K144" s="7">
        <f t="shared" si="14"/>
        <v>89.361456298828543</v>
      </c>
      <c r="L144" s="8">
        <f t="shared" si="15"/>
        <v>1.204461886765148</v>
      </c>
      <c r="M144" s="8">
        <f t="shared" si="12"/>
        <v>1.2069065861054298</v>
      </c>
      <c r="P144" s="6">
        <f t="shared" si="16"/>
        <v>0.97791114905862975</v>
      </c>
    </row>
    <row r="145" spans="1:16" x14ac:dyDescent="0.15">
      <c r="A145" s="6">
        <v>72</v>
      </c>
      <c r="B145" s="6">
        <v>143</v>
      </c>
      <c r="D145">
        <v>620.08544921875</v>
      </c>
      <c r="E145">
        <v>546.917724609375</v>
      </c>
      <c r="F145">
        <v>478.35678100585898</v>
      </c>
      <c r="G145">
        <v>472.239013671875</v>
      </c>
      <c r="I145" s="7">
        <f t="shared" si="13"/>
        <v>141.72866821289102</v>
      </c>
      <c r="J145" s="7">
        <f t="shared" si="13"/>
        <v>74.6787109375</v>
      </c>
      <c r="K145" s="7">
        <f t="shared" si="14"/>
        <v>89.453570556641026</v>
      </c>
      <c r="L145" s="8">
        <f t="shared" si="15"/>
        <v>1.1978456702540887</v>
      </c>
      <c r="M145" s="8">
        <f t="shared" si="12"/>
        <v>1.2003074653939529</v>
      </c>
      <c r="P145" s="6">
        <f t="shared" si="16"/>
        <v>0.42578438752050851</v>
      </c>
    </row>
    <row r="146" spans="1:16" x14ac:dyDescent="0.15">
      <c r="A146" s="6">
        <v>72.5</v>
      </c>
      <c r="B146" s="6">
        <v>144</v>
      </c>
      <c r="D146">
        <v>619.96728515625</v>
      </c>
      <c r="E146">
        <v>546.782470703125</v>
      </c>
      <c r="F146">
        <v>478.45013427734398</v>
      </c>
      <c r="G146">
        <v>472.35089111328102</v>
      </c>
      <c r="I146" s="7">
        <f t="shared" si="13"/>
        <v>141.51715087890602</v>
      </c>
      <c r="J146" s="7">
        <f t="shared" si="13"/>
        <v>74.431579589843977</v>
      </c>
      <c r="K146" s="7">
        <f t="shared" si="14"/>
        <v>89.415045166015233</v>
      </c>
      <c r="L146" s="8">
        <f t="shared" si="15"/>
        <v>1.2013052209658561</v>
      </c>
      <c r="M146" s="8">
        <f t="shared" si="12"/>
        <v>1.2037841119053028</v>
      </c>
      <c r="P146" s="6">
        <f t="shared" si="16"/>
        <v>0.71666398546239907</v>
      </c>
    </row>
    <row r="147" spans="1:16" x14ac:dyDescent="0.15">
      <c r="A147" s="6">
        <v>73</v>
      </c>
      <c r="B147" s="6">
        <v>145</v>
      </c>
      <c r="D147">
        <v>620.04217529296898</v>
      </c>
      <c r="E147">
        <v>547.04901123046898</v>
      </c>
      <c r="F147">
        <v>478.63958740234398</v>
      </c>
      <c r="G147">
        <v>472.58383178710898</v>
      </c>
      <c r="I147" s="7">
        <f t="shared" si="13"/>
        <v>141.402587890625</v>
      </c>
      <c r="J147" s="7">
        <f t="shared" si="13"/>
        <v>74.46517944336</v>
      </c>
      <c r="K147" s="7">
        <f t="shared" si="14"/>
        <v>89.276962280273011</v>
      </c>
      <c r="L147" s="8">
        <f t="shared" si="15"/>
        <v>1.1989088450149941</v>
      </c>
      <c r="M147" s="8">
        <f t="shared" si="12"/>
        <v>1.2014048317540231</v>
      </c>
      <c r="P147" s="6">
        <f t="shared" si="16"/>
        <v>0.51759742763548977</v>
      </c>
    </row>
    <row r="148" spans="1:16" x14ac:dyDescent="0.15">
      <c r="A148" s="6">
        <v>73.5</v>
      </c>
      <c r="B148" s="6">
        <v>146</v>
      </c>
      <c r="D148">
        <v>620.33929443359398</v>
      </c>
      <c r="E148">
        <v>547.07672119140602</v>
      </c>
      <c r="F148">
        <v>478.90475463867199</v>
      </c>
      <c r="G148">
        <v>472.99273681640602</v>
      </c>
      <c r="I148" s="7">
        <f t="shared" si="13"/>
        <v>141.43453979492199</v>
      </c>
      <c r="J148" s="7">
        <f t="shared" si="13"/>
        <v>74.083984375</v>
      </c>
      <c r="K148" s="7">
        <f t="shared" si="14"/>
        <v>89.575750732421994</v>
      </c>
      <c r="L148" s="8">
        <f t="shared" si="15"/>
        <v>1.2091108690780643</v>
      </c>
      <c r="M148" s="8">
        <f t="shared" si="12"/>
        <v>1.2116239516166758</v>
      </c>
      <c r="P148" s="6">
        <f t="shared" si="16"/>
        <v>1.372597631787478</v>
      </c>
    </row>
    <row r="149" spans="1:16" x14ac:dyDescent="0.15">
      <c r="A149" s="6">
        <v>74</v>
      </c>
      <c r="B149" s="6">
        <v>147</v>
      </c>
      <c r="D149">
        <v>620.68206787109398</v>
      </c>
      <c r="E149">
        <v>547.37200927734398</v>
      </c>
      <c r="F149">
        <v>479.27676391601602</v>
      </c>
      <c r="G149">
        <v>473.11050415039102</v>
      </c>
      <c r="I149" s="7">
        <f t="shared" si="13"/>
        <v>141.40530395507795</v>
      </c>
      <c r="J149" s="7">
        <f t="shared" si="13"/>
        <v>74.261505126952954</v>
      </c>
      <c r="K149" s="7">
        <f t="shared" si="14"/>
        <v>89.422250366210889</v>
      </c>
      <c r="L149" s="8">
        <f t="shared" si="15"/>
        <v>1.2041534872386446</v>
      </c>
      <c r="M149" s="8">
        <f t="shared" si="12"/>
        <v>1.2066836655768385</v>
      </c>
      <c r="P149" s="6">
        <f t="shared" si="16"/>
        <v>0.95926012039697417</v>
      </c>
    </row>
    <row r="150" spans="1:16" x14ac:dyDescent="0.15">
      <c r="A150" s="6">
        <v>74.5</v>
      </c>
      <c r="B150" s="6">
        <v>148</v>
      </c>
      <c r="D150">
        <v>617.10784912109398</v>
      </c>
      <c r="E150">
        <v>544.60162353515602</v>
      </c>
      <c r="F150">
        <v>478.71667480468801</v>
      </c>
      <c r="G150">
        <v>472.58572387695301</v>
      </c>
      <c r="I150" s="7">
        <f t="shared" si="13"/>
        <v>138.39117431640597</v>
      </c>
      <c r="J150" s="7">
        <f t="shared" si="13"/>
        <v>72.015899658203011</v>
      </c>
      <c r="K150" s="7">
        <f t="shared" si="14"/>
        <v>87.980044555663852</v>
      </c>
      <c r="L150" s="8">
        <f t="shared" si="15"/>
        <v>1.2216752824477481</v>
      </c>
      <c r="M150" s="8">
        <f t="shared" si="12"/>
        <v>1.2242225565855243</v>
      </c>
      <c r="P150" s="6">
        <f t="shared" si="16"/>
        <v>2.4266815416712344</v>
      </c>
    </row>
    <row r="151" spans="1:16" x14ac:dyDescent="0.15">
      <c r="A151" s="6">
        <v>75</v>
      </c>
      <c r="B151" s="6">
        <v>149</v>
      </c>
      <c r="D151">
        <v>615.74426269531295</v>
      </c>
      <c r="E151">
        <v>544.02532958984398</v>
      </c>
      <c r="F151">
        <v>478.58209228515602</v>
      </c>
      <c r="G151">
        <v>472.73519897460898</v>
      </c>
      <c r="I151" s="7">
        <f t="shared" si="13"/>
        <v>137.16217041015693</v>
      </c>
      <c r="J151" s="7">
        <f t="shared" si="13"/>
        <v>71.290130615235</v>
      </c>
      <c r="K151" s="7">
        <f t="shared" si="14"/>
        <v>87.259078979492443</v>
      </c>
      <c r="L151" s="8">
        <f t="shared" si="15"/>
        <v>1.2239994263784504</v>
      </c>
      <c r="M151" s="8">
        <f t="shared" si="12"/>
        <v>1.2265637963158089</v>
      </c>
      <c r="P151" s="6">
        <f t="shared" si="16"/>
        <v>2.6225653823802442</v>
      </c>
    </row>
    <row r="152" spans="1:16" x14ac:dyDescent="0.15">
      <c r="A152" s="18">
        <v>75.5</v>
      </c>
      <c r="B152" s="18">
        <v>150</v>
      </c>
      <c r="D152">
        <v>617.99737548828102</v>
      </c>
      <c r="E152">
        <v>545.91064453125</v>
      </c>
      <c r="F152">
        <v>478.406982421875</v>
      </c>
      <c r="G152">
        <v>472.44961547851602</v>
      </c>
      <c r="I152" s="19">
        <f t="shared" ref="I152:I189" si="17">D152-F152</f>
        <v>139.59039306640602</v>
      </c>
      <c r="J152" s="19">
        <f t="shared" ref="J152:J189" si="18">E152-G152</f>
        <v>73.461029052733977</v>
      </c>
      <c r="K152" s="19">
        <f t="shared" ref="K152:K189" si="19">I152-0.7*J152</f>
        <v>88.167672729492239</v>
      </c>
      <c r="L152" s="20">
        <f t="shared" ref="L152:L189" si="20">K152/J152</f>
        <v>1.2001965377615538</v>
      </c>
      <c r="M152" s="20">
        <f t="shared" ref="M152:M189" si="21">L152+ABS($N$2)*A152</f>
        <v>1.2027780034984947</v>
      </c>
      <c r="N152" s="18"/>
      <c r="O152" s="18"/>
      <c r="P152" s="18">
        <f t="shared" ref="P152:P189" si="22">(M152-$O$2)/$O$2*100</f>
        <v>0.63248619864890665</v>
      </c>
    </row>
    <row r="153" spans="1:16" x14ac:dyDescent="0.15">
      <c r="A153" s="18">
        <v>76</v>
      </c>
      <c r="B153" s="18">
        <v>151</v>
      </c>
      <c r="D153">
        <v>624.62854003906295</v>
      </c>
      <c r="E153">
        <v>550.15447998046898</v>
      </c>
      <c r="F153">
        <v>478.89227294921898</v>
      </c>
      <c r="G153">
        <v>472.63214111328102</v>
      </c>
      <c r="I153" s="19">
        <f t="shared" si="17"/>
        <v>145.73626708984398</v>
      </c>
      <c r="J153" s="19">
        <f t="shared" si="18"/>
        <v>77.522338867187955</v>
      </c>
      <c r="K153" s="19">
        <f t="shared" si="19"/>
        <v>91.470629882812403</v>
      </c>
      <c r="L153" s="20">
        <f t="shared" si="20"/>
        <v>1.179926086073342</v>
      </c>
      <c r="M153" s="20">
        <f t="shared" si="21"/>
        <v>1.1825246476098654</v>
      </c>
      <c r="N153" s="18"/>
      <c r="O153" s="18"/>
      <c r="P153" s="18">
        <f t="shared" si="22"/>
        <v>-1.0620455861114591</v>
      </c>
    </row>
    <row r="154" spans="1:16" x14ac:dyDescent="0.15">
      <c r="A154" s="18">
        <v>76.5</v>
      </c>
      <c r="B154" s="18">
        <v>152</v>
      </c>
      <c r="D154">
        <v>628.69891357421898</v>
      </c>
      <c r="E154">
        <v>552.86767578125</v>
      </c>
      <c r="F154">
        <v>478.60842895507801</v>
      </c>
      <c r="G154">
        <v>472.41064453125</v>
      </c>
      <c r="I154" s="19">
        <f t="shared" si="17"/>
        <v>150.09048461914097</v>
      </c>
      <c r="J154" s="19">
        <f t="shared" si="18"/>
        <v>80.45703125</v>
      </c>
      <c r="K154" s="19">
        <f t="shared" si="19"/>
        <v>93.77056274414096</v>
      </c>
      <c r="L154" s="20">
        <f t="shared" si="20"/>
        <v>1.1654738098995041</v>
      </c>
      <c r="M154" s="20">
        <f t="shared" si="21"/>
        <v>1.1680894672356099</v>
      </c>
      <c r="N154" s="18"/>
      <c r="O154" s="18"/>
      <c r="P154" s="18">
        <f t="shared" si="22"/>
        <v>-2.2697897297206606</v>
      </c>
    </row>
    <row r="155" spans="1:16" x14ac:dyDescent="0.15">
      <c r="A155" s="18">
        <v>77</v>
      </c>
      <c r="B155" s="18">
        <v>153</v>
      </c>
      <c r="D155">
        <v>627.23937988281295</v>
      </c>
      <c r="E155">
        <v>552.04479980468795</v>
      </c>
      <c r="F155">
        <v>478.41531372070301</v>
      </c>
      <c r="G155">
        <v>472.23483276367199</v>
      </c>
      <c r="I155" s="19">
        <f t="shared" si="17"/>
        <v>148.82406616210994</v>
      </c>
      <c r="J155" s="19">
        <f t="shared" si="18"/>
        <v>79.809967041015966</v>
      </c>
      <c r="K155" s="19">
        <f t="shared" si="19"/>
        <v>92.957089233398762</v>
      </c>
      <c r="L155" s="20">
        <f t="shared" si="20"/>
        <v>1.1647303298048755</v>
      </c>
      <c r="M155" s="20">
        <f t="shared" si="21"/>
        <v>1.1673630829405637</v>
      </c>
      <c r="N155" s="18"/>
      <c r="O155" s="18"/>
      <c r="P155" s="18">
        <f t="shared" si="22"/>
        <v>-2.3305639185847218</v>
      </c>
    </row>
    <row r="156" spans="1:16" x14ac:dyDescent="0.15">
      <c r="A156" s="18">
        <v>77.5</v>
      </c>
      <c r="B156" s="18">
        <v>154</v>
      </c>
      <c r="D156">
        <v>618.56787109375</v>
      </c>
      <c r="E156">
        <v>547.46716308593795</v>
      </c>
      <c r="F156">
        <v>479.12210083007801</v>
      </c>
      <c r="G156">
        <v>472.72219848632801</v>
      </c>
      <c r="I156" s="19">
        <f t="shared" si="17"/>
        <v>139.44577026367199</v>
      </c>
      <c r="J156" s="19">
        <f t="shared" si="18"/>
        <v>74.744964599609943</v>
      </c>
      <c r="K156" s="19">
        <f t="shared" si="19"/>
        <v>87.12429504394504</v>
      </c>
      <c r="L156" s="20">
        <f t="shared" si="20"/>
        <v>1.1656209285889434</v>
      </c>
      <c r="M156" s="20">
        <f t="shared" si="21"/>
        <v>1.168270777524214</v>
      </c>
      <c r="N156" s="18"/>
      <c r="O156" s="18"/>
      <c r="P156" s="18">
        <f t="shared" si="22"/>
        <v>-2.2546200932103839</v>
      </c>
    </row>
    <row r="157" spans="1:16" x14ac:dyDescent="0.15">
      <c r="A157" s="18">
        <v>78</v>
      </c>
      <c r="B157" s="18">
        <v>155</v>
      </c>
      <c r="D157">
        <v>618.52941894531295</v>
      </c>
      <c r="E157">
        <v>547.70550537109398</v>
      </c>
      <c r="F157">
        <v>479.622802734375</v>
      </c>
      <c r="G157">
        <v>473.40216064453102</v>
      </c>
      <c r="I157" s="19">
        <f t="shared" si="17"/>
        <v>138.90661621093795</v>
      </c>
      <c r="J157" s="19">
        <f t="shared" si="18"/>
        <v>74.303344726562955</v>
      </c>
      <c r="K157" s="19">
        <f t="shared" si="19"/>
        <v>86.894274902343881</v>
      </c>
      <c r="L157" s="20">
        <f t="shared" si="20"/>
        <v>1.1694530740455316</v>
      </c>
      <c r="M157" s="20">
        <f t="shared" si="21"/>
        <v>1.1721200187803844</v>
      </c>
      <c r="N157" s="18"/>
      <c r="O157" s="18"/>
      <c r="P157" s="18">
        <f t="shared" si="22"/>
        <v>-1.9325667163942701</v>
      </c>
    </row>
    <row r="158" spans="1:16" x14ac:dyDescent="0.15">
      <c r="A158" s="18">
        <v>78.5</v>
      </c>
      <c r="B158" s="18">
        <v>156</v>
      </c>
      <c r="D158">
        <v>618.33166503906295</v>
      </c>
      <c r="E158">
        <v>546.57080078125</v>
      </c>
      <c r="F158">
        <v>479.53982543945301</v>
      </c>
      <c r="G158">
        <v>473.30325317382801</v>
      </c>
      <c r="I158" s="19">
        <f t="shared" si="17"/>
        <v>138.79183959960994</v>
      </c>
      <c r="J158" s="19">
        <f t="shared" si="18"/>
        <v>73.267547607421989</v>
      </c>
      <c r="K158" s="19">
        <f t="shared" si="19"/>
        <v>87.504556274414554</v>
      </c>
      <c r="L158" s="20">
        <f t="shared" si="20"/>
        <v>1.194315343312383</v>
      </c>
      <c r="M158" s="20">
        <f t="shared" si="21"/>
        <v>1.1969993838468183</v>
      </c>
      <c r="N158" s="18"/>
      <c r="O158" s="18"/>
      <c r="P158" s="18">
        <f t="shared" si="22"/>
        <v>0.1490080666468841</v>
      </c>
    </row>
    <row r="159" spans="1:16" x14ac:dyDescent="0.15">
      <c r="A159" s="18">
        <v>79</v>
      </c>
      <c r="B159" s="18">
        <v>157</v>
      </c>
      <c r="D159">
        <v>618.32141113281295</v>
      </c>
      <c r="E159">
        <v>546.93963623046898</v>
      </c>
      <c r="F159">
        <v>479.23934936523398</v>
      </c>
      <c r="G159">
        <v>472.96673583984398</v>
      </c>
      <c r="I159" s="19">
        <f t="shared" si="17"/>
        <v>139.08206176757898</v>
      </c>
      <c r="J159" s="19">
        <f t="shared" si="18"/>
        <v>73.972900390625</v>
      </c>
      <c r="K159" s="19">
        <f t="shared" si="19"/>
        <v>87.301031494141483</v>
      </c>
      <c r="L159" s="20">
        <f t="shared" si="20"/>
        <v>1.180175862148642</v>
      </c>
      <c r="M159" s="20">
        <f t="shared" si="21"/>
        <v>1.1828769984826597</v>
      </c>
      <c r="N159" s="18"/>
      <c r="O159" s="18"/>
      <c r="P159" s="18">
        <f t="shared" si="22"/>
        <v>-1.0325655455383718</v>
      </c>
    </row>
    <row r="160" spans="1:16" x14ac:dyDescent="0.15">
      <c r="A160" s="18">
        <v>79.5</v>
      </c>
      <c r="B160" s="18">
        <v>158</v>
      </c>
      <c r="D160">
        <v>619.10943603515602</v>
      </c>
      <c r="E160">
        <v>547.528076171875</v>
      </c>
      <c r="F160">
        <v>479.16281127929699</v>
      </c>
      <c r="G160">
        <v>472.80325317382801</v>
      </c>
      <c r="I160" s="19">
        <f t="shared" si="17"/>
        <v>139.94662475585903</v>
      </c>
      <c r="J160" s="19">
        <f t="shared" si="18"/>
        <v>74.724822998046989</v>
      </c>
      <c r="K160" s="19">
        <f t="shared" si="19"/>
        <v>87.639248657226148</v>
      </c>
      <c r="L160" s="20">
        <f t="shared" si="20"/>
        <v>1.1728264469695258</v>
      </c>
      <c r="M160" s="20">
        <f t="shared" si="21"/>
        <v>1.1755446791031259</v>
      </c>
      <c r="N160" s="18"/>
      <c r="O160" s="18"/>
      <c r="P160" s="18">
        <f t="shared" si="22"/>
        <v>-1.6460366321551856</v>
      </c>
    </row>
    <row r="161" spans="1:16" x14ac:dyDescent="0.15">
      <c r="A161" s="18">
        <v>80</v>
      </c>
      <c r="B161" s="18">
        <v>159</v>
      </c>
      <c r="D161">
        <v>618.93908691406295</v>
      </c>
      <c r="E161">
        <v>547.19958496093795</v>
      </c>
      <c r="F161">
        <v>478.60635375976602</v>
      </c>
      <c r="G161">
        <v>472.54867553710898</v>
      </c>
      <c r="I161" s="19">
        <f t="shared" si="17"/>
        <v>140.33273315429693</v>
      </c>
      <c r="J161" s="19">
        <f t="shared" si="18"/>
        <v>74.650909423828978</v>
      </c>
      <c r="K161" s="19">
        <f t="shared" si="19"/>
        <v>88.077096557616642</v>
      </c>
      <c r="L161" s="20">
        <f t="shared" si="20"/>
        <v>1.1798529614362869</v>
      </c>
      <c r="M161" s="20">
        <f t="shared" si="21"/>
        <v>1.1825882893694695</v>
      </c>
      <c r="N161" s="18"/>
      <c r="O161" s="18"/>
      <c r="P161" s="18">
        <f t="shared" si="22"/>
        <v>-1.0567208890548252</v>
      </c>
    </row>
    <row r="162" spans="1:16" x14ac:dyDescent="0.15">
      <c r="A162" s="18">
        <v>80.5</v>
      </c>
      <c r="B162" s="18">
        <v>160</v>
      </c>
      <c r="D162">
        <v>617.277099609375</v>
      </c>
      <c r="E162">
        <v>545.78277587890602</v>
      </c>
      <c r="F162">
        <v>478.66885375976602</v>
      </c>
      <c r="G162">
        <v>472.49948120117199</v>
      </c>
      <c r="I162" s="19">
        <f t="shared" si="17"/>
        <v>138.60824584960898</v>
      </c>
      <c r="J162" s="19">
        <f t="shared" si="18"/>
        <v>73.283294677734034</v>
      </c>
      <c r="K162" s="19">
        <f t="shared" si="19"/>
        <v>87.309939575195159</v>
      </c>
      <c r="L162" s="20">
        <f t="shared" si="20"/>
        <v>1.1914030333808519</v>
      </c>
      <c r="M162" s="20">
        <f t="shared" si="21"/>
        <v>1.1941554571136168</v>
      </c>
      <c r="N162" s="18"/>
      <c r="O162" s="18"/>
      <c r="P162" s="18">
        <f t="shared" si="22"/>
        <v>-8.893394500981712E-2</v>
      </c>
    </row>
    <row r="163" spans="1:16" x14ac:dyDescent="0.15">
      <c r="A163" s="18">
        <v>81</v>
      </c>
      <c r="B163" s="18">
        <v>161</v>
      </c>
      <c r="D163">
        <v>617.44293212890602</v>
      </c>
      <c r="E163">
        <v>546.15185546875</v>
      </c>
      <c r="F163">
        <v>479.58712768554699</v>
      </c>
      <c r="G163">
        <v>473.41168212890602</v>
      </c>
      <c r="I163" s="19">
        <f t="shared" si="17"/>
        <v>137.85580444335903</v>
      </c>
      <c r="J163" s="19">
        <f t="shared" si="18"/>
        <v>72.740173339843977</v>
      </c>
      <c r="K163" s="19">
        <f t="shared" si="19"/>
        <v>86.937683105468253</v>
      </c>
      <c r="L163" s="20">
        <f t="shared" si="20"/>
        <v>1.1951811373791088</v>
      </c>
      <c r="M163" s="20">
        <f t="shared" si="21"/>
        <v>1.1979506569114562</v>
      </c>
      <c r="N163" s="18"/>
      <c r="O163" s="18"/>
      <c r="P163" s="18">
        <f t="shared" si="22"/>
        <v>0.22859796043433181</v>
      </c>
    </row>
    <row r="164" spans="1:16" x14ac:dyDescent="0.15">
      <c r="A164" s="18">
        <v>81.5</v>
      </c>
      <c r="B164" s="18">
        <v>162</v>
      </c>
      <c r="D164">
        <v>618.37408447265602</v>
      </c>
      <c r="E164">
        <v>546.72473144531295</v>
      </c>
      <c r="F164">
        <v>479.12088012695301</v>
      </c>
      <c r="G164">
        <v>473.23034667968801</v>
      </c>
      <c r="I164" s="19">
        <f t="shared" si="17"/>
        <v>139.25320434570301</v>
      </c>
      <c r="J164" s="19">
        <f t="shared" si="18"/>
        <v>73.494384765624943</v>
      </c>
      <c r="K164" s="19">
        <f t="shared" si="19"/>
        <v>87.807135009765545</v>
      </c>
      <c r="L164" s="20">
        <f t="shared" si="20"/>
        <v>1.1947461740075007</v>
      </c>
      <c r="M164" s="20">
        <f t="shared" si="21"/>
        <v>1.1975327893394303</v>
      </c>
      <c r="N164" s="18"/>
      <c r="O164" s="18"/>
      <c r="P164" s="18">
        <f t="shared" si="22"/>
        <v>0.19363635276238814</v>
      </c>
    </row>
    <row r="165" spans="1:16" x14ac:dyDescent="0.15">
      <c r="A165" s="18">
        <v>82</v>
      </c>
      <c r="B165" s="18">
        <v>163</v>
      </c>
      <c r="D165">
        <v>617.465087890625</v>
      </c>
      <c r="E165">
        <v>547.07958984375</v>
      </c>
      <c r="F165">
        <v>479.24679565429699</v>
      </c>
      <c r="G165">
        <v>473.06253051757801</v>
      </c>
      <c r="I165" s="19">
        <f t="shared" si="17"/>
        <v>138.21829223632801</v>
      </c>
      <c r="J165" s="19">
        <f t="shared" si="18"/>
        <v>74.017059326171989</v>
      </c>
      <c r="K165" s="19">
        <f t="shared" si="19"/>
        <v>86.406350708007622</v>
      </c>
      <c r="L165" s="20">
        <f t="shared" si="20"/>
        <v>1.1673842691755636</v>
      </c>
      <c r="M165" s="20">
        <f t="shared" si="21"/>
        <v>1.1701879803070756</v>
      </c>
      <c r="N165" s="18"/>
      <c r="O165" s="18"/>
      <c r="P165" s="18">
        <f t="shared" si="22"/>
        <v>-2.0942140315554925</v>
      </c>
    </row>
    <row r="166" spans="1:16" x14ac:dyDescent="0.15">
      <c r="A166" s="18">
        <v>82.5</v>
      </c>
      <c r="B166" s="18">
        <v>164</v>
      </c>
      <c r="D166">
        <v>618.0625</v>
      </c>
      <c r="E166">
        <v>547.05535888671898</v>
      </c>
      <c r="F166">
        <v>479</v>
      </c>
      <c r="G166">
        <v>473.09213256835898</v>
      </c>
      <c r="I166" s="19">
        <f t="shared" si="17"/>
        <v>139.0625</v>
      </c>
      <c r="J166" s="19">
        <f t="shared" si="18"/>
        <v>73.96322631836</v>
      </c>
      <c r="K166" s="19">
        <f t="shared" si="19"/>
        <v>87.288241577148</v>
      </c>
      <c r="L166" s="20">
        <f t="shared" si="20"/>
        <v>1.1801573014329192</v>
      </c>
      <c r="M166" s="20">
        <f t="shared" si="21"/>
        <v>1.1829781083640136</v>
      </c>
      <c r="N166" s="18"/>
      <c r="O166" s="18"/>
      <c r="P166" s="18">
        <f t="shared" si="22"/>
        <v>-1.0241060137625162</v>
      </c>
    </row>
    <row r="167" spans="1:16" x14ac:dyDescent="0.15">
      <c r="A167" s="18">
        <v>83</v>
      </c>
      <c r="B167" s="18">
        <v>165</v>
      </c>
      <c r="D167">
        <v>619.224365234375</v>
      </c>
      <c r="E167">
        <v>547.940673828125</v>
      </c>
      <c r="F167">
        <v>478.509521484375</v>
      </c>
      <c r="G167">
        <v>472.65118408203102</v>
      </c>
      <c r="I167" s="19">
        <f t="shared" si="17"/>
        <v>140.71484375</v>
      </c>
      <c r="J167" s="19">
        <f t="shared" si="18"/>
        <v>75.289489746093977</v>
      </c>
      <c r="K167" s="19">
        <f t="shared" si="19"/>
        <v>88.012200927734227</v>
      </c>
      <c r="L167" s="20">
        <f t="shared" si="20"/>
        <v>1.1689838943595749</v>
      </c>
      <c r="M167" s="20">
        <f t="shared" si="21"/>
        <v>1.1718217970902518</v>
      </c>
      <c r="N167" s="18"/>
      <c r="O167" s="18"/>
      <c r="P167" s="18">
        <f t="shared" si="22"/>
        <v>-1.9575179459886884</v>
      </c>
    </row>
    <row r="168" spans="1:16" x14ac:dyDescent="0.15">
      <c r="A168" s="18">
        <v>83.5</v>
      </c>
      <c r="B168" s="18">
        <v>166</v>
      </c>
      <c r="D168">
        <v>618.095458984375</v>
      </c>
      <c r="E168">
        <v>547.40734863281295</v>
      </c>
      <c r="F168">
        <v>478.16818237304699</v>
      </c>
      <c r="G168">
        <v>472.20401000976602</v>
      </c>
      <c r="I168" s="19">
        <f t="shared" si="17"/>
        <v>139.92727661132801</v>
      </c>
      <c r="J168" s="19">
        <f t="shared" si="18"/>
        <v>75.203338623046932</v>
      </c>
      <c r="K168" s="19">
        <f t="shared" si="19"/>
        <v>87.284939575195153</v>
      </c>
      <c r="L168" s="20">
        <f t="shared" si="20"/>
        <v>1.1606524547095796</v>
      </c>
      <c r="M168" s="20">
        <f t="shared" si="21"/>
        <v>1.1635074532398388</v>
      </c>
      <c r="N168" s="18"/>
      <c r="O168" s="18"/>
      <c r="P168" s="18">
        <f t="shared" si="22"/>
        <v>-2.6531517955800785</v>
      </c>
    </row>
    <row r="169" spans="1:16" x14ac:dyDescent="0.15">
      <c r="A169" s="18">
        <v>84</v>
      </c>
      <c r="B169" s="18">
        <v>167</v>
      </c>
      <c r="D169">
        <v>619.10833740234398</v>
      </c>
      <c r="E169">
        <v>546.34588623046898</v>
      </c>
      <c r="F169">
        <v>478.71960449218801</v>
      </c>
      <c r="G169">
        <v>472.30517578125</v>
      </c>
      <c r="I169" s="19">
        <f t="shared" si="17"/>
        <v>140.38873291015597</v>
      </c>
      <c r="J169" s="19">
        <f t="shared" si="18"/>
        <v>74.040710449218977</v>
      </c>
      <c r="K169" s="19">
        <f t="shared" si="19"/>
        <v>88.560235595702693</v>
      </c>
      <c r="L169" s="20">
        <f t="shared" si="20"/>
        <v>1.1961019155325632</v>
      </c>
      <c r="M169" s="20">
        <f t="shared" si="21"/>
        <v>1.1989740098624049</v>
      </c>
      <c r="N169" s="18"/>
      <c r="O169" s="18"/>
      <c r="P169" s="18">
        <f t="shared" si="22"/>
        <v>0.31421854163314583</v>
      </c>
    </row>
    <row r="170" spans="1:16" x14ac:dyDescent="0.15">
      <c r="A170" s="18">
        <v>84.5</v>
      </c>
      <c r="B170" s="18">
        <v>168</v>
      </c>
      <c r="D170">
        <v>617.841552734375</v>
      </c>
      <c r="E170">
        <v>546.45159912109398</v>
      </c>
      <c r="F170">
        <v>479.06686401367199</v>
      </c>
      <c r="G170">
        <v>472.46258544921898</v>
      </c>
      <c r="I170" s="19">
        <f t="shared" si="17"/>
        <v>138.77468872070301</v>
      </c>
      <c r="J170" s="19">
        <f t="shared" si="18"/>
        <v>73.989013671875</v>
      </c>
      <c r="K170" s="19">
        <f t="shared" si="19"/>
        <v>86.982379150390514</v>
      </c>
      <c r="L170" s="20">
        <f t="shared" si="20"/>
        <v>1.1756120920348827</v>
      </c>
      <c r="M170" s="20">
        <f t="shared" si="21"/>
        <v>1.1785012821643068</v>
      </c>
      <c r="N170" s="18"/>
      <c r="O170" s="18"/>
      <c r="P170" s="18">
        <f t="shared" si="22"/>
        <v>-1.3986673621122059</v>
      </c>
    </row>
    <row r="171" spans="1:16" x14ac:dyDescent="0.15">
      <c r="A171" s="18">
        <v>85</v>
      </c>
      <c r="B171" s="18">
        <v>169</v>
      </c>
      <c r="D171">
        <v>618.67785644531295</v>
      </c>
      <c r="E171">
        <v>546.752685546875</v>
      </c>
      <c r="F171">
        <v>479.04571533203102</v>
      </c>
      <c r="G171">
        <v>473.01107788085898</v>
      </c>
      <c r="I171" s="19">
        <f t="shared" si="17"/>
        <v>139.63214111328193</v>
      </c>
      <c r="J171" s="19">
        <f t="shared" si="18"/>
        <v>73.741607666016023</v>
      </c>
      <c r="K171" s="19">
        <f t="shared" si="19"/>
        <v>88.01301574707071</v>
      </c>
      <c r="L171" s="20">
        <f t="shared" si="20"/>
        <v>1.1935326409710443</v>
      </c>
      <c r="M171" s="20">
        <f t="shared" si="21"/>
        <v>1.1964389269000506</v>
      </c>
      <c r="N171" s="18"/>
      <c r="O171" s="18"/>
      <c r="P171" s="18">
        <f t="shared" si="22"/>
        <v>0.1021164741863614</v>
      </c>
    </row>
    <row r="172" spans="1:16" x14ac:dyDescent="0.15">
      <c r="A172" s="18">
        <v>85.5</v>
      </c>
      <c r="B172" s="18">
        <v>170</v>
      </c>
      <c r="D172">
        <v>618.83416748046898</v>
      </c>
      <c r="E172">
        <v>546.75848388671898</v>
      </c>
      <c r="F172">
        <v>479.60339355468801</v>
      </c>
      <c r="G172">
        <v>473.49118041992199</v>
      </c>
      <c r="I172" s="19">
        <f t="shared" si="17"/>
        <v>139.23077392578097</v>
      </c>
      <c r="J172" s="19">
        <f t="shared" si="18"/>
        <v>73.267303466796989</v>
      </c>
      <c r="K172" s="19">
        <f t="shared" si="19"/>
        <v>87.943661499023079</v>
      </c>
      <c r="L172" s="20">
        <f t="shared" si="20"/>
        <v>1.2003125178324199</v>
      </c>
      <c r="M172" s="20">
        <f t="shared" si="21"/>
        <v>1.2032358995610086</v>
      </c>
      <c r="N172" s="18"/>
      <c r="O172" s="18"/>
      <c r="P172" s="18">
        <f t="shared" si="22"/>
        <v>0.67079685868535199</v>
      </c>
    </row>
    <row r="173" spans="1:16" x14ac:dyDescent="0.15">
      <c r="A173" s="18">
        <v>86</v>
      </c>
      <c r="B173" s="18">
        <v>171</v>
      </c>
      <c r="D173">
        <v>618.29187011718795</v>
      </c>
      <c r="E173">
        <v>547.05059814453102</v>
      </c>
      <c r="F173">
        <v>479.33651733398398</v>
      </c>
      <c r="G173">
        <v>473.00726318359398</v>
      </c>
      <c r="I173" s="19">
        <f t="shared" si="17"/>
        <v>138.95535278320398</v>
      </c>
      <c r="J173" s="19">
        <f t="shared" si="18"/>
        <v>74.043334960937045</v>
      </c>
      <c r="K173" s="19">
        <f t="shared" si="19"/>
        <v>87.125018310548057</v>
      </c>
      <c r="L173" s="20">
        <f t="shared" si="20"/>
        <v>1.1766760418950943</v>
      </c>
      <c r="M173" s="20">
        <f t="shared" si="21"/>
        <v>1.1796165194232655</v>
      </c>
      <c r="N173" s="18"/>
      <c r="O173" s="18"/>
      <c r="P173" s="18">
        <f t="shared" si="22"/>
        <v>-1.3053591225668035</v>
      </c>
    </row>
    <row r="174" spans="1:16" x14ac:dyDescent="0.15">
      <c r="A174" s="18">
        <v>86.5</v>
      </c>
      <c r="B174" s="18">
        <v>172</v>
      </c>
      <c r="D174">
        <v>618.19323730468795</v>
      </c>
      <c r="E174">
        <v>547.08544921875</v>
      </c>
      <c r="F174">
        <v>479.32333374023398</v>
      </c>
      <c r="G174">
        <v>473.11984252929699</v>
      </c>
      <c r="I174" s="19">
        <f t="shared" si="17"/>
        <v>138.86990356445398</v>
      </c>
      <c r="J174" s="19">
        <f t="shared" si="18"/>
        <v>73.965606689453011</v>
      </c>
      <c r="K174" s="19">
        <f t="shared" si="19"/>
        <v>87.093978881836875</v>
      </c>
      <c r="L174" s="20">
        <f t="shared" si="20"/>
        <v>1.1774929292137595</v>
      </c>
      <c r="M174" s="20">
        <f t="shared" si="21"/>
        <v>1.1804505025415131</v>
      </c>
      <c r="N174" s="18"/>
      <c r="O174" s="18"/>
      <c r="P174" s="18">
        <f t="shared" si="22"/>
        <v>-1.2355824934691308</v>
      </c>
    </row>
    <row r="175" spans="1:16" x14ac:dyDescent="0.15">
      <c r="A175" s="18">
        <v>87</v>
      </c>
      <c r="B175" s="18">
        <v>173</v>
      </c>
      <c r="D175">
        <v>617.07012939453102</v>
      </c>
      <c r="E175">
        <v>546.39440917968795</v>
      </c>
      <c r="F175">
        <v>478.65744018554699</v>
      </c>
      <c r="G175">
        <v>472.76931762695301</v>
      </c>
      <c r="I175" s="19">
        <f t="shared" si="17"/>
        <v>138.41268920898403</v>
      </c>
      <c r="J175" s="19">
        <f t="shared" si="18"/>
        <v>73.625091552734943</v>
      </c>
      <c r="K175" s="19">
        <f t="shared" si="19"/>
        <v>86.875125122069576</v>
      </c>
      <c r="L175" s="20">
        <f t="shared" si="20"/>
        <v>1.1799662763046497</v>
      </c>
      <c r="M175" s="20">
        <f t="shared" si="21"/>
        <v>1.1829409454319857</v>
      </c>
      <c r="N175" s="18"/>
      <c r="O175" s="18"/>
      <c r="P175" s="18">
        <f t="shared" si="22"/>
        <v>-1.0272153142598022</v>
      </c>
    </row>
    <row r="176" spans="1:16" x14ac:dyDescent="0.15">
      <c r="A176" s="18">
        <v>87.5</v>
      </c>
      <c r="B176" s="18">
        <v>174</v>
      </c>
      <c r="D176">
        <v>617.132080078125</v>
      </c>
      <c r="E176">
        <v>546.78826904296898</v>
      </c>
      <c r="F176">
        <v>478.18496704101602</v>
      </c>
      <c r="G176">
        <v>472.20989990234398</v>
      </c>
      <c r="I176" s="19">
        <f t="shared" si="17"/>
        <v>138.94711303710898</v>
      </c>
      <c r="J176" s="19">
        <f t="shared" si="18"/>
        <v>74.578369140625</v>
      </c>
      <c r="K176" s="19">
        <f t="shared" si="19"/>
        <v>86.742254638671483</v>
      </c>
      <c r="L176" s="20">
        <f t="shared" si="20"/>
        <v>1.1631020581196976</v>
      </c>
      <c r="M176" s="20">
        <f t="shared" si="21"/>
        <v>1.166093823046616</v>
      </c>
      <c r="N176" s="18"/>
      <c r="O176" s="18"/>
      <c r="P176" s="18">
        <f t="shared" si="22"/>
        <v>-2.4367587262621688</v>
      </c>
    </row>
    <row r="177" spans="1:16" x14ac:dyDescent="0.15">
      <c r="A177" s="18">
        <v>88</v>
      </c>
      <c r="B177" s="18">
        <v>175</v>
      </c>
      <c r="D177">
        <v>617.00872802734398</v>
      </c>
      <c r="E177">
        <v>546.39385986328102</v>
      </c>
      <c r="F177">
        <v>478.197265625</v>
      </c>
      <c r="G177">
        <v>471.693115234375</v>
      </c>
      <c r="I177" s="19">
        <f t="shared" si="17"/>
        <v>138.81146240234398</v>
      </c>
      <c r="J177" s="19">
        <f t="shared" si="18"/>
        <v>74.700744628906023</v>
      </c>
      <c r="K177" s="19">
        <f t="shared" si="19"/>
        <v>86.520941162109764</v>
      </c>
      <c r="L177" s="20">
        <f t="shared" si="20"/>
        <v>1.1582339853762291</v>
      </c>
      <c r="M177" s="20">
        <f t="shared" si="21"/>
        <v>1.16124284610273</v>
      </c>
      <c r="N177" s="18"/>
      <c r="O177" s="18"/>
      <c r="P177" s="18">
        <f t="shared" si="22"/>
        <v>-2.8426240388432578</v>
      </c>
    </row>
    <row r="178" spans="1:16" x14ac:dyDescent="0.15">
      <c r="A178" s="18">
        <v>88.5</v>
      </c>
      <c r="B178" s="18">
        <v>176</v>
      </c>
      <c r="D178">
        <v>614.81304931640602</v>
      </c>
      <c r="E178">
        <v>545.703125</v>
      </c>
      <c r="F178">
        <v>478.47714233398398</v>
      </c>
      <c r="G178">
        <v>472.21682739257801</v>
      </c>
      <c r="I178" s="19">
        <f t="shared" si="17"/>
        <v>136.33590698242205</v>
      </c>
      <c r="J178" s="19">
        <f t="shared" si="18"/>
        <v>73.486297607421989</v>
      </c>
      <c r="K178" s="19">
        <f t="shared" si="19"/>
        <v>84.895498657226653</v>
      </c>
      <c r="L178" s="20">
        <f t="shared" si="20"/>
        <v>1.1552561691263155</v>
      </c>
      <c r="M178" s="20">
        <f t="shared" si="21"/>
        <v>1.1582821256523985</v>
      </c>
      <c r="N178" s="18"/>
      <c r="O178" s="18"/>
      <c r="P178" s="18">
        <f t="shared" si="22"/>
        <v>-3.0903377973169031</v>
      </c>
    </row>
    <row r="179" spans="1:16" x14ac:dyDescent="0.15">
      <c r="A179" s="18">
        <v>89</v>
      </c>
      <c r="B179" s="18">
        <v>177</v>
      </c>
      <c r="D179">
        <v>615.37756347656295</v>
      </c>
      <c r="E179">
        <v>545.495361328125</v>
      </c>
      <c r="F179">
        <v>478.83929443359398</v>
      </c>
      <c r="G179">
        <v>472.64495849609398</v>
      </c>
      <c r="I179" s="19">
        <f t="shared" si="17"/>
        <v>136.53826904296898</v>
      </c>
      <c r="J179" s="19">
        <f t="shared" si="18"/>
        <v>72.850402832031023</v>
      </c>
      <c r="K179" s="19">
        <f t="shared" si="19"/>
        <v>85.542987060547262</v>
      </c>
      <c r="L179" s="20">
        <f t="shared" si="20"/>
        <v>1.1742280582549578</v>
      </c>
      <c r="M179" s="20">
        <f t="shared" si="21"/>
        <v>1.1772711105806233</v>
      </c>
      <c r="N179" s="18"/>
      <c r="O179" s="18"/>
      <c r="P179" s="18">
        <f t="shared" si="22"/>
        <v>-1.5015917792173776</v>
      </c>
    </row>
    <row r="180" spans="1:16" x14ac:dyDescent="0.15">
      <c r="A180" s="18">
        <v>89.5</v>
      </c>
      <c r="B180" s="18">
        <v>178</v>
      </c>
      <c r="D180">
        <v>614.09832763671898</v>
      </c>
      <c r="E180">
        <v>544.54571533203102</v>
      </c>
      <c r="F180">
        <v>478.82333374023398</v>
      </c>
      <c r="G180">
        <v>472.43194580078102</v>
      </c>
      <c r="I180" s="19">
        <f t="shared" si="17"/>
        <v>135.274993896485</v>
      </c>
      <c r="J180" s="19">
        <f t="shared" si="18"/>
        <v>72.11376953125</v>
      </c>
      <c r="K180" s="19">
        <f t="shared" si="19"/>
        <v>84.795355224610006</v>
      </c>
      <c r="L180" s="20">
        <f t="shared" si="20"/>
        <v>1.1758552600396868</v>
      </c>
      <c r="M180" s="20">
        <f t="shared" si="21"/>
        <v>1.1789154081649347</v>
      </c>
      <c r="N180" s="18"/>
      <c r="O180" s="18"/>
      <c r="P180" s="18">
        <f t="shared" si="22"/>
        <v>-1.3640187994335857</v>
      </c>
    </row>
    <row r="181" spans="1:16" x14ac:dyDescent="0.15">
      <c r="A181" s="18">
        <v>90</v>
      </c>
      <c r="B181" s="18">
        <v>179</v>
      </c>
      <c r="D181">
        <v>614.80700683593795</v>
      </c>
      <c r="E181">
        <v>545.036376953125</v>
      </c>
      <c r="F181">
        <v>478.94146728515602</v>
      </c>
      <c r="G181">
        <v>472.71026611328102</v>
      </c>
      <c r="I181" s="19">
        <f t="shared" si="17"/>
        <v>135.86553955078193</v>
      </c>
      <c r="J181" s="19">
        <f t="shared" si="18"/>
        <v>72.326110839843977</v>
      </c>
      <c r="K181" s="19">
        <f t="shared" si="19"/>
        <v>85.237261962891154</v>
      </c>
      <c r="L181" s="20">
        <f t="shared" si="20"/>
        <v>1.1785130013645708</v>
      </c>
      <c r="M181" s="20">
        <f t="shared" si="21"/>
        <v>1.1815902452894012</v>
      </c>
      <c r="N181" s="18"/>
      <c r="O181" s="18"/>
      <c r="P181" s="18">
        <f t="shared" si="22"/>
        <v>-1.1402239601294402</v>
      </c>
    </row>
    <row r="182" spans="1:16" x14ac:dyDescent="0.15">
      <c r="A182" s="18">
        <v>90.5</v>
      </c>
      <c r="B182" s="18">
        <v>180</v>
      </c>
      <c r="D182">
        <v>615.23937988281295</v>
      </c>
      <c r="E182">
        <v>546.03717041015602</v>
      </c>
      <c r="F182">
        <v>478.48580932617199</v>
      </c>
      <c r="G182">
        <v>472.14633178710898</v>
      </c>
      <c r="I182" s="19">
        <f t="shared" si="17"/>
        <v>136.75357055664097</v>
      </c>
      <c r="J182" s="19">
        <f t="shared" si="18"/>
        <v>73.890838623047046</v>
      </c>
      <c r="K182" s="19">
        <f t="shared" si="19"/>
        <v>85.02998352050804</v>
      </c>
      <c r="L182" s="20">
        <f t="shared" si="20"/>
        <v>1.1507513665433839</v>
      </c>
      <c r="M182" s="20">
        <f t="shared" si="21"/>
        <v>1.1538457062677967</v>
      </c>
      <c r="N182" s="18"/>
      <c r="O182" s="18"/>
      <c r="P182" s="18">
        <f t="shared" si="22"/>
        <v>-3.4615184401236281</v>
      </c>
    </row>
    <row r="183" spans="1:16" x14ac:dyDescent="0.15">
      <c r="A183" s="18">
        <v>91</v>
      </c>
      <c r="B183" s="18">
        <v>181</v>
      </c>
      <c r="D183">
        <v>616.19219970703102</v>
      </c>
      <c r="E183">
        <v>547.02581787109398</v>
      </c>
      <c r="F183">
        <v>478.17041015625</v>
      </c>
      <c r="G183">
        <v>472.02407836914102</v>
      </c>
      <c r="I183" s="19">
        <f t="shared" si="17"/>
        <v>138.02178955078102</v>
      </c>
      <c r="J183" s="19">
        <f t="shared" si="18"/>
        <v>75.001739501952954</v>
      </c>
      <c r="K183" s="19">
        <f t="shared" si="19"/>
        <v>85.520571899413966</v>
      </c>
      <c r="L183" s="20">
        <f t="shared" si="20"/>
        <v>1.1402478458141243</v>
      </c>
      <c r="M183" s="20">
        <f t="shared" si="21"/>
        <v>1.1433592813381195</v>
      </c>
      <c r="N183" s="18"/>
      <c r="O183" s="18"/>
      <c r="P183" s="18">
        <f t="shared" si="22"/>
        <v>-4.338883181530151</v>
      </c>
    </row>
    <row r="184" spans="1:16" x14ac:dyDescent="0.15">
      <c r="A184" s="18">
        <v>91.5</v>
      </c>
      <c r="B184" s="18">
        <v>182</v>
      </c>
      <c r="D184">
        <v>615.07092285156295</v>
      </c>
      <c r="E184">
        <v>545.01922607421898</v>
      </c>
      <c r="F184">
        <v>477.91824340820301</v>
      </c>
      <c r="G184">
        <v>471.51593017578102</v>
      </c>
      <c r="I184" s="19">
        <f t="shared" si="17"/>
        <v>137.15267944335994</v>
      </c>
      <c r="J184" s="19">
        <f t="shared" si="18"/>
        <v>73.503295898437955</v>
      </c>
      <c r="K184" s="19">
        <f t="shared" si="19"/>
        <v>85.700372314453375</v>
      </c>
      <c r="L184" s="20">
        <f t="shared" si="20"/>
        <v>1.1659391768345808</v>
      </c>
      <c r="M184" s="20">
        <f t="shared" si="21"/>
        <v>1.1690677081581584</v>
      </c>
      <c r="N184" s="18"/>
      <c r="O184" s="18"/>
      <c r="P184" s="18">
        <f t="shared" si="22"/>
        <v>-2.1879435238115263</v>
      </c>
    </row>
    <row r="185" spans="1:16" x14ac:dyDescent="0.15">
      <c r="A185" s="18">
        <v>92</v>
      </c>
      <c r="B185" s="18">
        <v>183</v>
      </c>
      <c r="D185">
        <v>614.804931640625</v>
      </c>
      <c r="E185">
        <v>544.58795166015602</v>
      </c>
      <c r="F185">
        <v>478.20645141601602</v>
      </c>
      <c r="G185">
        <v>472.10391235351602</v>
      </c>
      <c r="I185" s="19">
        <f t="shared" si="17"/>
        <v>136.59848022460898</v>
      </c>
      <c r="J185" s="19">
        <f t="shared" si="18"/>
        <v>72.48403930664</v>
      </c>
      <c r="K185" s="19">
        <f t="shared" si="19"/>
        <v>85.859652709960983</v>
      </c>
      <c r="L185" s="20">
        <f t="shared" si="20"/>
        <v>1.1845318435791932</v>
      </c>
      <c r="M185" s="20">
        <f t="shared" si="21"/>
        <v>1.187677470702353</v>
      </c>
      <c r="N185" s="18"/>
      <c r="O185" s="18"/>
      <c r="P185" s="18">
        <f t="shared" si="22"/>
        <v>-0.63092579739686505</v>
      </c>
    </row>
    <row r="186" spans="1:16" x14ac:dyDescent="0.15">
      <c r="A186" s="18">
        <v>92.5</v>
      </c>
      <c r="B186" s="18">
        <v>184</v>
      </c>
      <c r="D186">
        <v>614.86315917968795</v>
      </c>
      <c r="E186">
        <v>545.19537353515602</v>
      </c>
      <c r="F186">
        <v>478.25839233398398</v>
      </c>
      <c r="G186">
        <v>472.49548339843801</v>
      </c>
      <c r="I186" s="19">
        <f t="shared" si="17"/>
        <v>136.60476684570398</v>
      </c>
      <c r="J186" s="19">
        <f t="shared" si="18"/>
        <v>72.699890136718011</v>
      </c>
      <c r="K186" s="19">
        <f t="shared" si="19"/>
        <v>85.714843750001364</v>
      </c>
      <c r="L186" s="20">
        <f t="shared" si="20"/>
        <v>1.1790230162495112</v>
      </c>
      <c r="M186" s="20">
        <f t="shared" si="21"/>
        <v>1.1821857391722534</v>
      </c>
      <c r="N186" s="18"/>
      <c r="O186" s="18"/>
      <c r="P186" s="18">
        <f t="shared" si="22"/>
        <v>-1.0904009422714416</v>
      </c>
    </row>
    <row r="187" spans="1:16" x14ac:dyDescent="0.15">
      <c r="A187" s="18">
        <v>93</v>
      </c>
      <c r="B187" s="18">
        <v>185</v>
      </c>
      <c r="D187">
        <v>614.51013183593795</v>
      </c>
      <c r="E187">
        <v>544.63195800781295</v>
      </c>
      <c r="F187">
        <v>478.0322265625</v>
      </c>
      <c r="G187">
        <v>471.92276000976602</v>
      </c>
      <c r="I187" s="19">
        <f t="shared" si="17"/>
        <v>136.47790527343795</v>
      </c>
      <c r="J187" s="19">
        <f t="shared" si="18"/>
        <v>72.709197998046932</v>
      </c>
      <c r="K187" s="19">
        <f t="shared" si="19"/>
        <v>85.581466674805114</v>
      </c>
      <c r="L187" s="20">
        <f t="shared" si="20"/>
        <v>1.1770376930454376</v>
      </c>
      <c r="M187" s="20">
        <f t="shared" si="21"/>
        <v>1.1802175117677622</v>
      </c>
      <c r="N187" s="18"/>
      <c r="O187" s="18"/>
      <c r="P187" s="18">
        <f t="shared" si="22"/>
        <v>-1.2550760664773624</v>
      </c>
    </row>
    <row r="188" spans="1:16" x14ac:dyDescent="0.15">
      <c r="A188" s="18">
        <v>93.5</v>
      </c>
      <c r="B188" s="18">
        <v>186</v>
      </c>
      <c r="D188">
        <v>613.42053222656295</v>
      </c>
      <c r="E188">
        <v>544.19085693359398</v>
      </c>
      <c r="F188">
        <v>478.50189208984398</v>
      </c>
      <c r="G188">
        <v>472.260986328125</v>
      </c>
      <c r="I188" s="19">
        <f t="shared" si="17"/>
        <v>134.91864013671898</v>
      </c>
      <c r="J188" s="19">
        <f t="shared" si="18"/>
        <v>71.929870605468977</v>
      </c>
      <c r="K188" s="19">
        <f t="shared" si="19"/>
        <v>84.567730712890693</v>
      </c>
      <c r="L188" s="20">
        <f t="shared" si="20"/>
        <v>1.1756969670742161</v>
      </c>
      <c r="M188" s="20">
        <f t="shared" si="21"/>
        <v>1.1788938815961232</v>
      </c>
      <c r="N188" s="18"/>
      <c r="O188" s="18"/>
      <c r="P188" s="18">
        <f t="shared" si="22"/>
        <v>-1.3658198567629729</v>
      </c>
    </row>
    <row r="189" spans="1:16" x14ac:dyDescent="0.15">
      <c r="A189" s="18">
        <v>94</v>
      </c>
      <c r="B189" s="18">
        <v>187</v>
      </c>
      <c r="D189">
        <v>612.56683349609398</v>
      </c>
      <c r="E189">
        <v>543.218017578125</v>
      </c>
      <c r="F189">
        <v>478.96917724609398</v>
      </c>
      <c r="G189">
        <v>472.88204956054699</v>
      </c>
      <c r="I189" s="19">
        <f t="shared" si="17"/>
        <v>133.59765625</v>
      </c>
      <c r="J189" s="19">
        <f t="shared" si="18"/>
        <v>70.335968017578011</v>
      </c>
      <c r="K189" s="19">
        <f t="shared" si="19"/>
        <v>84.362478637695403</v>
      </c>
      <c r="L189" s="20">
        <f t="shared" si="20"/>
        <v>1.199421590623619</v>
      </c>
      <c r="M189" s="20">
        <f t="shared" si="21"/>
        <v>1.2026356009451085</v>
      </c>
      <c r="N189" s="18"/>
      <c r="O189" s="18"/>
      <c r="P189" s="18">
        <f t="shared" si="22"/>
        <v>0.62057184458970893</v>
      </c>
    </row>
    <row r="190" spans="1:16" x14ac:dyDescent="0.15">
      <c r="I190" s="7"/>
      <c r="J190" s="7"/>
      <c r="K190" s="7"/>
      <c r="L190" s="7"/>
    </row>
    <row r="191" spans="1:16" x14ac:dyDescent="0.15">
      <c r="I191" s="7"/>
      <c r="J191" s="7"/>
      <c r="K191" s="7"/>
      <c r="L191" s="7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798"/>
  <sheetViews>
    <sheetView zoomScale="75" zoomScaleNormal="75" zoomScalePageLayoutView="75" workbookViewId="0">
      <selection activeCell="D22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650.33270263671898</v>
      </c>
      <c r="E2">
        <v>560.77728271484398</v>
      </c>
      <c r="F2">
        <v>486.98593139648398</v>
      </c>
      <c r="G2">
        <v>478.45358276367199</v>
      </c>
      <c r="I2" s="7">
        <f t="shared" ref="I2:I33" si="0">D2-F2</f>
        <v>163.346771240235</v>
      </c>
      <c r="J2" s="7">
        <f t="shared" ref="J2:J33" si="1">E2-G2</f>
        <v>82.323699951171989</v>
      </c>
      <c r="K2" s="7">
        <f t="shared" ref="K2:K65" si="2">I2-0.7*J2</f>
        <v>105.72018127441461</v>
      </c>
      <c r="L2" s="8">
        <f t="shared" ref="L2:L65" si="3">K2/J2</f>
        <v>1.2842010421922192</v>
      </c>
      <c r="M2" s="8"/>
      <c r="N2" s="18">
        <f>LINEST(V64:V104,U64:U104)</f>
        <v>-6.5136387383334918E-5</v>
      </c>
      <c r="O2" s="9">
        <f>AVERAGE(M38:M45)</f>
        <v>1.235675785051447</v>
      </c>
    </row>
    <row r="3" spans="1:16" x14ac:dyDescent="0.15">
      <c r="A3" s="6">
        <v>1</v>
      </c>
      <c r="B3" s="6">
        <v>1</v>
      </c>
      <c r="C3" s="6" t="s">
        <v>7</v>
      </c>
      <c r="D3">
        <v>649.58648681640602</v>
      </c>
      <c r="E3">
        <v>560.78820800781295</v>
      </c>
      <c r="F3">
        <v>486.92544555664102</v>
      </c>
      <c r="G3">
        <v>478.9658203125</v>
      </c>
      <c r="I3" s="7">
        <f t="shared" si="0"/>
        <v>162.661041259765</v>
      </c>
      <c r="J3" s="7">
        <f t="shared" si="1"/>
        <v>81.822387695312955</v>
      </c>
      <c r="K3" s="7">
        <f t="shared" si="2"/>
        <v>105.38536987304593</v>
      </c>
      <c r="L3" s="8">
        <f t="shared" si="3"/>
        <v>1.2879772008790051</v>
      </c>
      <c r="M3" s="8"/>
      <c r="N3" s="18"/>
    </row>
    <row r="4" spans="1:16" ht="15" x14ac:dyDescent="0.15">
      <c r="A4" s="6">
        <v>1.5</v>
      </c>
      <c r="B4" s="6">
        <v>2</v>
      </c>
      <c r="D4">
        <v>642.873779296875</v>
      </c>
      <c r="E4">
        <v>557.37255859375</v>
      </c>
      <c r="F4">
        <v>486.42141723632801</v>
      </c>
      <c r="G4">
        <v>478.25183105468801</v>
      </c>
      <c r="I4" s="7">
        <f t="shared" si="0"/>
        <v>156.45236206054699</v>
      </c>
      <c r="J4" s="7">
        <f t="shared" si="1"/>
        <v>79.120727539061988</v>
      </c>
      <c r="K4" s="7">
        <f t="shared" si="2"/>
        <v>101.06785278320359</v>
      </c>
      <c r="L4" s="8">
        <f t="shared" si="3"/>
        <v>1.2773878088179393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640.21392822265602</v>
      </c>
      <c r="E5">
        <v>555.92340087890602</v>
      </c>
      <c r="F5">
        <v>485.97604370117199</v>
      </c>
      <c r="G5">
        <v>478.09030151367199</v>
      </c>
      <c r="I5" s="7">
        <f t="shared" si="0"/>
        <v>154.23788452148403</v>
      </c>
      <c r="J5" s="7">
        <f t="shared" si="1"/>
        <v>77.833099365234034</v>
      </c>
      <c r="K5" s="7">
        <f t="shared" si="2"/>
        <v>99.754714965820213</v>
      </c>
      <c r="L5" s="8">
        <f t="shared" si="3"/>
        <v>1.2816490128154652</v>
      </c>
      <c r="M5" s="8"/>
      <c r="N5" s="18">
        <f>RSQ(V64:V104,U64:U104)</f>
        <v>3.1670742543543032E-2</v>
      </c>
    </row>
    <row r="6" spans="1:16" x14ac:dyDescent="0.15">
      <c r="A6" s="6">
        <v>2.5</v>
      </c>
      <c r="B6" s="6">
        <v>4</v>
      </c>
      <c r="C6" s="6" t="s">
        <v>5</v>
      </c>
      <c r="D6">
        <v>639.58239746093795</v>
      </c>
      <c r="E6">
        <v>555.44091796875</v>
      </c>
      <c r="F6">
        <v>485.48306274414102</v>
      </c>
      <c r="G6">
        <v>477.59686279296898</v>
      </c>
      <c r="I6" s="7">
        <f t="shared" si="0"/>
        <v>154.09933471679693</v>
      </c>
      <c r="J6" s="7">
        <f t="shared" si="1"/>
        <v>77.844055175781023</v>
      </c>
      <c r="K6" s="7">
        <f t="shared" si="2"/>
        <v>99.608496093750219</v>
      </c>
      <c r="L6" s="8">
        <f t="shared" si="3"/>
        <v>1.279590276596235</v>
      </c>
      <c r="M6" s="8">
        <f t="shared" ref="M6:M37" si="4">L6+ABS($N$2)*A6</f>
        <v>1.2797531175646935</v>
      </c>
      <c r="P6" s="6">
        <f t="shared" ref="P6:P69" si="5">(M6-$O$2)/$O$2*100</f>
        <v>3.5670629016503113</v>
      </c>
    </row>
    <row r="7" spans="1:16" x14ac:dyDescent="0.15">
      <c r="A7" s="6">
        <v>3</v>
      </c>
      <c r="B7" s="6">
        <v>5</v>
      </c>
      <c r="C7" s="6" t="s">
        <v>8</v>
      </c>
      <c r="D7">
        <v>638.00183105468795</v>
      </c>
      <c r="E7">
        <v>555.21331787109398</v>
      </c>
      <c r="F7">
        <v>484.979736328125</v>
      </c>
      <c r="G7">
        <v>476.84918212890602</v>
      </c>
      <c r="I7" s="7">
        <f t="shared" si="0"/>
        <v>153.02209472656295</v>
      </c>
      <c r="J7" s="7">
        <f t="shared" si="1"/>
        <v>78.364135742187955</v>
      </c>
      <c r="K7" s="7">
        <f t="shared" si="2"/>
        <v>98.167199707031386</v>
      </c>
      <c r="L7" s="8">
        <f t="shared" si="3"/>
        <v>1.252705702389088</v>
      </c>
      <c r="M7" s="8">
        <f t="shared" si="4"/>
        <v>1.2529011115512381</v>
      </c>
      <c r="P7" s="6">
        <f t="shared" si="5"/>
        <v>1.3940004901102643</v>
      </c>
    </row>
    <row r="8" spans="1:16" x14ac:dyDescent="0.15">
      <c r="A8" s="6">
        <v>3.5</v>
      </c>
      <c r="B8" s="6">
        <v>6</v>
      </c>
      <c r="D8">
        <v>638.37060546875</v>
      </c>
      <c r="E8">
        <v>554.7001953125</v>
      </c>
      <c r="F8">
        <v>484.92443847656301</v>
      </c>
      <c r="G8">
        <v>477.02093505859398</v>
      </c>
      <c r="I8" s="7">
        <f t="shared" si="0"/>
        <v>153.44616699218699</v>
      </c>
      <c r="J8" s="7">
        <f t="shared" si="1"/>
        <v>77.679260253906023</v>
      </c>
      <c r="K8" s="7">
        <f t="shared" si="2"/>
        <v>99.070684814452775</v>
      </c>
      <c r="L8" s="8">
        <f t="shared" si="3"/>
        <v>1.2753814144293567</v>
      </c>
      <c r="M8" s="8">
        <f t="shared" si="4"/>
        <v>1.2756093917851983</v>
      </c>
      <c r="P8" s="6">
        <f t="shared" si="5"/>
        <v>3.2317220436660583</v>
      </c>
    </row>
    <row r="9" spans="1:16" x14ac:dyDescent="0.15">
      <c r="A9" s="6">
        <v>4</v>
      </c>
      <c r="B9" s="6">
        <v>7</v>
      </c>
      <c r="D9">
        <v>639.29431152343795</v>
      </c>
      <c r="E9">
        <v>555.26550292968795</v>
      </c>
      <c r="F9">
        <v>485.43667602539102</v>
      </c>
      <c r="G9">
        <v>477.22100830078102</v>
      </c>
      <c r="I9" s="7">
        <f t="shared" si="0"/>
        <v>153.85763549804693</v>
      </c>
      <c r="J9" s="7">
        <f t="shared" si="1"/>
        <v>78.044494628906932</v>
      </c>
      <c r="K9" s="7">
        <f t="shared" si="2"/>
        <v>99.226489257812091</v>
      </c>
      <c r="L9" s="8">
        <f t="shared" si="3"/>
        <v>1.2714092099593088</v>
      </c>
      <c r="M9" s="8">
        <f t="shared" si="4"/>
        <v>1.2716697555088421</v>
      </c>
      <c r="P9" s="6">
        <f t="shared" si="5"/>
        <v>2.9128976138264662</v>
      </c>
    </row>
    <row r="10" spans="1:16" x14ac:dyDescent="0.15">
      <c r="A10" s="6">
        <v>4.5</v>
      </c>
      <c r="B10" s="6">
        <v>8</v>
      </c>
      <c r="D10">
        <v>640.58923339843795</v>
      </c>
      <c r="E10">
        <v>556.09240722656295</v>
      </c>
      <c r="F10">
        <v>485.59634399414102</v>
      </c>
      <c r="G10">
        <v>477.64059448242199</v>
      </c>
      <c r="I10" s="7">
        <f t="shared" si="0"/>
        <v>154.99288940429693</v>
      </c>
      <c r="J10" s="7">
        <f t="shared" si="1"/>
        <v>78.451812744140966</v>
      </c>
      <c r="K10" s="7">
        <f t="shared" si="2"/>
        <v>100.07662048339826</v>
      </c>
      <c r="L10" s="8">
        <f t="shared" si="3"/>
        <v>1.2756444622864664</v>
      </c>
      <c r="M10" s="8">
        <f t="shared" si="4"/>
        <v>1.2759375760296914</v>
      </c>
      <c r="P10" s="6">
        <f t="shared" si="5"/>
        <v>3.2582811337172926</v>
      </c>
    </row>
    <row r="11" spans="1:16" x14ac:dyDescent="0.15">
      <c r="A11" s="6">
        <v>5</v>
      </c>
      <c r="B11" s="6">
        <v>9</v>
      </c>
      <c r="D11">
        <v>640.4736328125</v>
      </c>
      <c r="E11">
        <v>556.52362060546898</v>
      </c>
      <c r="F11">
        <v>485.29556274414102</v>
      </c>
      <c r="G11">
        <v>477.258056640625</v>
      </c>
      <c r="I11" s="7">
        <f t="shared" si="0"/>
        <v>155.17807006835898</v>
      </c>
      <c r="J11" s="7">
        <f t="shared" si="1"/>
        <v>79.265563964843977</v>
      </c>
      <c r="K11" s="7">
        <f t="shared" si="2"/>
        <v>99.692175292968187</v>
      </c>
      <c r="L11" s="8">
        <f t="shared" si="3"/>
        <v>1.2576984292596955</v>
      </c>
      <c r="M11" s="8">
        <f t="shared" si="4"/>
        <v>1.2580241111966122</v>
      </c>
      <c r="P11" s="6">
        <f t="shared" si="5"/>
        <v>1.8085914133402448</v>
      </c>
    </row>
    <row r="12" spans="1:16" x14ac:dyDescent="0.15">
      <c r="A12" s="6">
        <v>5.5</v>
      </c>
      <c r="B12" s="6">
        <v>10</v>
      </c>
      <c r="D12">
        <v>644.94561767578102</v>
      </c>
      <c r="E12">
        <v>559.00579833984398</v>
      </c>
      <c r="F12">
        <v>484.82489013671898</v>
      </c>
      <c r="G12">
        <v>476.50451660156301</v>
      </c>
      <c r="I12" s="7">
        <f t="shared" si="0"/>
        <v>160.12072753906205</v>
      </c>
      <c r="J12" s="7">
        <f t="shared" si="1"/>
        <v>82.501281738280966</v>
      </c>
      <c r="K12" s="7">
        <f t="shared" si="2"/>
        <v>102.36983032226537</v>
      </c>
      <c r="L12" s="8">
        <f t="shared" si="3"/>
        <v>1.240827150383111</v>
      </c>
      <c r="M12" s="8">
        <f t="shared" si="4"/>
        <v>1.2411854005137193</v>
      </c>
      <c r="P12" s="6">
        <f t="shared" si="5"/>
        <v>0.44587872716489729</v>
      </c>
    </row>
    <row r="13" spans="1:16" x14ac:dyDescent="0.15">
      <c r="A13" s="6">
        <v>6</v>
      </c>
      <c r="B13" s="6">
        <v>11</v>
      </c>
      <c r="D13">
        <v>646.41809082031295</v>
      </c>
      <c r="E13">
        <v>559.50988769531295</v>
      </c>
      <c r="F13">
        <v>485.41268920898398</v>
      </c>
      <c r="G13">
        <v>477.315185546875</v>
      </c>
      <c r="I13" s="7">
        <f t="shared" si="0"/>
        <v>161.00540161132898</v>
      </c>
      <c r="J13" s="7">
        <f t="shared" si="1"/>
        <v>82.194702148437955</v>
      </c>
      <c r="K13" s="7">
        <f t="shared" si="2"/>
        <v>103.46911010742241</v>
      </c>
      <c r="L13" s="8">
        <f t="shared" si="3"/>
        <v>1.2588294306434049</v>
      </c>
      <c r="M13" s="8">
        <f t="shared" si="4"/>
        <v>1.2592202489677049</v>
      </c>
      <c r="P13" s="6">
        <f t="shared" si="5"/>
        <v>1.9053917055821885</v>
      </c>
    </row>
    <row r="14" spans="1:16" x14ac:dyDescent="0.15">
      <c r="A14" s="6">
        <v>6.5</v>
      </c>
      <c r="B14" s="6">
        <v>12</v>
      </c>
      <c r="D14">
        <v>644.706787109375</v>
      </c>
      <c r="E14">
        <v>558.77209472656295</v>
      </c>
      <c r="F14">
        <v>485.05947875976602</v>
      </c>
      <c r="G14">
        <v>477.14260864257801</v>
      </c>
      <c r="I14" s="7">
        <f t="shared" si="0"/>
        <v>159.64730834960898</v>
      </c>
      <c r="J14" s="7">
        <f t="shared" si="1"/>
        <v>81.629486083984943</v>
      </c>
      <c r="K14" s="7">
        <f t="shared" si="2"/>
        <v>102.50666809081952</v>
      </c>
      <c r="L14" s="8">
        <f t="shared" si="3"/>
        <v>1.2557554017350419</v>
      </c>
      <c r="M14" s="8">
        <f t="shared" si="4"/>
        <v>1.2561787882530335</v>
      </c>
      <c r="P14" s="6">
        <f t="shared" si="5"/>
        <v>1.6592542679577438</v>
      </c>
    </row>
    <row r="15" spans="1:16" x14ac:dyDescent="0.15">
      <c r="A15" s="6">
        <v>7</v>
      </c>
      <c r="B15" s="6">
        <v>13</v>
      </c>
      <c r="D15">
        <v>645.60687255859398</v>
      </c>
      <c r="E15">
        <v>558.73052978515602</v>
      </c>
      <c r="F15">
        <v>485.04992675781301</v>
      </c>
      <c r="G15">
        <v>477.12265014648398</v>
      </c>
      <c r="I15" s="7">
        <f t="shared" si="0"/>
        <v>160.55694580078097</v>
      </c>
      <c r="J15" s="7">
        <f t="shared" si="1"/>
        <v>81.607879638672046</v>
      </c>
      <c r="K15" s="7">
        <f t="shared" si="2"/>
        <v>103.43143005371053</v>
      </c>
      <c r="L15" s="8">
        <f t="shared" si="3"/>
        <v>1.2674196476083519</v>
      </c>
      <c r="M15" s="8">
        <f t="shared" si="4"/>
        <v>1.2678756023200353</v>
      </c>
      <c r="P15" s="6">
        <f t="shared" si="5"/>
        <v>2.6058467486475503</v>
      </c>
    </row>
    <row r="16" spans="1:16" x14ac:dyDescent="0.15">
      <c r="A16" s="6">
        <v>7.5</v>
      </c>
      <c r="B16" s="6">
        <v>14</v>
      </c>
      <c r="D16">
        <v>646.10504150390602</v>
      </c>
      <c r="E16">
        <v>559.81365966796898</v>
      </c>
      <c r="F16">
        <v>485.49548339843801</v>
      </c>
      <c r="G16">
        <v>477.57238769531301</v>
      </c>
      <c r="I16" s="7">
        <f t="shared" si="0"/>
        <v>160.60955810546801</v>
      </c>
      <c r="J16" s="7">
        <f t="shared" si="1"/>
        <v>82.241271972655966</v>
      </c>
      <c r="K16" s="7">
        <f t="shared" si="2"/>
        <v>103.04066772460884</v>
      </c>
      <c r="L16" s="8">
        <f t="shared" si="3"/>
        <v>1.252907028953399</v>
      </c>
      <c r="M16" s="8">
        <f t="shared" si="4"/>
        <v>1.253395551858774</v>
      </c>
      <c r="P16" s="6">
        <f t="shared" si="5"/>
        <v>1.4340142472395581</v>
      </c>
    </row>
    <row r="17" spans="1:16" x14ac:dyDescent="0.15">
      <c r="A17" s="6">
        <v>8</v>
      </c>
      <c r="B17" s="6">
        <v>15</v>
      </c>
      <c r="D17">
        <v>644.21649169921898</v>
      </c>
      <c r="E17">
        <v>558.3935546875</v>
      </c>
      <c r="F17">
        <v>483.888916015625</v>
      </c>
      <c r="G17">
        <v>476.45642089843801</v>
      </c>
      <c r="I17" s="7">
        <f t="shared" si="0"/>
        <v>160.32757568359398</v>
      </c>
      <c r="J17" s="7">
        <f t="shared" si="1"/>
        <v>81.937133789061988</v>
      </c>
      <c r="K17" s="7">
        <f t="shared" si="2"/>
        <v>102.97158203125059</v>
      </c>
      <c r="L17" s="8">
        <f t="shared" si="3"/>
        <v>1.2567144744938168</v>
      </c>
      <c r="M17" s="8">
        <f t="shared" si="4"/>
        <v>1.2572355655928835</v>
      </c>
      <c r="P17" s="6">
        <f t="shared" si="5"/>
        <v>1.744776486053649</v>
      </c>
    </row>
    <row r="18" spans="1:16" x14ac:dyDescent="0.15">
      <c r="A18" s="6">
        <v>8.5</v>
      </c>
      <c r="B18" s="6">
        <v>16</v>
      </c>
      <c r="D18">
        <v>644.47576904296898</v>
      </c>
      <c r="E18">
        <v>558.39678955078102</v>
      </c>
      <c r="F18">
        <v>485.19570922851602</v>
      </c>
      <c r="G18">
        <v>477.23107910156301</v>
      </c>
      <c r="I18" s="7">
        <f t="shared" si="0"/>
        <v>159.28005981445295</v>
      </c>
      <c r="J18" s="7">
        <f t="shared" si="1"/>
        <v>81.165710449218011</v>
      </c>
      <c r="K18" s="7">
        <f t="shared" si="2"/>
        <v>102.46406250000035</v>
      </c>
      <c r="L18" s="8">
        <f t="shared" si="3"/>
        <v>1.2624057860505986</v>
      </c>
      <c r="M18" s="8">
        <f t="shared" si="4"/>
        <v>1.262959445343357</v>
      </c>
      <c r="P18" s="6">
        <f t="shared" si="5"/>
        <v>2.2079950600289568</v>
      </c>
    </row>
    <row r="19" spans="1:16" x14ac:dyDescent="0.15">
      <c r="A19" s="6">
        <v>9</v>
      </c>
      <c r="B19" s="6">
        <v>17</v>
      </c>
      <c r="D19">
        <v>645.19384765625</v>
      </c>
      <c r="E19">
        <v>559.15167236328102</v>
      </c>
      <c r="F19">
        <v>485.36126708984398</v>
      </c>
      <c r="G19">
        <v>477.29022216796898</v>
      </c>
      <c r="I19" s="7">
        <f t="shared" si="0"/>
        <v>159.83258056640602</v>
      </c>
      <c r="J19" s="7">
        <f t="shared" si="1"/>
        <v>81.861450195312045</v>
      </c>
      <c r="K19" s="7">
        <f t="shared" si="2"/>
        <v>102.52956542968759</v>
      </c>
      <c r="L19" s="8">
        <f t="shared" si="3"/>
        <v>1.2524767785699349</v>
      </c>
      <c r="M19" s="8">
        <f t="shared" si="4"/>
        <v>1.253063006056385</v>
      </c>
      <c r="P19" s="6">
        <f t="shared" si="5"/>
        <v>1.4071021877485472</v>
      </c>
    </row>
    <row r="20" spans="1:16" x14ac:dyDescent="0.15">
      <c r="A20" s="6">
        <v>9.5</v>
      </c>
      <c r="B20" s="6">
        <v>18</v>
      </c>
      <c r="D20">
        <v>644.30133056640602</v>
      </c>
      <c r="E20">
        <v>557.64416503906295</v>
      </c>
      <c r="F20">
        <v>484.52981567382801</v>
      </c>
      <c r="G20">
        <v>476.616943359375</v>
      </c>
      <c r="I20" s="7">
        <f t="shared" si="0"/>
        <v>159.77151489257801</v>
      </c>
      <c r="J20" s="7">
        <f t="shared" si="1"/>
        <v>81.027221679687955</v>
      </c>
      <c r="K20" s="7">
        <f t="shared" si="2"/>
        <v>103.05245971679645</v>
      </c>
      <c r="L20" s="8">
        <f t="shared" si="3"/>
        <v>1.271825166660377</v>
      </c>
      <c r="M20" s="8">
        <f t="shared" si="4"/>
        <v>1.2724439623405188</v>
      </c>
      <c r="P20" s="6">
        <f t="shared" si="5"/>
        <v>2.9755521419027358</v>
      </c>
    </row>
    <row r="21" spans="1:16" x14ac:dyDescent="0.15">
      <c r="A21" s="6">
        <v>10</v>
      </c>
      <c r="B21" s="6">
        <v>19</v>
      </c>
      <c r="D21">
        <v>645.76202392578102</v>
      </c>
      <c r="E21">
        <v>559.18011474609398</v>
      </c>
      <c r="F21">
        <v>485.42910766601602</v>
      </c>
      <c r="G21">
        <v>477.09048461914102</v>
      </c>
      <c r="I21" s="7">
        <f t="shared" si="0"/>
        <v>160.332916259765</v>
      </c>
      <c r="J21" s="7">
        <f t="shared" si="1"/>
        <v>82.089630126952954</v>
      </c>
      <c r="K21" s="7">
        <f t="shared" si="2"/>
        <v>102.87017517089794</v>
      </c>
      <c r="L21" s="8">
        <f t="shared" si="3"/>
        <v>1.2531445812559703</v>
      </c>
      <c r="M21" s="8">
        <f t="shared" si="4"/>
        <v>1.2537959451298035</v>
      </c>
      <c r="P21" s="6">
        <f t="shared" si="5"/>
        <v>1.4664170243978729</v>
      </c>
    </row>
    <row r="22" spans="1:16" x14ac:dyDescent="0.15">
      <c r="A22" s="6">
        <v>10.5</v>
      </c>
      <c r="B22" s="6">
        <v>20</v>
      </c>
      <c r="D22">
        <v>645.70599365234398</v>
      </c>
      <c r="E22">
        <v>559.53045654296898</v>
      </c>
      <c r="F22">
        <v>486.06585693359398</v>
      </c>
      <c r="G22">
        <v>477.7841796875</v>
      </c>
      <c r="I22" s="7">
        <f t="shared" si="0"/>
        <v>159.64013671875</v>
      </c>
      <c r="J22" s="7">
        <f t="shared" si="1"/>
        <v>81.746276855468977</v>
      </c>
      <c r="K22" s="7">
        <f t="shared" si="2"/>
        <v>102.41774291992172</v>
      </c>
      <c r="L22" s="8">
        <f t="shared" si="3"/>
        <v>1.2528734868378264</v>
      </c>
      <c r="M22" s="8">
        <f t="shared" si="4"/>
        <v>1.2535574189053513</v>
      </c>
      <c r="P22" s="6">
        <f t="shared" si="5"/>
        <v>1.4471137227278263</v>
      </c>
    </row>
    <row r="23" spans="1:16" x14ac:dyDescent="0.15">
      <c r="A23" s="6">
        <v>11</v>
      </c>
      <c r="B23" s="6">
        <v>21</v>
      </c>
      <c r="D23">
        <v>644.783203125</v>
      </c>
      <c r="E23">
        <v>558.864013671875</v>
      </c>
      <c r="F23">
        <v>485.25753784179699</v>
      </c>
      <c r="G23">
        <v>476.86962890625</v>
      </c>
      <c r="I23" s="7">
        <f t="shared" si="0"/>
        <v>159.52566528320301</v>
      </c>
      <c r="J23" s="7">
        <f t="shared" si="1"/>
        <v>81.994384765625</v>
      </c>
      <c r="K23" s="7">
        <f t="shared" si="2"/>
        <v>102.12959594726551</v>
      </c>
      <c r="L23" s="8">
        <f t="shared" si="3"/>
        <v>1.2455681720058704</v>
      </c>
      <c r="M23" s="8">
        <f t="shared" si="4"/>
        <v>1.2462846722670871</v>
      </c>
      <c r="P23" s="6">
        <f t="shared" si="5"/>
        <v>0.85854941433511378</v>
      </c>
    </row>
    <row r="24" spans="1:16" x14ac:dyDescent="0.15">
      <c r="A24" s="6">
        <v>11.5</v>
      </c>
      <c r="B24" s="6">
        <v>22</v>
      </c>
      <c r="D24">
        <v>646.28045654296898</v>
      </c>
      <c r="E24">
        <v>559.79113769531295</v>
      </c>
      <c r="F24">
        <v>485.07775878906301</v>
      </c>
      <c r="G24">
        <v>476.89593505859398</v>
      </c>
      <c r="I24" s="7">
        <f t="shared" si="0"/>
        <v>161.20269775390597</v>
      </c>
      <c r="J24" s="7">
        <f t="shared" si="1"/>
        <v>82.895202636718977</v>
      </c>
      <c r="K24" s="7">
        <f t="shared" si="2"/>
        <v>103.17605590820268</v>
      </c>
      <c r="L24" s="8">
        <f t="shared" si="3"/>
        <v>1.2446565377294847</v>
      </c>
      <c r="M24" s="8">
        <f t="shared" si="4"/>
        <v>1.245405606184393</v>
      </c>
      <c r="P24" s="6">
        <f t="shared" si="5"/>
        <v>0.78740890212887527</v>
      </c>
    </row>
    <row r="25" spans="1:16" x14ac:dyDescent="0.15">
      <c r="A25" s="6">
        <v>12</v>
      </c>
      <c r="B25" s="6">
        <v>23</v>
      </c>
      <c r="D25">
        <v>645.48400878906295</v>
      </c>
      <c r="E25">
        <v>558.54400634765602</v>
      </c>
      <c r="F25">
        <v>485.19287109375</v>
      </c>
      <c r="G25">
        <v>477.01055908203102</v>
      </c>
      <c r="I25" s="7">
        <f t="shared" si="0"/>
        <v>160.29113769531295</v>
      </c>
      <c r="J25" s="7">
        <f t="shared" si="1"/>
        <v>81.533447265625</v>
      </c>
      <c r="K25" s="7">
        <f t="shared" si="2"/>
        <v>103.21772460937547</v>
      </c>
      <c r="L25" s="8">
        <f t="shared" si="3"/>
        <v>1.265955605594671</v>
      </c>
      <c r="M25" s="8">
        <f t="shared" si="4"/>
        <v>1.266737242243271</v>
      </c>
      <c r="P25" s="6">
        <f t="shared" si="5"/>
        <v>2.5137222536517312</v>
      </c>
    </row>
    <row r="26" spans="1:16" x14ac:dyDescent="0.15">
      <c r="A26" s="6">
        <v>12.5</v>
      </c>
      <c r="B26" s="6">
        <v>24</v>
      </c>
      <c r="D26">
        <v>646.961181640625</v>
      </c>
      <c r="E26">
        <v>560.71331787109398</v>
      </c>
      <c r="F26">
        <v>484.99765014648398</v>
      </c>
      <c r="G26">
        <v>476.94973754882801</v>
      </c>
      <c r="I26" s="7">
        <f t="shared" si="0"/>
        <v>161.96353149414102</v>
      </c>
      <c r="J26" s="7">
        <f t="shared" si="1"/>
        <v>83.763580322265966</v>
      </c>
      <c r="K26" s="7">
        <f t="shared" si="2"/>
        <v>103.32902526855486</v>
      </c>
      <c r="L26" s="8">
        <f t="shared" si="3"/>
        <v>1.2335793774694708</v>
      </c>
      <c r="M26" s="8">
        <f t="shared" si="4"/>
        <v>1.2343935823117624</v>
      </c>
      <c r="P26" s="6">
        <f t="shared" si="5"/>
        <v>-0.10376530439424425</v>
      </c>
    </row>
    <row r="27" spans="1:16" x14ac:dyDescent="0.15">
      <c r="A27" s="6">
        <v>13</v>
      </c>
      <c r="B27" s="6">
        <v>25</v>
      </c>
      <c r="D27">
        <v>646.885986328125</v>
      </c>
      <c r="E27">
        <v>560.92449951171898</v>
      </c>
      <c r="F27">
        <v>485.50283813476602</v>
      </c>
      <c r="G27">
        <v>477.47686767578102</v>
      </c>
      <c r="I27" s="7">
        <f t="shared" si="0"/>
        <v>161.38314819335898</v>
      </c>
      <c r="J27" s="7">
        <f t="shared" si="1"/>
        <v>83.447631835937955</v>
      </c>
      <c r="K27" s="7">
        <f t="shared" si="2"/>
        <v>102.9698059082024</v>
      </c>
      <c r="L27" s="8">
        <f t="shared" si="3"/>
        <v>1.2339452138156057</v>
      </c>
      <c r="M27" s="8">
        <f t="shared" si="4"/>
        <v>1.2347919868515891</v>
      </c>
      <c r="P27" s="6">
        <f t="shared" si="5"/>
        <v>-7.152347003556099E-2</v>
      </c>
    </row>
    <row r="28" spans="1:16" x14ac:dyDescent="0.15">
      <c r="A28" s="6">
        <v>13.5</v>
      </c>
      <c r="B28" s="6">
        <v>26</v>
      </c>
      <c r="D28">
        <v>645.18511962890602</v>
      </c>
      <c r="E28">
        <v>560.08386230468795</v>
      </c>
      <c r="F28">
        <v>484.95074462890602</v>
      </c>
      <c r="G28">
        <v>477.22100830078102</v>
      </c>
      <c r="I28" s="7">
        <f t="shared" si="0"/>
        <v>160.234375</v>
      </c>
      <c r="J28" s="7">
        <f t="shared" si="1"/>
        <v>82.862854003906932</v>
      </c>
      <c r="K28" s="7">
        <f t="shared" si="2"/>
        <v>102.23037719726514</v>
      </c>
      <c r="L28" s="8">
        <f t="shared" si="3"/>
        <v>1.2337298591289776</v>
      </c>
      <c r="M28" s="8">
        <f t="shared" si="4"/>
        <v>1.2346092003586526</v>
      </c>
      <c r="P28" s="6">
        <f t="shared" si="5"/>
        <v>-8.6315901444164622E-2</v>
      </c>
    </row>
    <row r="29" spans="1:16" x14ac:dyDescent="0.15">
      <c r="A29" s="6">
        <v>14</v>
      </c>
      <c r="B29" s="6">
        <v>27</v>
      </c>
      <c r="D29">
        <v>645.77862548828102</v>
      </c>
      <c r="E29">
        <v>559.852783203125</v>
      </c>
      <c r="F29">
        <v>484.60137939453102</v>
      </c>
      <c r="G29">
        <v>476.41522216796898</v>
      </c>
      <c r="I29" s="7">
        <f t="shared" si="0"/>
        <v>161.17724609375</v>
      </c>
      <c r="J29" s="7">
        <f t="shared" si="1"/>
        <v>83.437561035156023</v>
      </c>
      <c r="K29" s="7">
        <f t="shared" si="2"/>
        <v>102.77095336914078</v>
      </c>
      <c r="L29" s="8">
        <f t="shared" si="3"/>
        <v>1.2317108996730948</v>
      </c>
      <c r="M29" s="8">
        <f t="shared" si="4"/>
        <v>1.2326228090964615</v>
      </c>
      <c r="P29" s="6">
        <f t="shared" si="5"/>
        <v>-0.2470693358176019</v>
      </c>
    </row>
    <row r="30" spans="1:16" x14ac:dyDescent="0.15">
      <c r="A30" s="6">
        <v>14.5</v>
      </c>
      <c r="B30" s="6">
        <v>28</v>
      </c>
      <c r="D30">
        <v>646.68255615234398</v>
      </c>
      <c r="E30">
        <v>560.89556884765602</v>
      </c>
      <c r="F30">
        <v>485.04925537109398</v>
      </c>
      <c r="G30">
        <v>476.86996459960898</v>
      </c>
      <c r="I30" s="7">
        <f t="shared" si="0"/>
        <v>161.63330078125</v>
      </c>
      <c r="J30" s="7">
        <f t="shared" si="1"/>
        <v>84.025604248047046</v>
      </c>
      <c r="K30" s="7">
        <f t="shared" si="2"/>
        <v>102.81537780761707</v>
      </c>
      <c r="L30" s="8">
        <f t="shared" si="3"/>
        <v>1.2236196184213306</v>
      </c>
      <c r="M30" s="8">
        <f t="shared" si="4"/>
        <v>1.224564096038389</v>
      </c>
      <c r="P30" s="6">
        <f t="shared" si="5"/>
        <v>-0.8992398449076513</v>
      </c>
    </row>
    <row r="31" spans="1:16" x14ac:dyDescent="0.15">
      <c r="A31" s="6">
        <v>15</v>
      </c>
      <c r="B31" s="6">
        <v>29</v>
      </c>
      <c r="D31">
        <v>646.40075683593795</v>
      </c>
      <c r="E31">
        <v>560.39874267578102</v>
      </c>
      <c r="F31">
        <v>485.10757446289102</v>
      </c>
      <c r="G31">
        <v>477.37249755859398</v>
      </c>
      <c r="I31" s="7">
        <f t="shared" si="0"/>
        <v>161.29318237304693</v>
      </c>
      <c r="J31" s="7">
        <f t="shared" si="1"/>
        <v>83.026245117187045</v>
      </c>
      <c r="K31" s="7">
        <f t="shared" si="2"/>
        <v>103.174810791016</v>
      </c>
      <c r="L31" s="8">
        <f t="shared" si="3"/>
        <v>1.2426770672983025</v>
      </c>
      <c r="M31" s="8">
        <f t="shared" si="4"/>
        <v>1.2436541131090526</v>
      </c>
      <c r="P31" s="6">
        <f t="shared" si="5"/>
        <v>0.64566516185905432</v>
      </c>
    </row>
    <row r="32" spans="1:16" x14ac:dyDescent="0.15">
      <c r="A32" s="6">
        <v>15.5</v>
      </c>
      <c r="B32" s="6">
        <v>30</v>
      </c>
      <c r="D32">
        <v>645.06317138671898</v>
      </c>
      <c r="E32">
        <v>560.18865966796898</v>
      </c>
      <c r="F32">
        <v>484.85690307617199</v>
      </c>
      <c r="G32">
        <v>477.00518798828102</v>
      </c>
      <c r="I32" s="7">
        <f t="shared" si="0"/>
        <v>160.20626831054699</v>
      </c>
      <c r="J32" s="7">
        <f t="shared" si="1"/>
        <v>83.183471679687955</v>
      </c>
      <c r="K32" s="7">
        <f t="shared" si="2"/>
        <v>101.97783813476542</v>
      </c>
      <c r="L32" s="8">
        <f t="shared" si="3"/>
        <v>1.2259387120490517</v>
      </c>
      <c r="M32" s="8">
        <f t="shared" si="4"/>
        <v>1.2269483260534935</v>
      </c>
      <c r="P32" s="6">
        <f t="shared" si="5"/>
        <v>-0.70629036382631782</v>
      </c>
    </row>
    <row r="33" spans="1:16" x14ac:dyDescent="0.15">
      <c r="A33" s="6">
        <v>16</v>
      </c>
      <c r="B33" s="6">
        <v>31</v>
      </c>
      <c r="D33">
        <v>644.50714111328102</v>
      </c>
      <c r="E33">
        <v>559.62561035156295</v>
      </c>
      <c r="F33">
        <v>485.01406860351602</v>
      </c>
      <c r="G33">
        <v>476.98742675781301</v>
      </c>
      <c r="I33" s="7">
        <f t="shared" si="0"/>
        <v>159.493072509765</v>
      </c>
      <c r="J33" s="7">
        <f t="shared" si="1"/>
        <v>82.638183593749943</v>
      </c>
      <c r="K33" s="7">
        <f t="shared" si="2"/>
        <v>101.64634399414004</v>
      </c>
      <c r="L33" s="8">
        <f t="shared" si="3"/>
        <v>1.2300166772037777</v>
      </c>
      <c r="M33" s="8">
        <f t="shared" si="4"/>
        <v>1.2310588594019112</v>
      </c>
      <c r="P33" s="6">
        <f t="shared" si="5"/>
        <v>-0.37363568222255311</v>
      </c>
    </row>
    <row r="34" spans="1:16" x14ac:dyDescent="0.15">
      <c r="A34" s="6">
        <v>16.5</v>
      </c>
      <c r="B34" s="6">
        <v>32</v>
      </c>
      <c r="D34">
        <v>643.94183349609398</v>
      </c>
      <c r="E34">
        <v>558.93786621093795</v>
      </c>
      <c r="F34">
        <v>484.46463012695301</v>
      </c>
      <c r="G34">
        <v>476.45895385742199</v>
      </c>
      <c r="I34" s="7">
        <f t="shared" ref="I34:I65" si="6">D34-F34</f>
        <v>159.47720336914097</v>
      </c>
      <c r="J34" s="7">
        <f t="shared" ref="J34:J65" si="7">E34-G34</f>
        <v>82.478912353515966</v>
      </c>
      <c r="K34" s="7">
        <f t="shared" si="2"/>
        <v>101.74196472167979</v>
      </c>
      <c r="L34" s="8">
        <f t="shared" si="3"/>
        <v>1.2335512413839762</v>
      </c>
      <c r="M34" s="8">
        <f t="shared" si="4"/>
        <v>1.2346259917758011</v>
      </c>
      <c r="P34" s="6">
        <f t="shared" si="5"/>
        <v>-8.4957016099672794E-2</v>
      </c>
    </row>
    <row r="35" spans="1:16" x14ac:dyDescent="0.15">
      <c r="A35" s="6">
        <v>17</v>
      </c>
      <c r="B35" s="6">
        <v>33</v>
      </c>
      <c r="D35">
        <v>644.10382080078102</v>
      </c>
      <c r="E35">
        <v>559.07568359375</v>
      </c>
      <c r="F35">
        <v>484.65817260742199</v>
      </c>
      <c r="G35">
        <v>476.38171386718801</v>
      </c>
      <c r="I35" s="7">
        <f t="shared" si="6"/>
        <v>159.44564819335903</v>
      </c>
      <c r="J35" s="7">
        <f t="shared" si="7"/>
        <v>82.693969726561988</v>
      </c>
      <c r="K35" s="7">
        <f t="shared" si="2"/>
        <v>101.55986938476565</v>
      </c>
      <c r="L35" s="8">
        <f t="shared" si="3"/>
        <v>1.2281411778946654</v>
      </c>
      <c r="M35" s="8">
        <f t="shared" si="4"/>
        <v>1.229248496480182</v>
      </c>
      <c r="P35" s="6">
        <f t="shared" si="5"/>
        <v>-0.52014360473993326</v>
      </c>
    </row>
    <row r="36" spans="1:16" x14ac:dyDescent="0.15">
      <c r="A36" s="6">
        <v>17.5</v>
      </c>
      <c r="B36" s="6">
        <v>34</v>
      </c>
      <c r="D36">
        <v>642.692626953125</v>
      </c>
      <c r="E36">
        <v>558.42816162109398</v>
      </c>
      <c r="F36">
        <v>484.71163940429699</v>
      </c>
      <c r="G36">
        <v>476.75955200195301</v>
      </c>
      <c r="I36" s="7">
        <f t="shared" si="6"/>
        <v>157.98098754882801</v>
      </c>
      <c r="J36" s="7">
        <f t="shared" si="7"/>
        <v>81.668609619140966</v>
      </c>
      <c r="K36" s="7">
        <f t="shared" si="2"/>
        <v>100.81296081542934</v>
      </c>
      <c r="L36" s="8">
        <f t="shared" si="3"/>
        <v>1.2344150498651496</v>
      </c>
      <c r="M36" s="8">
        <f t="shared" si="4"/>
        <v>1.2355549366443579</v>
      </c>
      <c r="P36" s="6">
        <f t="shared" si="5"/>
        <v>-9.7799445899245663E-3</v>
      </c>
    </row>
    <row r="37" spans="1:16" x14ac:dyDescent="0.15">
      <c r="A37" s="6">
        <v>18</v>
      </c>
      <c r="B37" s="6">
        <v>35</v>
      </c>
      <c r="D37">
        <v>642.53698730468795</v>
      </c>
      <c r="E37">
        <v>558.010498046875</v>
      </c>
      <c r="F37">
        <v>485.22805786132801</v>
      </c>
      <c r="G37">
        <v>477.32037353515602</v>
      </c>
      <c r="I37" s="7">
        <f t="shared" si="6"/>
        <v>157.30892944335994</v>
      </c>
      <c r="J37" s="7">
        <f t="shared" si="7"/>
        <v>80.690124511718977</v>
      </c>
      <c r="K37" s="7">
        <f t="shared" si="2"/>
        <v>100.82584228515665</v>
      </c>
      <c r="L37" s="8">
        <f t="shared" si="3"/>
        <v>1.2495437687732565</v>
      </c>
      <c r="M37" s="8">
        <f t="shared" si="4"/>
        <v>1.2507162237461564</v>
      </c>
      <c r="P37" s="6">
        <f t="shared" si="5"/>
        <v>1.2171832511942593</v>
      </c>
    </row>
    <row r="38" spans="1:16" x14ac:dyDescent="0.15">
      <c r="A38" s="6">
        <v>18.5</v>
      </c>
      <c r="B38" s="6">
        <v>36</v>
      </c>
      <c r="D38">
        <v>640.96942138671898</v>
      </c>
      <c r="E38">
        <v>557.499267578125</v>
      </c>
      <c r="F38">
        <v>484.58242797851602</v>
      </c>
      <c r="G38">
        <v>476.35891723632801</v>
      </c>
      <c r="I38" s="7">
        <f t="shared" si="6"/>
        <v>156.38699340820295</v>
      </c>
      <c r="J38" s="7">
        <f t="shared" si="7"/>
        <v>81.140350341796989</v>
      </c>
      <c r="K38" s="7">
        <f t="shared" si="2"/>
        <v>99.588748168945074</v>
      </c>
      <c r="L38" s="8">
        <f t="shared" si="3"/>
        <v>1.2273640395861707</v>
      </c>
      <c r="M38" s="8">
        <f t="shared" ref="M38:M69" si="8">L38+ABS($N$2)*A38</f>
        <v>1.2285690627527623</v>
      </c>
      <c r="P38" s="6">
        <f t="shared" si="5"/>
        <v>-0.57512839408670713</v>
      </c>
    </row>
    <row r="39" spans="1:16" x14ac:dyDescent="0.15">
      <c r="A39" s="6">
        <v>19</v>
      </c>
      <c r="B39" s="6">
        <v>37</v>
      </c>
      <c r="D39">
        <v>641.00592041015602</v>
      </c>
      <c r="E39">
        <v>556.29583740234398</v>
      </c>
      <c r="F39">
        <v>484.86981201171898</v>
      </c>
      <c r="G39">
        <v>476.70944213867199</v>
      </c>
      <c r="I39" s="7">
        <f t="shared" si="6"/>
        <v>156.13610839843705</v>
      </c>
      <c r="J39" s="7">
        <f t="shared" si="7"/>
        <v>79.586395263671989</v>
      </c>
      <c r="K39" s="7">
        <f t="shared" si="2"/>
        <v>100.42563171386666</v>
      </c>
      <c r="L39" s="8">
        <f t="shared" si="3"/>
        <v>1.2618442056730135</v>
      </c>
      <c r="M39" s="8">
        <f t="shared" si="8"/>
        <v>1.2630817970332968</v>
      </c>
      <c r="P39" s="6">
        <f t="shared" si="5"/>
        <v>2.2178966613567437</v>
      </c>
    </row>
    <row r="40" spans="1:16" x14ac:dyDescent="0.15">
      <c r="A40" s="6">
        <v>19.5</v>
      </c>
      <c r="B40" s="6">
        <v>38</v>
      </c>
      <c r="D40">
        <v>639.472412109375</v>
      </c>
      <c r="E40">
        <v>556.83386230468795</v>
      </c>
      <c r="F40">
        <v>485.13421630859398</v>
      </c>
      <c r="G40">
        <v>477.15951538085898</v>
      </c>
      <c r="I40" s="7">
        <f t="shared" si="6"/>
        <v>154.33819580078102</v>
      </c>
      <c r="J40" s="7">
        <f t="shared" si="7"/>
        <v>79.674346923828978</v>
      </c>
      <c r="K40" s="7">
        <f t="shared" si="2"/>
        <v>98.566152954100744</v>
      </c>
      <c r="L40" s="8">
        <f t="shared" si="3"/>
        <v>1.2371127817129508</v>
      </c>
      <c r="M40" s="8">
        <f t="shared" si="8"/>
        <v>1.2383829412669258</v>
      </c>
      <c r="P40" s="6">
        <f t="shared" si="5"/>
        <v>0.21908305141433829</v>
      </c>
    </row>
    <row r="41" spans="1:16" x14ac:dyDescent="0.15">
      <c r="A41" s="6">
        <v>20</v>
      </c>
      <c r="B41" s="6">
        <v>39</v>
      </c>
      <c r="D41">
        <v>638.41290283203102</v>
      </c>
      <c r="E41">
        <v>555.97839355468795</v>
      </c>
      <c r="F41">
        <v>484.15081787109398</v>
      </c>
      <c r="G41">
        <v>476.47000122070301</v>
      </c>
      <c r="I41" s="7">
        <f t="shared" si="6"/>
        <v>154.26208496093705</v>
      </c>
      <c r="J41" s="7">
        <f t="shared" si="7"/>
        <v>79.508392333984943</v>
      </c>
      <c r="K41" s="7">
        <f t="shared" si="2"/>
        <v>98.606210327147579</v>
      </c>
      <c r="L41" s="8">
        <f t="shared" si="3"/>
        <v>1.2401987693694001</v>
      </c>
      <c r="M41" s="8">
        <f t="shared" si="8"/>
        <v>1.2415014971170668</v>
      </c>
      <c r="P41" s="6">
        <f t="shared" si="5"/>
        <v>0.47145959612514526</v>
      </c>
    </row>
    <row r="42" spans="1:16" x14ac:dyDescent="0.15">
      <c r="A42" s="6">
        <v>20.5</v>
      </c>
      <c r="B42" s="6">
        <v>40</v>
      </c>
      <c r="D42">
        <v>637.322021484375</v>
      </c>
      <c r="E42">
        <v>555.90362548828102</v>
      </c>
      <c r="F42">
        <v>483.84500122070301</v>
      </c>
      <c r="G42">
        <v>476.00552368164102</v>
      </c>
      <c r="I42" s="7">
        <f t="shared" si="6"/>
        <v>153.47702026367199</v>
      </c>
      <c r="J42" s="7">
        <f t="shared" si="7"/>
        <v>79.89810180664</v>
      </c>
      <c r="K42" s="7">
        <f t="shared" si="2"/>
        <v>97.548348999024</v>
      </c>
      <c r="L42" s="8">
        <f t="shared" si="3"/>
        <v>1.220909468351314</v>
      </c>
      <c r="M42" s="8">
        <f t="shared" si="8"/>
        <v>1.2222447642926724</v>
      </c>
      <c r="P42" s="6">
        <f t="shared" si="5"/>
        <v>-1.0869372792811889</v>
      </c>
    </row>
    <row r="43" spans="1:16" x14ac:dyDescent="0.15">
      <c r="A43" s="6">
        <v>21</v>
      </c>
      <c r="B43" s="6">
        <v>41</v>
      </c>
      <c r="D43">
        <v>638.218505859375</v>
      </c>
      <c r="E43">
        <v>556.241455078125</v>
      </c>
      <c r="F43">
        <v>484.27145385742199</v>
      </c>
      <c r="G43">
        <v>476.06417846679699</v>
      </c>
      <c r="I43" s="7">
        <f t="shared" si="6"/>
        <v>153.94705200195301</v>
      </c>
      <c r="J43" s="7">
        <f t="shared" si="7"/>
        <v>80.177276611328011</v>
      </c>
      <c r="K43" s="7">
        <f t="shared" si="2"/>
        <v>97.822958374023415</v>
      </c>
      <c r="L43" s="8">
        <f t="shared" si="3"/>
        <v>1.2200833267040938</v>
      </c>
      <c r="M43" s="8">
        <f t="shared" si="8"/>
        <v>1.2214511908391439</v>
      </c>
      <c r="P43" s="6">
        <f t="shared" si="5"/>
        <v>-1.1511590972636012</v>
      </c>
    </row>
    <row r="44" spans="1:16" x14ac:dyDescent="0.15">
      <c r="A44" s="6">
        <v>21.5</v>
      </c>
      <c r="B44" s="6">
        <v>42</v>
      </c>
      <c r="D44">
        <v>639.85675048828102</v>
      </c>
      <c r="E44">
        <v>557.472900390625</v>
      </c>
      <c r="F44">
        <v>484.97451782226602</v>
      </c>
      <c r="G44">
        <v>477.16571044921898</v>
      </c>
      <c r="I44" s="7">
        <f t="shared" si="6"/>
        <v>154.882232666015</v>
      </c>
      <c r="J44" s="7">
        <f t="shared" si="7"/>
        <v>80.307189941406023</v>
      </c>
      <c r="K44" s="7">
        <f t="shared" si="2"/>
        <v>98.66719970703079</v>
      </c>
      <c r="L44" s="8">
        <f t="shared" si="3"/>
        <v>1.2286222414085295</v>
      </c>
      <c r="M44" s="8">
        <f t="shared" si="8"/>
        <v>1.2300226737372713</v>
      </c>
      <c r="P44" s="6">
        <f t="shared" si="5"/>
        <v>-0.45749147005744867</v>
      </c>
    </row>
    <row r="45" spans="1:16" x14ac:dyDescent="0.15">
      <c r="A45" s="6">
        <v>22</v>
      </c>
      <c r="B45" s="6">
        <v>43</v>
      </c>
      <c r="D45">
        <v>638.10552978515602</v>
      </c>
      <c r="E45">
        <v>555.55676269531295</v>
      </c>
      <c r="F45">
        <v>484.26458740234398</v>
      </c>
      <c r="G45">
        <v>476.20492553710898</v>
      </c>
      <c r="I45" s="7">
        <f t="shared" si="6"/>
        <v>153.84094238281205</v>
      </c>
      <c r="J45" s="7">
        <f t="shared" si="7"/>
        <v>79.351837158203978</v>
      </c>
      <c r="K45" s="7">
        <f t="shared" si="2"/>
        <v>98.294656372069255</v>
      </c>
      <c r="L45" s="8">
        <f t="shared" si="3"/>
        <v>1.2387193528500031</v>
      </c>
      <c r="M45" s="8">
        <f t="shared" si="8"/>
        <v>1.2401523533724366</v>
      </c>
      <c r="P45" s="6">
        <f t="shared" si="5"/>
        <v>0.36227693179268267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637.34881591796898</v>
      </c>
      <c r="E46">
        <v>554.31304931640602</v>
      </c>
      <c r="F46">
        <v>483.47872924804699</v>
      </c>
      <c r="G46">
        <v>475.88455200195301</v>
      </c>
      <c r="I46" s="7">
        <f t="shared" si="6"/>
        <v>153.87008666992199</v>
      </c>
      <c r="J46" s="7">
        <f t="shared" si="7"/>
        <v>78.428497314453011</v>
      </c>
      <c r="K46" s="7">
        <f t="shared" si="2"/>
        <v>98.970138549804886</v>
      </c>
      <c r="L46" s="8">
        <f t="shared" si="3"/>
        <v>1.2619155273751039</v>
      </c>
      <c r="M46" s="8">
        <f t="shared" si="8"/>
        <v>1.2633810960912291</v>
      </c>
      <c r="P46" s="6">
        <f t="shared" si="5"/>
        <v>2.2421181490279443</v>
      </c>
    </row>
    <row r="47" spans="1:16" x14ac:dyDescent="0.15">
      <c r="A47" s="6">
        <v>23</v>
      </c>
      <c r="B47" s="6">
        <v>45</v>
      </c>
      <c r="D47">
        <v>638.20660400390602</v>
      </c>
      <c r="E47">
        <v>556.08282470703102</v>
      </c>
      <c r="F47">
        <v>484.60104370117199</v>
      </c>
      <c r="G47">
        <v>476.58847045898398</v>
      </c>
      <c r="I47" s="7">
        <f t="shared" si="6"/>
        <v>153.60556030273403</v>
      </c>
      <c r="J47" s="7">
        <f t="shared" si="7"/>
        <v>79.494354248047046</v>
      </c>
      <c r="K47" s="7">
        <f t="shared" si="2"/>
        <v>97.959512329101102</v>
      </c>
      <c r="L47" s="8">
        <f t="shared" si="3"/>
        <v>1.2322826351093694</v>
      </c>
      <c r="M47" s="8">
        <f t="shared" si="8"/>
        <v>1.233780772019186</v>
      </c>
      <c r="P47" s="6">
        <f t="shared" si="5"/>
        <v>-0.15335843391817619</v>
      </c>
    </row>
    <row r="48" spans="1:16" x14ac:dyDescent="0.15">
      <c r="A48" s="6">
        <v>23.5</v>
      </c>
      <c r="B48" s="6">
        <v>46</v>
      </c>
      <c r="D48">
        <v>635.73156738281295</v>
      </c>
      <c r="E48">
        <v>554.29095458984398</v>
      </c>
      <c r="F48">
        <v>483.71865844726602</v>
      </c>
      <c r="G48">
        <v>475.99063110351602</v>
      </c>
      <c r="I48" s="7">
        <f t="shared" si="6"/>
        <v>152.01290893554693</v>
      </c>
      <c r="J48" s="7">
        <f t="shared" si="7"/>
        <v>78.300323486327954</v>
      </c>
      <c r="K48" s="7">
        <f t="shared" si="2"/>
        <v>97.202682495117358</v>
      </c>
      <c r="L48" s="8">
        <f t="shared" si="3"/>
        <v>1.2414084408232355</v>
      </c>
      <c r="M48" s="8">
        <f t="shared" si="8"/>
        <v>1.2429391459267438</v>
      </c>
      <c r="P48" s="6">
        <f t="shared" si="5"/>
        <v>0.58780474321541942</v>
      </c>
    </row>
    <row r="49" spans="1:22" x14ac:dyDescent="0.15">
      <c r="A49" s="6">
        <v>24</v>
      </c>
      <c r="B49" s="6">
        <v>47</v>
      </c>
      <c r="D49">
        <v>637.09924316406295</v>
      </c>
      <c r="E49">
        <v>555.00244140625</v>
      </c>
      <c r="F49">
        <v>484.26992797851602</v>
      </c>
      <c r="G49">
        <v>476.08175659179699</v>
      </c>
      <c r="I49" s="7">
        <f t="shared" si="6"/>
        <v>152.82931518554693</v>
      </c>
      <c r="J49" s="7">
        <f t="shared" si="7"/>
        <v>78.920684814453011</v>
      </c>
      <c r="K49" s="7">
        <f t="shared" si="2"/>
        <v>97.584835815429827</v>
      </c>
      <c r="L49" s="8">
        <f t="shared" si="3"/>
        <v>1.2364925120056585</v>
      </c>
      <c r="M49" s="8">
        <f t="shared" si="8"/>
        <v>1.2380557853028584</v>
      </c>
      <c r="P49" s="6">
        <f t="shared" si="5"/>
        <v>0.19260717740068803</v>
      </c>
    </row>
    <row r="50" spans="1:22" x14ac:dyDescent="0.15">
      <c r="A50" s="6">
        <v>24.5</v>
      </c>
      <c r="B50" s="6">
        <v>48</v>
      </c>
      <c r="D50">
        <v>637.65759277343795</v>
      </c>
      <c r="E50">
        <v>555.39508056640602</v>
      </c>
      <c r="F50">
        <v>484.80126953125</v>
      </c>
      <c r="G50">
        <v>476.53485107421898</v>
      </c>
      <c r="I50" s="7">
        <f t="shared" si="6"/>
        <v>152.85632324218795</v>
      </c>
      <c r="J50" s="7">
        <f t="shared" si="7"/>
        <v>78.860229492187045</v>
      </c>
      <c r="K50" s="7">
        <f t="shared" si="2"/>
        <v>97.654162597657034</v>
      </c>
      <c r="L50" s="8">
        <f t="shared" si="3"/>
        <v>1.2383195335150776</v>
      </c>
      <c r="M50" s="8">
        <f t="shared" si="8"/>
        <v>1.2399153750059693</v>
      </c>
      <c r="P50" s="6">
        <f t="shared" si="5"/>
        <v>0.34309889420918877</v>
      </c>
    </row>
    <row r="51" spans="1:22" x14ac:dyDescent="0.15">
      <c r="A51" s="6">
        <v>25</v>
      </c>
      <c r="B51" s="6">
        <v>49</v>
      </c>
      <c r="D51">
        <v>640.635986328125</v>
      </c>
      <c r="E51">
        <v>557.45355224609398</v>
      </c>
      <c r="F51">
        <v>484.65817260742199</v>
      </c>
      <c r="G51">
        <v>476.87615966796898</v>
      </c>
      <c r="I51" s="7">
        <f t="shared" si="6"/>
        <v>155.97781372070301</v>
      </c>
      <c r="J51" s="7">
        <f t="shared" si="7"/>
        <v>80.577392578125</v>
      </c>
      <c r="K51" s="7">
        <f t="shared" si="2"/>
        <v>99.573638916015511</v>
      </c>
      <c r="L51" s="8">
        <f t="shared" si="3"/>
        <v>1.2357515641806407</v>
      </c>
      <c r="M51" s="8">
        <f t="shared" si="8"/>
        <v>1.237379973865224</v>
      </c>
      <c r="P51" s="6">
        <f t="shared" si="5"/>
        <v>0.13791553046465438</v>
      </c>
    </row>
    <row r="52" spans="1:22" x14ac:dyDescent="0.15">
      <c r="A52" s="6">
        <v>25.5</v>
      </c>
      <c r="B52" s="6">
        <v>50</v>
      </c>
      <c r="D52">
        <v>640.35626220703102</v>
      </c>
      <c r="E52">
        <v>556.732177734375</v>
      </c>
      <c r="F52">
        <v>484.12716674804699</v>
      </c>
      <c r="G52">
        <v>476.26675415039102</v>
      </c>
      <c r="I52" s="7">
        <f t="shared" si="6"/>
        <v>156.22909545898403</v>
      </c>
      <c r="J52" s="7">
        <f t="shared" si="7"/>
        <v>80.465423583983977</v>
      </c>
      <c r="K52" s="7">
        <f t="shared" si="2"/>
        <v>99.90329895019525</v>
      </c>
      <c r="L52" s="8">
        <f t="shared" si="3"/>
        <v>1.2415680487398844</v>
      </c>
      <c r="M52" s="8">
        <f t="shared" si="8"/>
        <v>1.2432290266181594</v>
      </c>
      <c r="P52" s="6">
        <f t="shared" si="5"/>
        <v>0.61126402718961226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639.75439453125</v>
      </c>
      <c r="E53">
        <v>556.71636962890602</v>
      </c>
      <c r="F53">
        <v>483.713134765625</v>
      </c>
      <c r="G53">
        <v>475.97152709960898</v>
      </c>
      <c r="I53" s="7">
        <f t="shared" si="6"/>
        <v>156.041259765625</v>
      </c>
      <c r="J53" s="7">
        <f t="shared" si="7"/>
        <v>80.744842529297046</v>
      </c>
      <c r="K53" s="7">
        <f t="shared" si="2"/>
        <v>99.519869995117062</v>
      </c>
      <c r="L53" s="8">
        <f t="shared" si="3"/>
        <v>1.2325229312201307</v>
      </c>
      <c r="M53" s="8">
        <f t="shared" si="8"/>
        <v>1.2342164772920974</v>
      </c>
      <c r="P53" s="6">
        <f t="shared" si="5"/>
        <v>-0.11809794907398802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640.87713623046898</v>
      </c>
      <c r="E54">
        <v>557.06854248046898</v>
      </c>
      <c r="F54">
        <v>484.98223876953102</v>
      </c>
      <c r="G54">
        <v>476.94287109375</v>
      </c>
      <c r="I54" s="7">
        <f t="shared" si="6"/>
        <v>155.89489746093795</v>
      </c>
      <c r="J54" s="7">
        <f t="shared" si="7"/>
        <v>80.125671386718977</v>
      </c>
      <c r="K54" s="7">
        <f t="shared" si="2"/>
        <v>99.806927490234671</v>
      </c>
      <c r="L54" s="8">
        <f t="shared" si="3"/>
        <v>1.2456298432561765</v>
      </c>
      <c r="M54" s="8">
        <f t="shared" si="8"/>
        <v>1.2473559575218349</v>
      </c>
      <c r="P54" s="6">
        <f t="shared" si="5"/>
        <v>0.94524571992819162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641.008544921875</v>
      </c>
      <c r="E55">
        <v>557.92126464843795</v>
      </c>
      <c r="F55">
        <v>484.843505859375</v>
      </c>
      <c r="G55">
        <v>477.13806152343801</v>
      </c>
      <c r="I55" s="7">
        <f t="shared" si="6"/>
        <v>156.1650390625</v>
      </c>
      <c r="J55" s="7">
        <f t="shared" si="7"/>
        <v>80.783203124999943</v>
      </c>
      <c r="K55" s="7">
        <f t="shared" si="2"/>
        <v>99.616796875000034</v>
      </c>
      <c r="L55" s="8">
        <f t="shared" si="3"/>
        <v>1.2331374966756137</v>
      </c>
      <c r="M55" s="8">
        <f t="shared" si="8"/>
        <v>1.2348961791349637</v>
      </c>
      <c r="P55" s="6">
        <f t="shared" si="5"/>
        <v>-6.309146184740004E-2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639.26019287109398</v>
      </c>
      <c r="E56">
        <v>556.18298339843795</v>
      </c>
      <c r="F56">
        <v>484.12350463867199</v>
      </c>
      <c r="G56">
        <v>476.25772094726602</v>
      </c>
      <c r="I56" s="7">
        <f t="shared" si="6"/>
        <v>155.13668823242199</v>
      </c>
      <c r="J56" s="7">
        <f t="shared" si="7"/>
        <v>79.925262451171932</v>
      </c>
      <c r="K56" s="7">
        <f t="shared" si="2"/>
        <v>99.189004516601642</v>
      </c>
      <c r="L56" s="8">
        <f t="shared" si="3"/>
        <v>1.2410219431834628</v>
      </c>
      <c r="M56" s="8">
        <f t="shared" si="8"/>
        <v>1.2428131938365046</v>
      </c>
      <c r="P56" s="6">
        <f t="shared" si="5"/>
        <v>0.57761177093555871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638.597412109375</v>
      </c>
      <c r="E57">
        <v>556.213134765625</v>
      </c>
      <c r="F57">
        <v>483.60171508789102</v>
      </c>
      <c r="G57">
        <v>475.66201782226602</v>
      </c>
      <c r="I57" s="7">
        <f t="shared" si="6"/>
        <v>154.99569702148398</v>
      </c>
      <c r="J57" s="7">
        <f t="shared" si="7"/>
        <v>80.551116943358977</v>
      </c>
      <c r="K57" s="7">
        <f t="shared" si="2"/>
        <v>98.609915161132704</v>
      </c>
      <c r="L57" s="8">
        <f t="shared" si="3"/>
        <v>1.2241905376740103</v>
      </c>
      <c r="M57" s="8">
        <f t="shared" si="8"/>
        <v>1.2260143565207438</v>
      </c>
      <c r="P57" s="6">
        <f t="shared" si="5"/>
        <v>-0.78187406822907324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639.96710205078102</v>
      </c>
      <c r="E58">
        <v>557.63323974609398</v>
      </c>
      <c r="F58">
        <v>484.60690307617199</v>
      </c>
      <c r="G58">
        <v>476.20040893554699</v>
      </c>
      <c r="I58" s="7">
        <f t="shared" si="6"/>
        <v>155.36019897460903</v>
      </c>
      <c r="J58" s="7">
        <f t="shared" si="7"/>
        <v>81.432830810546989</v>
      </c>
      <c r="K58" s="7">
        <f t="shared" si="2"/>
        <v>98.357217407226145</v>
      </c>
      <c r="L58" s="8">
        <f t="shared" si="3"/>
        <v>1.2078324728272511</v>
      </c>
      <c r="M58" s="8">
        <f t="shared" si="8"/>
        <v>1.2096888598676763</v>
      </c>
      <c r="P58" s="6">
        <f t="shared" si="5"/>
        <v>-2.1030536891753373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639.003662109375</v>
      </c>
      <c r="E59">
        <v>555.75714111328102</v>
      </c>
      <c r="F59">
        <v>483.80880737304699</v>
      </c>
      <c r="G59">
        <v>475.74462890625</v>
      </c>
      <c r="I59" s="7">
        <f t="shared" si="6"/>
        <v>155.19485473632801</v>
      </c>
      <c r="J59" s="7">
        <f t="shared" si="7"/>
        <v>80.012512207031023</v>
      </c>
      <c r="K59" s="7">
        <f t="shared" si="2"/>
        <v>99.186096191406307</v>
      </c>
      <c r="L59" s="8">
        <f t="shared" si="3"/>
        <v>1.2396323206895936</v>
      </c>
      <c r="M59" s="8">
        <f t="shared" si="8"/>
        <v>1.2415212759237104</v>
      </c>
      <c r="P59" s="6">
        <f t="shared" si="5"/>
        <v>0.47306024306529615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638.87939453125</v>
      </c>
      <c r="E60">
        <v>555.720947265625</v>
      </c>
      <c r="F60">
        <v>483.66403198242199</v>
      </c>
      <c r="G60">
        <v>475.59634399414102</v>
      </c>
      <c r="I60" s="7">
        <f t="shared" si="6"/>
        <v>155.21536254882801</v>
      </c>
      <c r="J60" s="7">
        <f t="shared" si="7"/>
        <v>80.124603271483977</v>
      </c>
      <c r="K60" s="7">
        <f t="shared" si="2"/>
        <v>99.12814025878923</v>
      </c>
      <c r="L60" s="8">
        <f t="shared" si="3"/>
        <v>1.2371748028868996</v>
      </c>
      <c r="M60" s="8">
        <f t="shared" si="8"/>
        <v>1.2390963263147079</v>
      </c>
      <c r="P60" s="6">
        <f t="shared" si="5"/>
        <v>0.27681543206080089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638.25671386718795</v>
      </c>
      <c r="E61">
        <v>556.30285644531295</v>
      </c>
      <c r="F61">
        <v>484.48660278320301</v>
      </c>
      <c r="G61">
        <v>476.54458618164102</v>
      </c>
      <c r="I61" s="7">
        <f t="shared" si="6"/>
        <v>153.77011108398494</v>
      </c>
      <c r="J61" s="7">
        <f t="shared" si="7"/>
        <v>79.758270263671932</v>
      </c>
      <c r="K61" s="7">
        <f t="shared" si="2"/>
        <v>97.939321899414594</v>
      </c>
      <c r="L61" s="8">
        <f t="shared" si="3"/>
        <v>1.2279519299457993</v>
      </c>
      <c r="M61" s="8">
        <f t="shared" si="8"/>
        <v>1.2299060215672992</v>
      </c>
      <c r="P61" s="6">
        <f t="shared" si="5"/>
        <v>-0.46693182418457713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639.28424072265602</v>
      </c>
      <c r="E62">
        <v>556.96527099609398</v>
      </c>
      <c r="F62">
        <v>484.792724609375</v>
      </c>
      <c r="G62">
        <v>476.85421752929699</v>
      </c>
      <c r="I62" s="7">
        <f t="shared" si="6"/>
        <v>154.49151611328102</v>
      </c>
      <c r="J62" s="7">
        <f t="shared" si="7"/>
        <v>80.111053466796989</v>
      </c>
      <c r="K62" s="7">
        <f t="shared" si="2"/>
        <v>98.413778686523131</v>
      </c>
      <c r="L62" s="8">
        <f t="shared" si="3"/>
        <v>1.2284669147099898</v>
      </c>
      <c r="M62" s="8">
        <f t="shared" si="8"/>
        <v>1.2304535745251814</v>
      </c>
      <c r="P62" s="6">
        <f t="shared" si="5"/>
        <v>-0.42261979958182694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638.89923095703102</v>
      </c>
      <c r="E63">
        <v>556.69427490234398</v>
      </c>
      <c r="F63">
        <v>484.41101074218801</v>
      </c>
      <c r="G63">
        <v>476.38806152343801</v>
      </c>
      <c r="I63" s="7">
        <f t="shared" si="6"/>
        <v>154.48822021484301</v>
      </c>
      <c r="J63" s="7">
        <f t="shared" si="7"/>
        <v>80.306213378905966</v>
      </c>
      <c r="K63" s="7">
        <f t="shared" si="2"/>
        <v>98.273870849608841</v>
      </c>
      <c r="L63" s="8">
        <f t="shared" si="3"/>
        <v>1.2237393187240284</v>
      </c>
      <c r="M63" s="8">
        <f t="shared" si="8"/>
        <v>1.2257585467329117</v>
      </c>
      <c r="P63" s="6">
        <f t="shared" si="5"/>
        <v>-0.80257608334717045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637.82965087890602</v>
      </c>
      <c r="E64">
        <v>555.60095214843795</v>
      </c>
      <c r="F64">
        <v>483.97686767578102</v>
      </c>
      <c r="G64">
        <v>475.92343139648398</v>
      </c>
      <c r="I64" s="7">
        <f t="shared" si="6"/>
        <v>153.852783203125</v>
      </c>
      <c r="J64" s="7">
        <f t="shared" si="7"/>
        <v>79.677520751953978</v>
      </c>
      <c r="K64" s="7">
        <f t="shared" si="2"/>
        <v>98.078518676757227</v>
      </c>
      <c r="L64" s="8">
        <f t="shared" si="3"/>
        <v>1.2309434047538683</v>
      </c>
      <c r="M64" s="8">
        <f t="shared" si="8"/>
        <v>1.2329952009564433</v>
      </c>
      <c r="P64" s="6">
        <f t="shared" si="5"/>
        <v>-0.21693263940525528</v>
      </c>
      <c r="U64" s="18">
        <v>12.5</v>
      </c>
      <c r="V64" s="20">
        <f t="shared" ref="V64:V83" si="9">L26</f>
        <v>1.2335793774694708</v>
      </c>
    </row>
    <row r="65" spans="1:22" x14ac:dyDescent="0.15">
      <c r="A65" s="6">
        <v>32</v>
      </c>
      <c r="B65" s="6">
        <v>63</v>
      </c>
      <c r="D65">
        <v>639.24407958984398</v>
      </c>
      <c r="E65">
        <v>556.98370361328102</v>
      </c>
      <c r="F65">
        <v>483.85992431640602</v>
      </c>
      <c r="G65">
        <v>476.30361938476602</v>
      </c>
      <c r="I65" s="7">
        <f t="shared" si="6"/>
        <v>155.38415527343795</v>
      </c>
      <c r="J65" s="7">
        <f t="shared" si="7"/>
        <v>80.680084228515</v>
      </c>
      <c r="K65" s="7">
        <f t="shared" si="2"/>
        <v>98.908096313477458</v>
      </c>
      <c r="L65" s="8">
        <f t="shared" si="3"/>
        <v>1.2259295123358347</v>
      </c>
      <c r="M65" s="8">
        <f t="shared" si="8"/>
        <v>1.2280138767321014</v>
      </c>
      <c r="P65" s="6">
        <f t="shared" si="5"/>
        <v>-0.62005814243795798</v>
      </c>
      <c r="U65" s="18">
        <v>13</v>
      </c>
      <c r="V65" s="20">
        <f t="shared" si="9"/>
        <v>1.2339452138156057</v>
      </c>
    </row>
    <row r="66" spans="1:22" x14ac:dyDescent="0.15">
      <c r="A66" s="6">
        <v>32.5</v>
      </c>
      <c r="B66" s="6">
        <v>64</v>
      </c>
      <c r="D66">
        <v>640.06103515625</v>
      </c>
      <c r="E66">
        <v>556.94500732421898</v>
      </c>
      <c r="F66">
        <v>483.866943359375</v>
      </c>
      <c r="G66">
        <v>476.47369384765602</v>
      </c>
      <c r="I66" s="7">
        <f t="shared" ref="I66:I97" si="10">D66-F66</f>
        <v>156.194091796875</v>
      </c>
      <c r="J66" s="7">
        <f t="shared" ref="J66:J97" si="11">E66-G66</f>
        <v>80.471313476562955</v>
      </c>
      <c r="K66" s="7">
        <f t="shared" ref="K66:K129" si="12">I66-0.7*J66</f>
        <v>99.864172363280943</v>
      </c>
      <c r="L66" s="8">
        <f t="shared" ref="L66:L129" si="13">K66/J66</f>
        <v>1.2409909575089277</v>
      </c>
      <c r="M66" s="8">
        <f t="shared" si="8"/>
        <v>1.2431078900988861</v>
      </c>
      <c r="P66" s="6">
        <f t="shared" si="5"/>
        <v>0.60146076643637081</v>
      </c>
      <c r="U66" s="18">
        <v>13.5</v>
      </c>
      <c r="V66" s="20">
        <f t="shared" si="9"/>
        <v>1.2337298591289776</v>
      </c>
    </row>
    <row r="67" spans="1:22" x14ac:dyDescent="0.15">
      <c r="A67" s="6">
        <v>33</v>
      </c>
      <c r="B67" s="6">
        <v>65</v>
      </c>
      <c r="D67">
        <v>639.39190673828102</v>
      </c>
      <c r="E67">
        <v>556.89556884765602</v>
      </c>
      <c r="F67">
        <v>484.37750244140602</v>
      </c>
      <c r="G67">
        <v>476.07656860351602</v>
      </c>
      <c r="I67" s="7">
        <f t="shared" si="10"/>
        <v>155.014404296875</v>
      </c>
      <c r="J67" s="7">
        <f t="shared" si="11"/>
        <v>80.81900024414</v>
      </c>
      <c r="K67" s="7">
        <f t="shared" si="12"/>
        <v>98.441104125977006</v>
      </c>
      <c r="L67" s="8">
        <f t="shared" si="13"/>
        <v>1.2180440716737861</v>
      </c>
      <c r="M67" s="8">
        <f t="shared" si="8"/>
        <v>1.2201935724574362</v>
      </c>
      <c r="P67" s="6">
        <f t="shared" si="5"/>
        <v>-1.2529348540536656</v>
      </c>
      <c r="U67" s="18">
        <v>14</v>
      </c>
      <c r="V67" s="20">
        <f t="shared" si="9"/>
        <v>1.2317108996730948</v>
      </c>
    </row>
    <row r="68" spans="1:22" x14ac:dyDescent="0.15">
      <c r="A68" s="6">
        <v>33.5</v>
      </c>
      <c r="B68" s="6">
        <v>66</v>
      </c>
      <c r="D68">
        <v>639.05920410156295</v>
      </c>
      <c r="E68">
        <v>556.644775390625</v>
      </c>
      <c r="F68">
        <v>484.12417602539102</v>
      </c>
      <c r="G68">
        <v>476.09417724609398</v>
      </c>
      <c r="I68" s="7">
        <f t="shared" si="10"/>
        <v>154.93502807617193</v>
      </c>
      <c r="J68" s="7">
        <f t="shared" si="11"/>
        <v>80.550598144531023</v>
      </c>
      <c r="K68" s="7">
        <f t="shared" si="12"/>
        <v>98.549609375000216</v>
      </c>
      <c r="L68" s="8">
        <f t="shared" si="13"/>
        <v>1.2234497526408652</v>
      </c>
      <c r="M68" s="8">
        <f t="shared" si="8"/>
        <v>1.2256318216182069</v>
      </c>
      <c r="P68" s="6">
        <f t="shared" si="5"/>
        <v>-0.81283161446931829</v>
      </c>
      <c r="U68" s="18">
        <v>14.5</v>
      </c>
      <c r="V68" s="20">
        <f t="shared" si="9"/>
        <v>1.2236196184213306</v>
      </c>
    </row>
    <row r="69" spans="1:22" x14ac:dyDescent="0.15">
      <c r="A69" s="6">
        <v>34</v>
      </c>
      <c r="B69" s="6">
        <v>67</v>
      </c>
      <c r="D69">
        <v>638.04412841796898</v>
      </c>
      <c r="E69">
        <v>555.34423828125</v>
      </c>
      <c r="F69">
        <v>482.93045043945301</v>
      </c>
      <c r="G69">
        <v>474.94403076171898</v>
      </c>
      <c r="I69" s="7">
        <f t="shared" si="10"/>
        <v>155.11367797851597</v>
      </c>
      <c r="J69" s="7">
        <f t="shared" si="11"/>
        <v>80.400207519531023</v>
      </c>
      <c r="K69" s="7">
        <f t="shared" si="12"/>
        <v>98.833532714844253</v>
      </c>
      <c r="L69" s="8">
        <f t="shared" si="13"/>
        <v>1.2292696221068256</v>
      </c>
      <c r="M69" s="8">
        <f t="shared" si="8"/>
        <v>1.231484259277859</v>
      </c>
      <c r="P69" s="6">
        <f t="shared" si="5"/>
        <v>-0.33920918612268047</v>
      </c>
      <c r="U69" s="18">
        <v>15</v>
      </c>
      <c r="V69" s="20">
        <f t="shared" si="9"/>
        <v>1.2426770672983025</v>
      </c>
    </row>
    <row r="70" spans="1:22" x14ac:dyDescent="0.15">
      <c r="A70" s="6">
        <v>34.5</v>
      </c>
      <c r="B70" s="6">
        <v>68</v>
      </c>
      <c r="D70">
        <v>638.69244384765602</v>
      </c>
      <c r="E70">
        <v>555.99896240234398</v>
      </c>
      <c r="F70">
        <v>483.628173828125</v>
      </c>
      <c r="G70">
        <v>475.630859375</v>
      </c>
      <c r="I70" s="7">
        <f t="shared" si="10"/>
        <v>155.06427001953102</v>
      </c>
      <c r="J70" s="7">
        <f t="shared" si="11"/>
        <v>80.368103027343977</v>
      </c>
      <c r="K70" s="7">
        <f t="shared" si="12"/>
        <v>98.806597900390244</v>
      </c>
      <c r="L70" s="8">
        <f t="shared" si="13"/>
        <v>1.2294255329974986</v>
      </c>
      <c r="M70" s="8">
        <f t="shared" ref="M70:M101" si="14">L70+ABS($N$2)*A70</f>
        <v>1.2316727383622237</v>
      </c>
      <c r="P70" s="6">
        <f t="shared" ref="P70:P133" si="15">(M70-$O$2)/$O$2*100</f>
        <v>-0.32395606822194783</v>
      </c>
      <c r="U70" s="18">
        <v>15.5</v>
      </c>
      <c r="V70" s="20">
        <f t="shared" si="9"/>
        <v>1.2259387120490517</v>
      </c>
    </row>
    <row r="71" spans="1:22" x14ac:dyDescent="0.15">
      <c r="A71" s="6">
        <v>35</v>
      </c>
      <c r="B71" s="6">
        <v>69</v>
      </c>
      <c r="D71">
        <v>638.38897705078102</v>
      </c>
      <c r="E71">
        <v>556.24603271484398</v>
      </c>
      <c r="F71">
        <v>483.68347167968801</v>
      </c>
      <c r="G71">
        <v>475.84719848632801</v>
      </c>
      <c r="I71" s="7">
        <f t="shared" si="10"/>
        <v>154.70550537109301</v>
      </c>
      <c r="J71" s="7">
        <f t="shared" si="11"/>
        <v>80.398834228515966</v>
      </c>
      <c r="K71" s="7">
        <f t="shared" si="12"/>
        <v>98.426321411131838</v>
      </c>
      <c r="L71" s="8">
        <f t="shared" si="13"/>
        <v>1.2242257285892568</v>
      </c>
      <c r="M71" s="8">
        <f t="shared" si="14"/>
        <v>1.2265055021476736</v>
      </c>
      <c r="P71" s="6">
        <f t="shared" si="15"/>
        <v>-0.74212694095900056</v>
      </c>
      <c r="U71" s="18">
        <v>16</v>
      </c>
      <c r="V71" s="20">
        <f t="shared" si="9"/>
        <v>1.2300166772037777</v>
      </c>
    </row>
    <row r="72" spans="1:22" x14ac:dyDescent="0.15">
      <c r="A72" s="6">
        <v>35.5</v>
      </c>
      <c r="B72" s="6">
        <v>70</v>
      </c>
      <c r="D72">
        <v>637.12664794921898</v>
      </c>
      <c r="E72">
        <v>555.23583984375</v>
      </c>
      <c r="F72">
        <v>483.10690307617199</v>
      </c>
      <c r="G72">
        <v>475.31903076171898</v>
      </c>
      <c r="I72" s="7">
        <f t="shared" si="10"/>
        <v>154.01974487304699</v>
      </c>
      <c r="J72" s="7">
        <f t="shared" si="11"/>
        <v>79.916809082031023</v>
      </c>
      <c r="K72" s="7">
        <f t="shared" si="12"/>
        <v>98.077978515625276</v>
      </c>
      <c r="L72" s="8">
        <f t="shared" si="13"/>
        <v>1.2272509330915931</v>
      </c>
      <c r="M72" s="8">
        <f t="shared" si="14"/>
        <v>1.2295632748437015</v>
      </c>
      <c r="P72" s="6">
        <f t="shared" si="15"/>
        <v>-0.49466941747110554</v>
      </c>
      <c r="U72" s="18">
        <v>16.5</v>
      </c>
      <c r="V72" s="20">
        <f t="shared" si="9"/>
        <v>1.2335512413839762</v>
      </c>
    </row>
    <row r="73" spans="1:22" x14ac:dyDescent="0.15">
      <c r="A73" s="6">
        <v>36</v>
      </c>
      <c r="B73" s="6">
        <v>71</v>
      </c>
      <c r="D73">
        <v>638.00225830078102</v>
      </c>
      <c r="E73">
        <v>556.12744140625</v>
      </c>
      <c r="F73">
        <v>483.89141845703102</v>
      </c>
      <c r="G73">
        <v>476.34466552734398</v>
      </c>
      <c r="I73" s="7">
        <f t="shared" si="10"/>
        <v>154.11083984375</v>
      </c>
      <c r="J73" s="7">
        <f t="shared" si="11"/>
        <v>79.782775878906023</v>
      </c>
      <c r="K73" s="7">
        <f t="shared" si="12"/>
        <v>98.262896728515784</v>
      </c>
      <c r="L73" s="8">
        <f t="shared" si="13"/>
        <v>1.2316304571510375</v>
      </c>
      <c r="M73" s="8">
        <f t="shared" si="14"/>
        <v>1.2339753670968376</v>
      </c>
      <c r="P73" s="6">
        <f t="shared" si="15"/>
        <v>-0.13761036472351076</v>
      </c>
      <c r="U73" s="18">
        <v>17</v>
      </c>
      <c r="V73" s="20">
        <f t="shared" si="9"/>
        <v>1.2281411778946654</v>
      </c>
    </row>
    <row r="74" spans="1:22" x14ac:dyDescent="0.15">
      <c r="A74" s="6">
        <v>36.5</v>
      </c>
      <c r="B74" s="6">
        <v>72</v>
      </c>
      <c r="D74">
        <v>638.10168457031295</v>
      </c>
      <c r="E74">
        <v>556.46374511718795</v>
      </c>
      <c r="F74">
        <v>483.77194213867199</v>
      </c>
      <c r="G74">
        <v>476.0791015625</v>
      </c>
      <c r="I74" s="7">
        <f t="shared" si="10"/>
        <v>154.32974243164097</v>
      </c>
      <c r="J74" s="7">
        <f t="shared" si="11"/>
        <v>80.384643554687955</v>
      </c>
      <c r="K74" s="7">
        <f t="shared" si="12"/>
        <v>98.060491943359409</v>
      </c>
      <c r="L74" s="8">
        <f t="shared" si="13"/>
        <v>1.2198908598337701</v>
      </c>
      <c r="M74" s="8">
        <f t="shared" si="14"/>
        <v>1.2222683379732617</v>
      </c>
      <c r="P74" s="6">
        <f t="shared" si="15"/>
        <v>-1.0850295231468903</v>
      </c>
      <c r="U74" s="18">
        <v>17.5</v>
      </c>
      <c r="V74" s="20">
        <f t="shared" si="9"/>
        <v>1.2344150498651496</v>
      </c>
    </row>
    <row r="75" spans="1:22" x14ac:dyDescent="0.15">
      <c r="A75" s="6">
        <v>37</v>
      </c>
      <c r="B75" s="6">
        <v>73</v>
      </c>
      <c r="D75">
        <v>638.22259521484398</v>
      </c>
      <c r="E75">
        <v>555.735107421875</v>
      </c>
      <c r="F75">
        <v>483.75369262695301</v>
      </c>
      <c r="G75">
        <v>475.815185546875</v>
      </c>
      <c r="I75" s="7">
        <f t="shared" si="10"/>
        <v>154.46890258789097</v>
      </c>
      <c r="J75" s="7">
        <f t="shared" si="11"/>
        <v>79.919921875</v>
      </c>
      <c r="K75" s="7">
        <f t="shared" si="12"/>
        <v>98.52495727539096</v>
      </c>
      <c r="L75" s="8">
        <f t="shared" si="13"/>
        <v>1.2327959658105079</v>
      </c>
      <c r="M75" s="8">
        <f t="shared" si="14"/>
        <v>1.2352060121436912</v>
      </c>
      <c r="P75" s="6">
        <f t="shared" si="15"/>
        <v>-3.801748916980606E-2</v>
      </c>
      <c r="U75" s="18">
        <v>18</v>
      </c>
      <c r="V75" s="20">
        <f t="shared" si="9"/>
        <v>1.2495437687732565</v>
      </c>
    </row>
    <row r="76" spans="1:22" x14ac:dyDescent="0.15">
      <c r="A76" s="6">
        <v>37.5</v>
      </c>
      <c r="B76" s="6">
        <v>74</v>
      </c>
      <c r="D76">
        <v>637.76690673828102</v>
      </c>
      <c r="E76">
        <v>555.51672363281295</v>
      </c>
      <c r="F76">
        <v>483.7333984375</v>
      </c>
      <c r="G76">
        <v>475.39779663085898</v>
      </c>
      <c r="I76" s="7">
        <f t="shared" si="10"/>
        <v>154.03350830078102</v>
      </c>
      <c r="J76" s="7">
        <f t="shared" si="11"/>
        <v>80.118927001953978</v>
      </c>
      <c r="K76" s="7">
        <f t="shared" si="12"/>
        <v>97.950259399413241</v>
      </c>
      <c r="L76" s="8">
        <f t="shared" si="13"/>
        <v>1.2225607988612277</v>
      </c>
      <c r="M76" s="8">
        <f t="shared" si="14"/>
        <v>1.2250034133881027</v>
      </c>
      <c r="P76" s="6">
        <f t="shared" si="15"/>
        <v>-0.86368704416263986</v>
      </c>
      <c r="U76" s="18">
        <v>18.5</v>
      </c>
      <c r="V76" s="20">
        <f t="shared" si="9"/>
        <v>1.2273640395861707</v>
      </c>
    </row>
    <row r="77" spans="1:22" x14ac:dyDescent="0.15">
      <c r="A77" s="6">
        <v>38</v>
      </c>
      <c r="B77" s="6">
        <v>75</v>
      </c>
      <c r="D77">
        <v>637.911376953125</v>
      </c>
      <c r="E77">
        <v>556.76428222656295</v>
      </c>
      <c r="F77">
        <v>484.235595703125</v>
      </c>
      <c r="G77">
        <v>476.43783569335898</v>
      </c>
      <c r="I77" s="7">
        <f t="shared" si="10"/>
        <v>153.67578125</v>
      </c>
      <c r="J77" s="7">
        <f t="shared" si="11"/>
        <v>80.326446533203978</v>
      </c>
      <c r="K77" s="7">
        <f t="shared" si="12"/>
        <v>97.447268676757218</v>
      </c>
      <c r="L77" s="8">
        <f t="shared" si="13"/>
        <v>1.213140539417191</v>
      </c>
      <c r="M77" s="8">
        <f t="shared" si="14"/>
        <v>1.2156157221377577</v>
      </c>
      <c r="P77" s="6">
        <f t="shared" si="15"/>
        <v>-1.6234082723288246</v>
      </c>
      <c r="U77" s="18">
        <v>19</v>
      </c>
      <c r="V77" s="20">
        <f t="shared" si="9"/>
        <v>1.2618442056730135</v>
      </c>
    </row>
    <row r="78" spans="1:22" x14ac:dyDescent="0.15">
      <c r="A78" s="6">
        <v>38.5</v>
      </c>
      <c r="B78" s="6">
        <v>76</v>
      </c>
      <c r="D78">
        <v>637.48480224609398</v>
      </c>
      <c r="E78">
        <v>555.7685546875</v>
      </c>
      <c r="F78">
        <v>483.17962646484398</v>
      </c>
      <c r="G78">
        <v>475.36761474609398</v>
      </c>
      <c r="I78" s="7">
        <f t="shared" si="10"/>
        <v>154.30517578125</v>
      </c>
      <c r="J78" s="7">
        <f t="shared" si="11"/>
        <v>80.400939941406023</v>
      </c>
      <c r="K78" s="7">
        <f t="shared" si="12"/>
        <v>98.024517822265778</v>
      </c>
      <c r="L78" s="8">
        <f t="shared" si="13"/>
        <v>1.2191961672799265</v>
      </c>
      <c r="M78" s="8">
        <f t="shared" si="14"/>
        <v>1.2217039181941849</v>
      </c>
      <c r="P78" s="6">
        <f t="shared" si="15"/>
        <v>-1.1307065353457932</v>
      </c>
      <c r="U78" s="18">
        <v>19.5</v>
      </c>
      <c r="V78" s="20">
        <f t="shared" si="9"/>
        <v>1.2371127817129508</v>
      </c>
    </row>
    <row r="79" spans="1:22" x14ac:dyDescent="0.15">
      <c r="A79" s="6">
        <v>39</v>
      </c>
      <c r="B79" s="6">
        <v>77</v>
      </c>
      <c r="D79">
        <v>637.08148193359398</v>
      </c>
      <c r="E79">
        <v>555.57110595703102</v>
      </c>
      <c r="F79">
        <v>483.41387939453102</v>
      </c>
      <c r="G79">
        <v>475.45391845703102</v>
      </c>
      <c r="I79" s="7">
        <f t="shared" si="10"/>
        <v>153.66760253906295</v>
      </c>
      <c r="J79" s="7">
        <f t="shared" si="11"/>
        <v>80.1171875</v>
      </c>
      <c r="K79" s="7">
        <f t="shared" si="12"/>
        <v>97.585571289062955</v>
      </c>
      <c r="L79" s="8">
        <f t="shared" si="13"/>
        <v>1.2180354095563197</v>
      </c>
      <c r="M79" s="8">
        <f t="shared" si="14"/>
        <v>1.2205757286642698</v>
      </c>
      <c r="P79" s="6">
        <f t="shared" si="15"/>
        <v>-1.2220079546633325</v>
      </c>
      <c r="U79" s="18">
        <v>20</v>
      </c>
      <c r="V79" s="20">
        <f t="shared" si="9"/>
        <v>1.2401987693694001</v>
      </c>
    </row>
    <row r="80" spans="1:22" x14ac:dyDescent="0.15">
      <c r="A80" s="6">
        <v>39.5</v>
      </c>
      <c r="B80" s="6">
        <v>78</v>
      </c>
      <c r="D80">
        <v>637.83996582031295</v>
      </c>
      <c r="E80">
        <v>556.45904541015602</v>
      </c>
      <c r="F80">
        <v>484.14813232421898</v>
      </c>
      <c r="G80">
        <v>476.08596801757801</v>
      </c>
      <c r="I80" s="7">
        <f t="shared" si="10"/>
        <v>153.69183349609398</v>
      </c>
      <c r="J80" s="7">
        <f t="shared" si="11"/>
        <v>80.373077392578011</v>
      </c>
      <c r="K80" s="7">
        <f t="shared" si="12"/>
        <v>97.430679321289375</v>
      </c>
      <c r="L80" s="8">
        <f t="shared" si="13"/>
        <v>1.2122302950451234</v>
      </c>
      <c r="M80" s="8">
        <f t="shared" si="14"/>
        <v>1.2148031823467651</v>
      </c>
      <c r="P80" s="6">
        <f t="shared" si="15"/>
        <v>-1.6891649862518683</v>
      </c>
      <c r="U80" s="18">
        <v>20.5</v>
      </c>
      <c r="V80" s="20">
        <f t="shared" si="9"/>
        <v>1.220909468351314</v>
      </c>
    </row>
    <row r="81" spans="1:22" x14ac:dyDescent="0.15">
      <c r="A81" s="6">
        <v>40</v>
      </c>
      <c r="B81" s="6">
        <v>79</v>
      </c>
      <c r="D81">
        <v>637.31378173828102</v>
      </c>
      <c r="E81">
        <v>555.98675537109398</v>
      </c>
      <c r="F81">
        <v>484.11041259765602</v>
      </c>
      <c r="G81">
        <v>476.150146484375</v>
      </c>
      <c r="I81" s="7">
        <f t="shared" si="10"/>
        <v>153.203369140625</v>
      </c>
      <c r="J81" s="7">
        <f t="shared" si="11"/>
        <v>79.836608886718977</v>
      </c>
      <c r="K81" s="7">
        <f t="shared" si="12"/>
        <v>97.317742919921727</v>
      </c>
      <c r="L81" s="8">
        <f t="shared" si="13"/>
        <v>1.218961379709989</v>
      </c>
      <c r="M81" s="8">
        <f t="shared" si="14"/>
        <v>1.2215668352053224</v>
      </c>
      <c r="P81" s="6">
        <f t="shared" si="15"/>
        <v>-1.1418003020539267</v>
      </c>
      <c r="U81" s="18">
        <v>21</v>
      </c>
      <c r="V81" s="20">
        <f t="shared" si="9"/>
        <v>1.2200833267040938</v>
      </c>
    </row>
    <row r="82" spans="1:22" x14ac:dyDescent="0.15">
      <c r="A82" s="6">
        <v>40.5</v>
      </c>
      <c r="B82" s="6">
        <v>80</v>
      </c>
      <c r="D82">
        <v>636.74267578125</v>
      </c>
      <c r="E82">
        <v>555.54309082031295</v>
      </c>
      <c r="F82">
        <v>483.00503540039102</v>
      </c>
      <c r="G82">
        <v>475.14108276367199</v>
      </c>
      <c r="I82" s="7">
        <f t="shared" si="10"/>
        <v>153.73764038085898</v>
      </c>
      <c r="J82" s="7">
        <f t="shared" si="11"/>
        <v>80.402008056640966</v>
      </c>
      <c r="K82" s="7">
        <f t="shared" si="12"/>
        <v>97.456234741210295</v>
      </c>
      <c r="L82" s="8">
        <f t="shared" si="13"/>
        <v>1.2121119496487589</v>
      </c>
      <c r="M82" s="8">
        <f t="shared" si="14"/>
        <v>1.214749973337784</v>
      </c>
      <c r="P82" s="6">
        <f t="shared" si="15"/>
        <v>-1.6934710517768861</v>
      </c>
      <c r="U82" s="18">
        <v>21.5</v>
      </c>
      <c r="V82" s="20">
        <f t="shared" si="9"/>
        <v>1.2286222414085295</v>
      </c>
    </row>
    <row r="83" spans="1:22" x14ac:dyDescent="0.15">
      <c r="A83" s="6">
        <v>41</v>
      </c>
      <c r="B83" s="6">
        <v>81</v>
      </c>
      <c r="D83">
        <v>638.26568603515602</v>
      </c>
      <c r="E83">
        <v>557.28869628906295</v>
      </c>
      <c r="F83">
        <v>484.41268920898398</v>
      </c>
      <c r="G83">
        <v>476.51055908203102</v>
      </c>
      <c r="I83" s="7">
        <f t="shared" si="10"/>
        <v>153.85299682617205</v>
      </c>
      <c r="J83" s="7">
        <f t="shared" si="11"/>
        <v>80.778137207031932</v>
      </c>
      <c r="K83" s="7">
        <f t="shared" si="12"/>
        <v>97.308300781249699</v>
      </c>
      <c r="L83" s="8">
        <f t="shared" si="13"/>
        <v>1.2046366027462536</v>
      </c>
      <c r="M83" s="8">
        <f t="shared" si="14"/>
        <v>1.2073071946289704</v>
      </c>
      <c r="P83" s="6">
        <f t="shared" si="15"/>
        <v>-2.2957956096303627</v>
      </c>
      <c r="U83" s="18">
        <v>22</v>
      </c>
      <c r="V83" s="20">
        <f t="shared" si="9"/>
        <v>1.2387193528500031</v>
      </c>
    </row>
    <row r="84" spans="1:22" x14ac:dyDescent="0.15">
      <c r="A84" s="6">
        <v>41.5</v>
      </c>
      <c r="B84" s="6">
        <v>82</v>
      </c>
      <c r="D84">
        <v>636.79168701171898</v>
      </c>
      <c r="E84">
        <v>556.2734375</v>
      </c>
      <c r="F84">
        <v>484.23007202148398</v>
      </c>
      <c r="G84">
        <v>476.83395385742199</v>
      </c>
      <c r="I84" s="7">
        <f t="shared" si="10"/>
        <v>152.561614990235</v>
      </c>
      <c r="J84" s="7">
        <f t="shared" si="11"/>
        <v>79.439483642578011</v>
      </c>
      <c r="K84" s="7">
        <f t="shared" si="12"/>
        <v>96.953976440430395</v>
      </c>
      <c r="L84" s="8">
        <f t="shared" si="13"/>
        <v>1.2204759144288415</v>
      </c>
      <c r="M84" s="8">
        <f t="shared" si="14"/>
        <v>1.22317907450525</v>
      </c>
      <c r="P84" s="6">
        <f t="shared" si="15"/>
        <v>-1.0113260045535939</v>
      </c>
      <c r="U84" s="18">
        <v>65</v>
      </c>
      <c r="V84" s="20">
        <f t="shared" ref="V84:V104" si="16">L131</f>
        <v>1.2207786735989812</v>
      </c>
    </row>
    <row r="85" spans="1:22" x14ac:dyDescent="0.15">
      <c r="A85" s="6">
        <v>42</v>
      </c>
      <c r="B85" s="6">
        <v>83</v>
      </c>
      <c r="D85">
        <v>635.70916748046898</v>
      </c>
      <c r="E85">
        <v>555.19744873046898</v>
      </c>
      <c r="F85">
        <v>483.25234985351602</v>
      </c>
      <c r="G85">
        <v>475.5625</v>
      </c>
      <c r="I85" s="7">
        <f t="shared" si="10"/>
        <v>152.45681762695295</v>
      </c>
      <c r="J85" s="7">
        <f t="shared" si="11"/>
        <v>79.634948730468977</v>
      </c>
      <c r="K85" s="7">
        <f t="shared" si="12"/>
        <v>96.71235351562467</v>
      </c>
      <c r="L85" s="8">
        <f t="shared" si="13"/>
        <v>1.2144461076123194</v>
      </c>
      <c r="M85" s="8">
        <f t="shared" si="14"/>
        <v>1.2171818358824196</v>
      </c>
      <c r="P85" s="6">
        <f t="shared" si="15"/>
        <v>-1.4966667950248356</v>
      </c>
      <c r="U85" s="18">
        <v>65.5</v>
      </c>
      <c r="V85" s="20">
        <f t="shared" si="16"/>
        <v>1.218482315342291</v>
      </c>
    </row>
    <row r="86" spans="1:22" x14ac:dyDescent="0.15">
      <c r="A86" s="6">
        <v>42.5</v>
      </c>
      <c r="B86" s="6">
        <v>84</v>
      </c>
      <c r="D86">
        <v>636.39569091796898</v>
      </c>
      <c r="E86">
        <v>556.1953125</v>
      </c>
      <c r="F86">
        <v>484.56115722656301</v>
      </c>
      <c r="G86">
        <v>476.69940185546898</v>
      </c>
      <c r="I86" s="7">
        <f t="shared" si="10"/>
        <v>151.83453369140597</v>
      </c>
      <c r="J86" s="7">
        <f t="shared" si="11"/>
        <v>79.495910644531023</v>
      </c>
      <c r="K86" s="7">
        <f t="shared" si="12"/>
        <v>96.18739624023425</v>
      </c>
      <c r="L86" s="8">
        <f t="shared" si="13"/>
        <v>1.2099665940093427</v>
      </c>
      <c r="M86" s="8">
        <f t="shared" si="14"/>
        <v>1.2127348904731345</v>
      </c>
      <c r="P86" s="6">
        <f t="shared" si="15"/>
        <v>-1.8565464222767269</v>
      </c>
      <c r="U86" s="18">
        <v>66</v>
      </c>
      <c r="V86" s="20">
        <f t="shared" si="16"/>
        <v>1.2075603787022839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636.31652832031295</v>
      </c>
      <c r="E87">
        <v>555.595947265625</v>
      </c>
      <c r="F87">
        <v>484.08731079101602</v>
      </c>
      <c r="G87">
        <v>476.30914306640602</v>
      </c>
      <c r="I87" s="7">
        <f t="shared" si="10"/>
        <v>152.22921752929693</v>
      </c>
      <c r="J87" s="7">
        <f t="shared" si="11"/>
        <v>79.286804199218977</v>
      </c>
      <c r="K87" s="7">
        <f t="shared" si="12"/>
        <v>96.728454589843651</v>
      </c>
      <c r="L87" s="8">
        <f t="shared" si="13"/>
        <v>1.2199817556878711</v>
      </c>
      <c r="M87" s="8">
        <f t="shared" si="14"/>
        <v>1.2227826203453545</v>
      </c>
      <c r="P87" s="6">
        <f t="shared" si="15"/>
        <v>-1.0434099997804669</v>
      </c>
      <c r="U87" s="18">
        <v>66.5</v>
      </c>
      <c r="V87" s="20">
        <f t="shared" si="16"/>
        <v>1.2172241646588049</v>
      </c>
    </row>
    <row r="88" spans="1:22" x14ac:dyDescent="0.15">
      <c r="A88" s="6">
        <v>43.5</v>
      </c>
      <c r="B88" s="6">
        <v>86</v>
      </c>
      <c r="D88">
        <v>634.82751464843795</v>
      </c>
      <c r="E88">
        <v>554.750732421875</v>
      </c>
      <c r="F88">
        <v>483.19839477539102</v>
      </c>
      <c r="G88">
        <v>475.24328613281301</v>
      </c>
      <c r="I88" s="7">
        <f t="shared" si="10"/>
        <v>151.62911987304693</v>
      </c>
      <c r="J88" s="7">
        <f t="shared" si="11"/>
        <v>79.507446289061988</v>
      </c>
      <c r="K88" s="7">
        <f t="shared" si="12"/>
        <v>95.973907470703551</v>
      </c>
      <c r="L88" s="8">
        <f t="shared" si="13"/>
        <v>1.2071058995125452</v>
      </c>
      <c r="M88" s="8">
        <f t="shared" si="14"/>
        <v>1.2099393323637202</v>
      </c>
      <c r="P88" s="6">
        <f t="shared" si="15"/>
        <v>-2.0827836070814731</v>
      </c>
      <c r="U88" s="18">
        <v>67</v>
      </c>
      <c r="V88" s="20">
        <f t="shared" si="16"/>
        <v>1.223948843609918</v>
      </c>
    </row>
    <row r="89" spans="1:22" x14ac:dyDescent="0.15">
      <c r="A89" s="6">
        <v>44</v>
      </c>
      <c r="B89" s="6">
        <v>87</v>
      </c>
      <c r="D89">
        <v>636.91461181640602</v>
      </c>
      <c r="E89">
        <v>555.80859375</v>
      </c>
      <c r="F89">
        <v>484.911865234375</v>
      </c>
      <c r="G89">
        <v>476.622314453125</v>
      </c>
      <c r="I89" s="7">
        <f t="shared" si="10"/>
        <v>152.00274658203102</v>
      </c>
      <c r="J89" s="7">
        <f t="shared" si="11"/>
        <v>79.186279296875</v>
      </c>
      <c r="K89" s="7">
        <f t="shared" si="12"/>
        <v>96.572351074218517</v>
      </c>
      <c r="L89" s="8">
        <f t="shared" si="13"/>
        <v>1.2195591449897765</v>
      </c>
      <c r="M89" s="8">
        <f t="shared" si="14"/>
        <v>1.2224251460346431</v>
      </c>
      <c r="P89" s="6">
        <f t="shared" si="15"/>
        <v>-1.0723394580603693</v>
      </c>
      <c r="U89" s="18">
        <v>67.5</v>
      </c>
      <c r="V89" s="20">
        <f t="shared" si="16"/>
        <v>1.2346191549437326</v>
      </c>
    </row>
    <row r="90" spans="1:22" x14ac:dyDescent="0.15">
      <c r="A90" s="6">
        <v>44.5</v>
      </c>
      <c r="B90" s="6">
        <v>88</v>
      </c>
      <c r="D90">
        <v>636.80645751953102</v>
      </c>
      <c r="E90">
        <v>556.45843505859398</v>
      </c>
      <c r="F90">
        <v>483.94186401367199</v>
      </c>
      <c r="G90">
        <v>476.10321044921898</v>
      </c>
      <c r="I90" s="7">
        <f t="shared" si="10"/>
        <v>152.86459350585903</v>
      </c>
      <c r="J90" s="7">
        <f t="shared" si="11"/>
        <v>80.355224609375</v>
      </c>
      <c r="K90" s="7">
        <f t="shared" si="12"/>
        <v>96.615936279296534</v>
      </c>
      <c r="L90" s="8">
        <f t="shared" si="13"/>
        <v>1.2023603536542713</v>
      </c>
      <c r="M90" s="8">
        <f t="shared" si="14"/>
        <v>1.2052589228928297</v>
      </c>
      <c r="P90" s="6">
        <f t="shared" si="15"/>
        <v>-2.4615568684427194</v>
      </c>
      <c r="U90" s="18">
        <v>68</v>
      </c>
      <c r="V90" s="20">
        <f t="shared" si="16"/>
        <v>1.2276702229681193</v>
      </c>
    </row>
    <row r="91" spans="1:22" x14ac:dyDescent="0.15">
      <c r="A91" s="6">
        <v>45</v>
      </c>
      <c r="B91" s="6">
        <v>89</v>
      </c>
      <c r="D91">
        <v>634.6865234375</v>
      </c>
      <c r="E91">
        <v>555.00958251953102</v>
      </c>
      <c r="F91">
        <v>483.85488891601602</v>
      </c>
      <c r="G91">
        <v>475.92779541015602</v>
      </c>
      <c r="I91" s="7">
        <f t="shared" si="10"/>
        <v>150.83163452148398</v>
      </c>
      <c r="J91" s="7">
        <f t="shared" si="11"/>
        <v>79.081787109375</v>
      </c>
      <c r="K91" s="7">
        <f t="shared" si="12"/>
        <v>95.47438354492148</v>
      </c>
      <c r="L91" s="8">
        <f t="shared" si="13"/>
        <v>1.2072866210379705</v>
      </c>
      <c r="M91" s="8">
        <f t="shared" si="14"/>
        <v>1.2102177584702205</v>
      </c>
      <c r="P91" s="6">
        <f t="shared" si="15"/>
        <v>-2.060251312618107</v>
      </c>
      <c r="U91" s="18">
        <v>68.5</v>
      </c>
      <c r="V91" s="20">
        <f t="shared" si="16"/>
        <v>1.2178525438845578</v>
      </c>
    </row>
    <row r="92" spans="1:22" x14ac:dyDescent="0.15">
      <c r="A92" s="6">
        <v>45.5</v>
      </c>
      <c r="B92" s="6">
        <v>90</v>
      </c>
      <c r="D92">
        <v>635.42449951171898</v>
      </c>
      <c r="E92">
        <v>555.68939208984398</v>
      </c>
      <c r="F92">
        <v>484.01037597656301</v>
      </c>
      <c r="G92">
        <v>476.531005859375</v>
      </c>
      <c r="I92" s="7">
        <f t="shared" si="10"/>
        <v>151.41412353515597</v>
      </c>
      <c r="J92" s="7">
        <f t="shared" si="11"/>
        <v>79.158386230468977</v>
      </c>
      <c r="K92" s="7">
        <f t="shared" si="12"/>
        <v>96.003253173827687</v>
      </c>
      <c r="L92" s="8">
        <f t="shared" si="13"/>
        <v>1.2127995244157077</v>
      </c>
      <c r="M92" s="8">
        <f t="shared" si="14"/>
        <v>1.2157632300416494</v>
      </c>
      <c r="P92" s="6">
        <f t="shared" si="15"/>
        <v>-1.6114708445928276</v>
      </c>
      <c r="U92" s="18">
        <v>69</v>
      </c>
      <c r="V92" s="20">
        <f t="shared" si="16"/>
        <v>1.236857529486872</v>
      </c>
    </row>
    <row r="93" spans="1:22" x14ac:dyDescent="0.15">
      <c r="A93" s="6">
        <v>46</v>
      </c>
      <c r="B93" s="6">
        <v>91</v>
      </c>
      <c r="D93">
        <v>635.5986328125</v>
      </c>
      <c r="E93">
        <v>555.24346923828102</v>
      </c>
      <c r="F93">
        <v>483.66369628906301</v>
      </c>
      <c r="G93">
        <v>475.96865844726602</v>
      </c>
      <c r="I93" s="7">
        <f t="shared" si="10"/>
        <v>151.93493652343699</v>
      </c>
      <c r="J93" s="7">
        <f t="shared" si="11"/>
        <v>79.274810791015</v>
      </c>
      <c r="K93" s="7">
        <f t="shared" si="12"/>
        <v>96.442568969726494</v>
      </c>
      <c r="L93" s="8">
        <f t="shared" si="13"/>
        <v>1.2165600650119406</v>
      </c>
      <c r="M93" s="8">
        <f t="shared" si="14"/>
        <v>1.219556338831574</v>
      </c>
      <c r="P93" s="6">
        <f t="shared" si="15"/>
        <v>-1.3045044998759052</v>
      </c>
      <c r="U93" s="18">
        <v>69.5</v>
      </c>
      <c r="V93" s="20">
        <f t="shared" si="16"/>
        <v>1.2443726258342493</v>
      </c>
    </row>
    <row r="94" spans="1:22" x14ac:dyDescent="0.15">
      <c r="A94" s="6">
        <v>46.5</v>
      </c>
      <c r="B94" s="6">
        <v>92</v>
      </c>
      <c r="D94">
        <v>633.68206787109398</v>
      </c>
      <c r="E94">
        <v>554.27874755859398</v>
      </c>
      <c r="F94">
        <v>483.56182861328102</v>
      </c>
      <c r="G94">
        <v>475.64059448242199</v>
      </c>
      <c r="I94" s="7">
        <f t="shared" si="10"/>
        <v>150.12023925781295</v>
      </c>
      <c r="J94" s="7">
        <f t="shared" si="11"/>
        <v>78.638153076171989</v>
      </c>
      <c r="K94" s="7">
        <f t="shared" si="12"/>
        <v>95.073532104492557</v>
      </c>
      <c r="L94" s="8">
        <f t="shared" si="13"/>
        <v>1.2090000640325393</v>
      </c>
      <c r="M94" s="8">
        <f t="shared" si="14"/>
        <v>1.2120289060458644</v>
      </c>
      <c r="P94" s="6">
        <f t="shared" si="15"/>
        <v>-1.9136798901176224</v>
      </c>
      <c r="U94" s="18">
        <v>70</v>
      </c>
      <c r="V94" s="20">
        <f t="shared" si="16"/>
        <v>1.2312407457406813</v>
      </c>
    </row>
    <row r="95" spans="1:22" x14ac:dyDescent="0.15">
      <c r="A95" s="6">
        <v>47</v>
      </c>
      <c r="B95" s="6">
        <v>93</v>
      </c>
      <c r="D95">
        <v>635.322021484375</v>
      </c>
      <c r="E95">
        <v>555.72595214843795</v>
      </c>
      <c r="F95">
        <v>485.25067138671898</v>
      </c>
      <c r="G95">
        <v>477.12850952148398</v>
      </c>
      <c r="I95" s="7">
        <f t="shared" si="10"/>
        <v>150.07135009765602</v>
      </c>
      <c r="J95" s="7">
        <f t="shared" si="11"/>
        <v>78.597442626953978</v>
      </c>
      <c r="K95" s="7">
        <f t="shared" si="12"/>
        <v>95.053140258788233</v>
      </c>
      <c r="L95" s="8">
        <f t="shared" si="13"/>
        <v>1.2093668328362503</v>
      </c>
      <c r="M95" s="8">
        <f t="shared" si="14"/>
        <v>1.2124282430432671</v>
      </c>
      <c r="P95" s="6">
        <f t="shared" si="15"/>
        <v>-1.8813625944132266</v>
      </c>
      <c r="U95" s="18">
        <v>70.5</v>
      </c>
      <c r="V95" s="20">
        <f t="shared" si="16"/>
        <v>1.2341557178725591</v>
      </c>
    </row>
    <row r="96" spans="1:22" x14ac:dyDescent="0.15">
      <c r="A96" s="6">
        <v>47.5</v>
      </c>
      <c r="B96" s="6">
        <v>94</v>
      </c>
      <c r="D96">
        <v>634.19561767578102</v>
      </c>
      <c r="E96">
        <v>554.418212890625</v>
      </c>
      <c r="F96">
        <v>484.34701538085898</v>
      </c>
      <c r="G96">
        <v>476.26507568359398</v>
      </c>
      <c r="I96" s="7">
        <f t="shared" si="10"/>
        <v>149.84860229492205</v>
      </c>
      <c r="J96" s="7">
        <f t="shared" si="11"/>
        <v>78.153137207031023</v>
      </c>
      <c r="K96" s="7">
        <f t="shared" si="12"/>
        <v>95.14140625000033</v>
      </c>
      <c r="L96" s="8">
        <f t="shared" si="13"/>
        <v>1.2173715560255329</v>
      </c>
      <c r="M96" s="8">
        <f t="shared" si="14"/>
        <v>1.2204655344262414</v>
      </c>
      <c r="P96" s="6">
        <f t="shared" si="15"/>
        <v>-1.2309256852979742</v>
      </c>
      <c r="U96" s="18">
        <v>71</v>
      </c>
      <c r="V96" s="20">
        <f t="shared" si="16"/>
        <v>1.2222057590529378</v>
      </c>
    </row>
    <row r="97" spans="1:22" x14ac:dyDescent="0.15">
      <c r="A97" s="6">
        <v>48</v>
      </c>
      <c r="B97" s="6">
        <v>95</v>
      </c>
      <c r="D97">
        <v>632.95947265625</v>
      </c>
      <c r="E97">
        <v>554.03485107421898</v>
      </c>
      <c r="F97">
        <v>484.16537475585898</v>
      </c>
      <c r="G97">
        <v>476.07675170898398</v>
      </c>
      <c r="I97" s="7">
        <f t="shared" si="10"/>
        <v>148.79409790039102</v>
      </c>
      <c r="J97" s="7">
        <f t="shared" si="11"/>
        <v>77.958099365235</v>
      </c>
      <c r="K97" s="7">
        <f t="shared" si="12"/>
        <v>94.223428344726528</v>
      </c>
      <c r="L97" s="8">
        <f t="shared" si="13"/>
        <v>1.2086419385789307</v>
      </c>
      <c r="M97" s="8">
        <f t="shared" si="14"/>
        <v>1.2117684851733308</v>
      </c>
      <c r="P97" s="6">
        <f t="shared" si="15"/>
        <v>-1.9347550682253487</v>
      </c>
      <c r="U97" s="18">
        <v>71.5</v>
      </c>
      <c r="V97" s="20">
        <f t="shared" si="16"/>
        <v>1.2464634147397655</v>
      </c>
    </row>
    <row r="98" spans="1:22" x14ac:dyDescent="0.15">
      <c r="A98" s="6">
        <v>48.5</v>
      </c>
      <c r="B98" s="6">
        <v>96</v>
      </c>
      <c r="D98">
        <v>632.09655761718795</v>
      </c>
      <c r="E98">
        <v>554.08770751953102</v>
      </c>
      <c r="F98">
        <v>485.121826171875</v>
      </c>
      <c r="G98">
        <v>477.04708862304699</v>
      </c>
      <c r="I98" s="7">
        <f t="shared" ref="I98:I129" si="17">D98-F98</f>
        <v>146.97473144531295</v>
      </c>
      <c r="J98" s="7">
        <f t="shared" ref="J98:J129" si="18">E98-G98</f>
        <v>77.040618896484034</v>
      </c>
      <c r="K98" s="7">
        <f t="shared" si="12"/>
        <v>93.046298217774137</v>
      </c>
      <c r="L98" s="8">
        <f t="shared" si="13"/>
        <v>1.2077563699585048</v>
      </c>
      <c r="M98" s="8">
        <f t="shared" si="14"/>
        <v>1.2109154847465966</v>
      </c>
      <c r="P98" s="6">
        <f t="shared" si="15"/>
        <v>-2.0037861552672207</v>
      </c>
      <c r="U98" s="18">
        <v>72</v>
      </c>
      <c r="V98" s="20">
        <f t="shared" si="16"/>
        <v>1.2366110951312033</v>
      </c>
    </row>
    <row r="99" spans="1:22" x14ac:dyDescent="0.15">
      <c r="A99" s="6">
        <v>49</v>
      </c>
      <c r="B99" s="6">
        <v>97</v>
      </c>
      <c r="D99">
        <v>630.158203125</v>
      </c>
      <c r="E99">
        <v>552.676025390625</v>
      </c>
      <c r="F99">
        <v>484.02697753906301</v>
      </c>
      <c r="G99">
        <v>476.25115966796898</v>
      </c>
      <c r="I99" s="7">
        <f t="shared" si="17"/>
        <v>146.13122558593699</v>
      </c>
      <c r="J99" s="7">
        <f t="shared" si="18"/>
        <v>76.424865722656023</v>
      </c>
      <c r="K99" s="7">
        <f t="shared" si="12"/>
        <v>92.633819580077784</v>
      </c>
      <c r="L99" s="8">
        <f t="shared" si="13"/>
        <v>1.2120900534682477</v>
      </c>
      <c r="M99" s="8">
        <f t="shared" si="14"/>
        <v>1.2152817364500312</v>
      </c>
      <c r="P99" s="6">
        <f t="shared" si="15"/>
        <v>-1.6504368579632482</v>
      </c>
      <c r="U99" s="18">
        <v>72.5</v>
      </c>
      <c r="V99" s="20">
        <f t="shared" si="16"/>
        <v>1.2329093435173082</v>
      </c>
    </row>
    <row r="100" spans="1:22" x14ac:dyDescent="0.15">
      <c r="A100" s="6">
        <v>49.5</v>
      </c>
      <c r="B100" s="6">
        <v>98</v>
      </c>
      <c r="D100">
        <v>630.25274658203102</v>
      </c>
      <c r="E100">
        <v>552.211181640625</v>
      </c>
      <c r="F100">
        <v>484.258544921875</v>
      </c>
      <c r="G100">
        <v>476.14779663085898</v>
      </c>
      <c r="I100" s="7">
        <f t="shared" si="17"/>
        <v>145.99420166015602</v>
      </c>
      <c r="J100" s="7">
        <f t="shared" si="18"/>
        <v>76.063385009766023</v>
      </c>
      <c r="K100" s="7">
        <f t="shared" si="12"/>
        <v>92.749832153319801</v>
      </c>
      <c r="L100" s="8">
        <f t="shared" si="13"/>
        <v>1.219375552920914</v>
      </c>
      <c r="M100" s="8">
        <f t="shared" si="14"/>
        <v>1.222599804096389</v>
      </c>
      <c r="P100" s="6">
        <f t="shared" si="15"/>
        <v>-1.0582048392664427</v>
      </c>
      <c r="U100" s="18">
        <v>73</v>
      </c>
      <c r="V100" s="20">
        <f t="shared" si="16"/>
        <v>1.2307853323218896</v>
      </c>
    </row>
    <row r="101" spans="1:22" x14ac:dyDescent="0.15">
      <c r="A101" s="6">
        <v>50</v>
      </c>
      <c r="B101" s="6">
        <v>99</v>
      </c>
      <c r="D101">
        <v>630.26794433593795</v>
      </c>
      <c r="E101">
        <v>552.93591308593795</v>
      </c>
      <c r="F101">
        <v>484.04608154296898</v>
      </c>
      <c r="G101">
        <v>476.53518676757801</v>
      </c>
      <c r="I101" s="7">
        <f t="shared" si="17"/>
        <v>146.22186279296898</v>
      </c>
      <c r="J101" s="7">
        <f t="shared" si="18"/>
        <v>76.400726318359943</v>
      </c>
      <c r="K101" s="7">
        <f t="shared" si="12"/>
        <v>92.741354370117023</v>
      </c>
      <c r="L101" s="8">
        <f t="shared" si="13"/>
        <v>1.2138805328062732</v>
      </c>
      <c r="M101" s="8">
        <f t="shared" si="14"/>
        <v>1.2171373521754398</v>
      </c>
      <c r="P101" s="6">
        <f t="shared" si="15"/>
        <v>-1.5002667447461036</v>
      </c>
      <c r="U101" s="18">
        <v>73.5</v>
      </c>
      <c r="V101" s="20">
        <f t="shared" si="16"/>
        <v>1.233856100107797</v>
      </c>
    </row>
    <row r="102" spans="1:22" x14ac:dyDescent="0.15">
      <c r="A102" s="6">
        <v>50.5</v>
      </c>
      <c r="B102" s="6">
        <v>100</v>
      </c>
      <c r="D102">
        <v>627.19915771484398</v>
      </c>
      <c r="E102">
        <v>551.123046875</v>
      </c>
      <c r="F102">
        <v>484.03936767578102</v>
      </c>
      <c r="G102">
        <v>476.07354736328102</v>
      </c>
      <c r="I102" s="7">
        <f t="shared" si="17"/>
        <v>143.15979003906295</v>
      </c>
      <c r="J102" s="7">
        <f t="shared" si="18"/>
        <v>75.049499511718977</v>
      </c>
      <c r="K102" s="7">
        <f t="shared" si="12"/>
        <v>90.625140380859676</v>
      </c>
      <c r="L102" s="8">
        <f t="shared" si="13"/>
        <v>1.2075382377028185</v>
      </c>
      <c r="M102" s="8">
        <f t="shared" ref="M102:M133" si="19">L102+ABS($N$2)*A102</f>
        <v>1.2108276252656769</v>
      </c>
      <c r="P102" s="6">
        <f t="shared" si="15"/>
        <v>-2.0108963925950532</v>
      </c>
      <c r="U102" s="18">
        <v>74</v>
      </c>
      <c r="V102" s="20">
        <f t="shared" si="16"/>
        <v>1.2307497317714833</v>
      </c>
    </row>
    <row r="103" spans="1:22" x14ac:dyDescent="0.15">
      <c r="A103" s="6">
        <v>51</v>
      </c>
      <c r="B103" s="6">
        <v>101</v>
      </c>
      <c r="D103">
        <v>626.27862548828102</v>
      </c>
      <c r="E103">
        <v>550.56530761718795</v>
      </c>
      <c r="F103">
        <v>483.78451538085898</v>
      </c>
      <c r="G103">
        <v>475.81719970703102</v>
      </c>
      <c r="I103" s="7">
        <f t="shared" si="17"/>
        <v>142.49411010742205</v>
      </c>
      <c r="J103" s="7">
        <f t="shared" si="18"/>
        <v>74.748107910156932</v>
      </c>
      <c r="K103" s="7">
        <f t="shared" si="12"/>
        <v>90.170434570312196</v>
      </c>
      <c r="L103" s="8">
        <f t="shared" si="13"/>
        <v>1.2063239738281006</v>
      </c>
      <c r="M103" s="8">
        <f t="shared" si="19"/>
        <v>1.2096459295846507</v>
      </c>
      <c r="P103" s="6">
        <f t="shared" si="15"/>
        <v>-2.1065279243707624</v>
      </c>
      <c r="U103" s="18">
        <v>74.5</v>
      </c>
      <c r="V103" s="20">
        <f t="shared" si="16"/>
        <v>1.2342846089399937</v>
      </c>
    </row>
    <row r="104" spans="1:22" x14ac:dyDescent="0.15">
      <c r="A104" s="6">
        <v>51.5</v>
      </c>
      <c r="B104" s="6">
        <v>102</v>
      </c>
      <c r="D104">
        <v>626.69415283203102</v>
      </c>
      <c r="E104">
        <v>550.53900146484398</v>
      </c>
      <c r="F104">
        <v>484.15783691406301</v>
      </c>
      <c r="G104">
        <v>476.28936767578102</v>
      </c>
      <c r="I104" s="7">
        <f t="shared" si="17"/>
        <v>142.53631591796801</v>
      </c>
      <c r="J104" s="7">
        <f t="shared" si="18"/>
        <v>74.249633789062955</v>
      </c>
      <c r="K104" s="7">
        <f t="shared" si="12"/>
        <v>90.561572265623937</v>
      </c>
      <c r="L104" s="8">
        <f t="shared" si="13"/>
        <v>1.219690490634632</v>
      </c>
      <c r="M104" s="8">
        <f t="shared" si="19"/>
        <v>1.2230450145848737</v>
      </c>
      <c r="P104" s="6">
        <f t="shared" si="15"/>
        <v>-1.0221751222589079</v>
      </c>
      <c r="U104" s="18">
        <v>75</v>
      </c>
      <c r="V104" s="20">
        <f t="shared" si="16"/>
        <v>1.2386472284976573</v>
      </c>
    </row>
    <row r="105" spans="1:22" x14ac:dyDescent="0.15">
      <c r="A105" s="6">
        <v>52</v>
      </c>
      <c r="B105" s="6">
        <v>103</v>
      </c>
      <c r="D105">
        <v>627.41760253906295</v>
      </c>
      <c r="E105">
        <v>551.06500244140602</v>
      </c>
      <c r="F105">
        <v>484.97552490234398</v>
      </c>
      <c r="G105">
        <v>477.21832275390602</v>
      </c>
      <c r="I105" s="7">
        <f t="shared" si="17"/>
        <v>142.44207763671898</v>
      </c>
      <c r="J105" s="7">
        <f t="shared" si="18"/>
        <v>73.8466796875</v>
      </c>
      <c r="K105" s="7">
        <f t="shared" si="12"/>
        <v>90.749401855468989</v>
      </c>
      <c r="L105" s="8">
        <f t="shared" si="13"/>
        <v>1.2288893994895496</v>
      </c>
      <c r="M105" s="8">
        <f t="shared" si="19"/>
        <v>1.232276491633483</v>
      </c>
      <c r="P105" s="6">
        <f t="shared" si="15"/>
        <v>-0.27509589967586434</v>
      </c>
      <c r="U105" s="18"/>
      <c r="V105" s="20"/>
    </row>
    <row r="106" spans="1:22" x14ac:dyDescent="0.15">
      <c r="A106" s="6">
        <v>52.5</v>
      </c>
      <c r="B106" s="6">
        <v>104</v>
      </c>
      <c r="D106">
        <v>627.41046142578102</v>
      </c>
      <c r="E106">
        <v>550.70111083984398</v>
      </c>
      <c r="F106">
        <v>484.11981201171898</v>
      </c>
      <c r="G106">
        <v>476.34884643554699</v>
      </c>
      <c r="I106" s="7">
        <f t="shared" si="17"/>
        <v>143.29064941406205</v>
      </c>
      <c r="J106" s="7">
        <f t="shared" si="18"/>
        <v>74.352264404296989</v>
      </c>
      <c r="K106" s="7">
        <f t="shared" si="12"/>
        <v>91.244064331054147</v>
      </c>
      <c r="L106" s="8">
        <f t="shared" si="13"/>
        <v>1.2271860858857844</v>
      </c>
      <c r="M106" s="8">
        <f t="shared" si="19"/>
        <v>1.2306057462234095</v>
      </c>
      <c r="P106" s="6">
        <f t="shared" si="15"/>
        <v>-0.41030494320372973</v>
      </c>
    </row>
    <row r="107" spans="1:22" x14ac:dyDescent="0.15">
      <c r="A107" s="6">
        <v>53</v>
      </c>
      <c r="B107" s="6">
        <v>105</v>
      </c>
      <c r="D107">
        <v>625.98889160156295</v>
      </c>
      <c r="E107">
        <v>550.02935791015602</v>
      </c>
      <c r="F107">
        <v>484.24481201171898</v>
      </c>
      <c r="G107">
        <v>476.46832275390602</v>
      </c>
      <c r="I107" s="7">
        <f t="shared" si="17"/>
        <v>141.74407958984398</v>
      </c>
      <c r="J107" s="7">
        <f t="shared" si="18"/>
        <v>73.56103515625</v>
      </c>
      <c r="K107" s="7">
        <f t="shared" si="12"/>
        <v>90.251354980468989</v>
      </c>
      <c r="L107" s="8">
        <f t="shared" si="13"/>
        <v>1.2268907688529302</v>
      </c>
      <c r="M107" s="8">
        <f t="shared" si="19"/>
        <v>1.230342997384247</v>
      </c>
      <c r="P107" s="6">
        <f t="shared" si="15"/>
        <v>-0.43156851754426784</v>
      </c>
    </row>
    <row r="108" spans="1:22" x14ac:dyDescent="0.15">
      <c r="A108" s="6">
        <v>53.5</v>
      </c>
      <c r="B108" s="6">
        <v>106</v>
      </c>
      <c r="D108">
        <v>627.65924072265602</v>
      </c>
      <c r="E108">
        <v>551.22912597656295</v>
      </c>
      <c r="F108">
        <v>485.00537109375</v>
      </c>
      <c r="G108">
        <v>477.07925415039102</v>
      </c>
      <c r="I108" s="7">
        <f t="shared" si="17"/>
        <v>142.65386962890602</v>
      </c>
      <c r="J108" s="7">
        <f t="shared" si="18"/>
        <v>74.149871826171932</v>
      </c>
      <c r="K108" s="7">
        <f t="shared" si="12"/>
        <v>90.748959350585665</v>
      </c>
      <c r="L108" s="8">
        <f t="shared" si="13"/>
        <v>1.2238586138533947</v>
      </c>
      <c r="M108" s="8">
        <f t="shared" si="19"/>
        <v>1.2273434105784031</v>
      </c>
      <c r="P108" s="6">
        <f t="shared" si="15"/>
        <v>-0.67431720956618058</v>
      </c>
    </row>
    <row r="109" spans="1:22" x14ac:dyDescent="0.15">
      <c r="A109" s="6">
        <v>54</v>
      </c>
      <c r="B109" s="6">
        <v>107</v>
      </c>
      <c r="D109">
        <v>627.30194091796898</v>
      </c>
      <c r="E109">
        <v>551.15924072265602</v>
      </c>
      <c r="F109">
        <v>484.020263671875</v>
      </c>
      <c r="G109">
        <v>476.18096923828102</v>
      </c>
      <c r="I109" s="7">
        <f t="shared" si="17"/>
        <v>143.28167724609398</v>
      </c>
      <c r="J109" s="7">
        <f t="shared" si="18"/>
        <v>74.978271484375</v>
      </c>
      <c r="K109" s="7">
        <f t="shared" si="12"/>
        <v>90.796887207031489</v>
      </c>
      <c r="L109" s="8">
        <f t="shared" si="13"/>
        <v>1.2109759989059363</v>
      </c>
      <c r="M109" s="8">
        <f t="shared" si="19"/>
        <v>1.2144933638246365</v>
      </c>
      <c r="P109" s="6">
        <f t="shared" si="15"/>
        <v>-1.7142377865670202</v>
      </c>
    </row>
    <row r="110" spans="1:22" x14ac:dyDescent="0.15">
      <c r="A110" s="6">
        <v>54.5</v>
      </c>
      <c r="B110" s="6">
        <v>108</v>
      </c>
      <c r="D110">
        <v>627.76568603515602</v>
      </c>
      <c r="E110">
        <v>551.17828369140602</v>
      </c>
      <c r="F110">
        <v>484.81384277343801</v>
      </c>
      <c r="G110">
        <v>476.49816894531301</v>
      </c>
      <c r="I110" s="7">
        <f t="shared" si="17"/>
        <v>142.95184326171801</v>
      </c>
      <c r="J110" s="7">
        <f t="shared" si="18"/>
        <v>74.680114746093011</v>
      </c>
      <c r="K110" s="7">
        <f t="shared" si="12"/>
        <v>90.675762939452909</v>
      </c>
      <c r="L110" s="8">
        <f t="shared" si="13"/>
        <v>1.2141888539907035</v>
      </c>
      <c r="M110" s="8">
        <f t="shared" si="19"/>
        <v>1.2177387871030954</v>
      </c>
      <c r="P110" s="6">
        <f t="shared" si="15"/>
        <v>-1.4515941936666568</v>
      </c>
    </row>
    <row r="111" spans="1:22" x14ac:dyDescent="0.15">
      <c r="A111" s="6">
        <v>55</v>
      </c>
      <c r="B111" s="6">
        <v>109</v>
      </c>
      <c r="D111">
        <v>626.71221923828102</v>
      </c>
      <c r="E111">
        <v>551.03240966796898</v>
      </c>
      <c r="F111">
        <v>484.70056152343801</v>
      </c>
      <c r="G111">
        <v>476.91940307617199</v>
      </c>
      <c r="I111" s="7">
        <f t="shared" si="17"/>
        <v>142.01165771484301</v>
      </c>
      <c r="J111" s="7">
        <f t="shared" si="18"/>
        <v>74.113006591796989</v>
      </c>
      <c r="K111" s="7">
        <f t="shared" si="12"/>
        <v>90.132553100585113</v>
      </c>
      <c r="L111" s="8">
        <f t="shared" si="13"/>
        <v>1.2161502716658268</v>
      </c>
      <c r="M111" s="8">
        <f t="shared" si="19"/>
        <v>1.2197327729719103</v>
      </c>
      <c r="P111" s="6">
        <f t="shared" si="15"/>
        <v>-1.2902261477004635</v>
      </c>
    </row>
    <row r="112" spans="1:22" x14ac:dyDescent="0.15">
      <c r="A112" s="6">
        <v>55.5</v>
      </c>
      <c r="B112" s="6">
        <v>110</v>
      </c>
      <c r="D112">
        <v>627.458740234375</v>
      </c>
      <c r="E112">
        <v>550.00958251953102</v>
      </c>
      <c r="F112">
        <v>483.68264770507801</v>
      </c>
      <c r="G112">
        <v>475.79473876953102</v>
      </c>
      <c r="I112" s="7">
        <f t="shared" si="17"/>
        <v>143.77609252929699</v>
      </c>
      <c r="J112" s="7">
        <f t="shared" si="18"/>
        <v>74.21484375</v>
      </c>
      <c r="K112" s="7">
        <f t="shared" si="12"/>
        <v>91.825701904296992</v>
      </c>
      <c r="L112" s="8">
        <f t="shared" si="13"/>
        <v>1.2372956306910905</v>
      </c>
      <c r="M112" s="8">
        <f t="shared" si="19"/>
        <v>1.2409107001908657</v>
      </c>
      <c r="P112" s="6">
        <f t="shared" si="15"/>
        <v>0.42364795059900734</v>
      </c>
    </row>
    <row r="113" spans="1:16" x14ac:dyDescent="0.15">
      <c r="A113" s="6">
        <v>56</v>
      </c>
      <c r="B113" s="6">
        <v>111</v>
      </c>
      <c r="D113">
        <v>625.22229003906295</v>
      </c>
      <c r="E113">
        <v>549.75622558593795</v>
      </c>
      <c r="F113">
        <v>484.37063598632801</v>
      </c>
      <c r="G113">
        <v>476.83712768554699</v>
      </c>
      <c r="I113" s="7">
        <f t="shared" si="17"/>
        <v>140.85165405273494</v>
      </c>
      <c r="J113" s="7">
        <f t="shared" si="18"/>
        <v>72.919097900390966</v>
      </c>
      <c r="K113" s="7">
        <f t="shared" si="12"/>
        <v>89.808285522461262</v>
      </c>
      <c r="L113" s="8">
        <f t="shared" si="13"/>
        <v>1.2316154218630253</v>
      </c>
      <c r="M113" s="8">
        <f t="shared" si="19"/>
        <v>1.235263059556492</v>
      </c>
      <c r="P113" s="6">
        <f t="shared" si="15"/>
        <v>-3.3400791692126251E-2</v>
      </c>
    </row>
    <row r="114" spans="1:16" x14ac:dyDescent="0.15">
      <c r="A114" s="6">
        <v>56.5</v>
      </c>
      <c r="B114" s="6">
        <v>112</v>
      </c>
      <c r="D114">
        <v>624.682373046875</v>
      </c>
      <c r="E114">
        <v>549.73156738281295</v>
      </c>
      <c r="F114">
        <v>483.84097290039102</v>
      </c>
      <c r="G114">
        <v>476.20324707031301</v>
      </c>
      <c r="I114" s="7">
        <f t="shared" si="17"/>
        <v>140.84140014648398</v>
      </c>
      <c r="J114" s="7">
        <f t="shared" si="18"/>
        <v>73.528320312499943</v>
      </c>
      <c r="K114" s="7">
        <f t="shared" si="12"/>
        <v>89.371575927734028</v>
      </c>
      <c r="L114" s="8">
        <f t="shared" si="13"/>
        <v>1.2154714747718873</v>
      </c>
      <c r="M114" s="8">
        <f t="shared" si="19"/>
        <v>1.2191516806590457</v>
      </c>
      <c r="P114" s="6">
        <f t="shared" si="15"/>
        <v>-1.3372524243253172</v>
      </c>
    </row>
    <row r="115" spans="1:16" x14ac:dyDescent="0.15">
      <c r="A115" s="6">
        <v>57</v>
      </c>
      <c r="B115" s="6">
        <v>113</v>
      </c>
      <c r="D115">
        <v>624.748779296875</v>
      </c>
      <c r="E115">
        <v>549.19927978515602</v>
      </c>
      <c r="F115">
        <v>483.64996337890602</v>
      </c>
      <c r="G115">
        <v>475.59970092773398</v>
      </c>
      <c r="I115" s="7">
        <f t="shared" si="17"/>
        <v>141.09881591796898</v>
      </c>
      <c r="J115" s="7">
        <f t="shared" si="18"/>
        <v>73.599578857422046</v>
      </c>
      <c r="K115" s="7">
        <f t="shared" si="12"/>
        <v>89.579110717773546</v>
      </c>
      <c r="L115" s="8">
        <f t="shared" si="13"/>
        <v>1.2171144469631712</v>
      </c>
      <c r="M115" s="8">
        <f t="shared" si="19"/>
        <v>1.2208272210440212</v>
      </c>
      <c r="P115" s="6">
        <f t="shared" si="15"/>
        <v>-1.2016553360562641</v>
      </c>
    </row>
    <row r="116" spans="1:16" x14ac:dyDescent="0.15">
      <c r="A116" s="6">
        <v>57.5</v>
      </c>
      <c r="B116" s="6">
        <v>114</v>
      </c>
      <c r="D116">
        <v>624.682861328125</v>
      </c>
      <c r="E116">
        <v>548.67523193359398</v>
      </c>
      <c r="F116">
        <v>483.92291259765602</v>
      </c>
      <c r="G116">
        <v>475.99481201171898</v>
      </c>
      <c r="I116" s="7">
        <f t="shared" si="17"/>
        <v>140.75994873046898</v>
      </c>
      <c r="J116" s="7">
        <f t="shared" si="18"/>
        <v>72.680419921875</v>
      </c>
      <c r="K116" s="7">
        <f t="shared" si="12"/>
        <v>89.88365478515648</v>
      </c>
      <c r="L116" s="8">
        <f t="shared" si="13"/>
        <v>1.2366969657271303</v>
      </c>
      <c r="M116" s="8">
        <f t="shared" si="19"/>
        <v>1.240442308001672</v>
      </c>
      <c r="P116" s="6">
        <f t="shared" si="15"/>
        <v>0.38574219936069204</v>
      </c>
    </row>
    <row r="117" spans="1:16" x14ac:dyDescent="0.15">
      <c r="A117" s="6">
        <v>58</v>
      </c>
      <c r="B117" s="6">
        <v>115</v>
      </c>
      <c r="D117">
        <v>625.052978515625</v>
      </c>
      <c r="E117">
        <v>549.21588134765602</v>
      </c>
      <c r="F117">
        <v>484.21664428710898</v>
      </c>
      <c r="G117">
        <v>476.39779663085898</v>
      </c>
      <c r="I117" s="7">
        <f t="shared" si="17"/>
        <v>140.83633422851602</v>
      </c>
      <c r="J117" s="7">
        <f t="shared" si="18"/>
        <v>72.818084716797046</v>
      </c>
      <c r="K117" s="7">
        <f t="shared" si="12"/>
        <v>89.863674926758094</v>
      </c>
      <c r="L117" s="8">
        <f t="shared" si="13"/>
        <v>1.2340845722083256</v>
      </c>
      <c r="M117" s="8">
        <f t="shared" si="19"/>
        <v>1.237862482676559</v>
      </c>
      <c r="P117" s="6">
        <f t="shared" si="15"/>
        <v>0.1769637029037418</v>
      </c>
    </row>
    <row r="118" spans="1:16" x14ac:dyDescent="0.15">
      <c r="A118" s="6">
        <v>58.5</v>
      </c>
      <c r="B118" s="6">
        <v>116</v>
      </c>
      <c r="D118">
        <v>625.52160644531295</v>
      </c>
      <c r="E118">
        <v>549.61981201171898</v>
      </c>
      <c r="F118">
        <v>483.49816894531301</v>
      </c>
      <c r="G118">
        <v>475.85137939453102</v>
      </c>
      <c r="I118" s="7">
        <f t="shared" si="17"/>
        <v>142.02343749999994</v>
      </c>
      <c r="J118" s="7">
        <f t="shared" si="18"/>
        <v>73.768432617187955</v>
      </c>
      <c r="K118" s="7">
        <f t="shared" si="12"/>
        <v>90.385534667968386</v>
      </c>
      <c r="L118" s="8">
        <f t="shared" si="13"/>
        <v>1.2252603378061833</v>
      </c>
      <c r="M118" s="8">
        <f t="shared" si="19"/>
        <v>1.2290708164681083</v>
      </c>
      <c r="P118" s="6">
        <f t="shared" si="15"/>
        <v>-0.53452278204704828</v>
      </c>
    </row>
    <row r="119" spans="1:16" x14ac:dyDescent="0.15">
      <c r="A119" s="6">
        <v>59</v>
      </c>
      <c r="B119" s="6">
        <v>117</v>
      </c>
      <c r="D119">
        <v>624.437744140625</v>
      </c>
      <c r="E119">
        <v>549.23187255859398</v>
      </c>
      <c r="F119">
        <v>483.79977416992199</v>
      </c>
      <c r="G119">
        <v>475.55999755859398</v>
      </c>
      <c r="I119" s="7">
        <f t="shared" si="17"/>
        <v>140.63796997070301</v>
      </c>
      <c r="J119" s="7">
        <f t="shared" si="18"/>
        <v>73.671875</v>
      </c>
      <c r="K119" s="7">
        <f t="shared" si="12"/>
        <v>89.067657470703011</v>
      </c>
      <c r="L119" s="8">
        <f t="shared" si="13"/>
        <v>1.2089777472163292</v>
      </c>
      <c r="M119" s="8">
        <f t="shared" si="19"/>
        <v>1.212820794071946</v>
      </c>
      <c r="P119" s="6">
        <f t="shared" si="15"/>
        <v>-1.8495944693574695</v>
      </c>
    </row>
    <row r="120" spans="1:16" x14ac:dyDescent="0.15">
      <c r="A120" s="6">
        <v>59.5</v>
      </c>
      <c r="B120" s="6">
        <v>118</v>
      </c>
      <c r="D120">
        <v>623.94793701171898</v>
      </c>
      <c r="E120">
        <v>549.19519042968795</v>
      </c>
      <c r="F120">
        <v>484.68063354492199</v>
      </c>
      <c r="G120">
        <v>476.911865234375</v>
      </c>
      <c r="I120" s="7">
        <f t="shared" si="17"/>
        <v>139.26730346679699</v>
      </c>
      <c r="J120" s="7">
        <f t="shared" si="18"/>
        <v>72.283325195312955</v>
      </c>
      <c r="K120" s="7">
        <f t="shared" si="12"/>
        <v>88.668975830077926</v>
      </c>
      <c r="L120" s="8">
        <f t="shared" si="13"/>
        <v>1.2266864534868889</v>
      </c>
      <c r="M120" s="8">
        <f t="shared" si="19"/>
        <v>1.2305620685361973</v>
      </c>
      <c r="P120" s="6">
        <f t="shared" si="15"/>
        <v>-0.41383966385946569</v>
      </c>
    </row>
    <row r="121" spans="1:16" x14ac:dyDescent="0.15">
      <c r="A121" s="6">
        <v>60</v>
      </c>
      <c r="B121" s="6">
        <v>119</v>
      </c>
      <c r="D121">
        <v>621.48602294921898</v>
      </c>
      <c r="E121">
        <v>547.68469238281295</v>
      </c>
      <c r="F121">
        <v>483.65380859375</v>
      </c>
      <c r="G121">
        <v>475.84432983398398</v>
      </c>
      <c r="I121" s="7">
        <f t="shared" si="17"/>
        <v>137.83221435546898</v>
      </c>
      <c r="J121" s="7">
        <f t="shared" si="18"/>
        <v>71.840362548828978</v>
      </c>
      <c r="K121" s="7">
        <f t="shared" si="12"/>
        <v>87.543960571288693</v>
      </c>
      <c r="L121" s="8">
        <f t="shared" si="13"/>
        <v>1.2185901833636512</v>
      </c>
      <c r="M121" s="8">
        <f t="shared" si="19"/>
        <v>1.2224983666066513</v>
      </c>
      <c r="P121" s="6">
        <f t="shared" si="15"/>
        <v>-1.066413909231624</v>
      </c>
    </row>
    <row r="122" spans="1:16" x14ac:dyDescent="0.15">
      <c r="A122" s="6">
        <v>60.5</v>
      </c>
      <c r="B122" s="6">
        <v>120</v>
      </c>
      <c r="D122">
        <v>622.20080566406295</v>
      </c>
      <c r="E122">
        <v>548.16595458984398</v>
      </c>
      <c r="F122">
        <v>484.20608520507801</v>
      </c>
      <c r="G122">
        <v>476.00149536132801</v>
      </c>
      <c r="I122" s="7">
        <f t="shared" si="17"/>
        <v>137.99472045898494</v>
      </c>
      <c r="J122" s="7">
        <f t="shared" si="18"/>
        <v>72.164459228515966</v>
      </c>
      <c r="K122" s="7">
        <f t="shared" si="12"/>
        <v>87.479598999023779</v>
      </c>
      <c r="L122" s="8">
        <f t="shared" si="13"/>
        <v>1.2122255184094277</v>
      </c>
      <c r="M122" s="8">
        <f t="shared" si="19"/>
        <v>1.2161662698461195</v>
      </c>
      <c r="P122" s="6">
        <f t="shared" si="15"/>
        <v>-1.5788538904252489</v>
      </c>
    </row>
    <row r="123" spans="1:16" x14ac:dyDescent="0.15">
      <c r="A123" s="6">
        <v>61</v>
      </c>
      <c r="B123" s="6">
        <v>121</v>
      </c>
      <c r="D123">
        <v>624.25</v>
      </c>
      <c r="E123">
        <v>550.01599121093795</v>
      </c>
      <c r="F123">
        <v>484.275634765625</v>
      </c>
      <c r="G123">
        <v>476.72988891601602</v>
      </c>
      <c r="I123" s="7">
        <f t="shared" si="17"/>
        <v>139.974365234375</v>
      </c>
      <c r="J123" s="7">
        <f t="shared" si="18"/>
        <v>73.286102294921932</v>
      </c>
      <c r="K123" s="7">
        <f t="shared" si="12"/>
        <v>88.674093627929651</v>
      </c>
      <c r="L123" s="8">
        <f t="shared" si="13"/>
        <v>1.2099714796003549</v>
      </c>
      <c r="M123" s="8">
        <f t="shared" si="19"/>
        <v>1.2139447992307384</v>
      </c>
      <c r="P123" s="6">
        <f t="shared" si="15"/>
        <v>-1.7586316802189244</v>
      </c>
    </row>
    <row r="124" spans="1:16" x14ac:dyDescent="0.15">
      <c r="A124" s="6">
        <v>61.5</v>
      </c>
      <c r="B124" s="6">
        <v>122</v>
      </c>
      <c r="D124">
        <v>624.00762939453102</v>
      </c>
      <c r="E124">
        <v>548.87255859375</v>
      </c>
      <c r="F124">
        <v>483.42443847656301</v>
      </c>
      <c r="G124">
        <v>475.81265258789102</v>
      </c>
      <c r="I124" s="7">
        <f t="shared" si="17"/>
        <v>140.58319091796801</v>
      </c>
      <c r="J124" s="7">
        <f t="shared" si="18"/>
        <v>73.059906005858977</v>
      </c>
      <c r="K124" s="7">
        <f t="shared" si="12"/>
        <v>89.441256713866721</v>
      </c>
      <c r="L124" s="8">
        <f t="shared" si="13"/>
        <v>1.2242180643743787</v>
      </c>
      <c r="M124" s="8">
        <f t="shared" si="19"/>
        <v>1.2282239521984539</v>
      </c>
      <c r="P124" s="6">
        <f t="shared" si="15"/>
        <v>-0.60305728599212272</v>
      </c>
    </row>
    <row r="125" spans="1:16" x14ac:dyDescent="0.15">
      <c r="A125" s="6">
        <v>62</v>
      </c>
      <c r="B125" s="6">
        <v>123</v>
      </c>
      <c r="D125">
        <v>623.21618652343795</v>
      </c>
      <c r="E125">
        <v>547.96405029296898</v>
      </c>
      <c r="F125">
        <v>483.95977783203102</v>
      </c>
      <c r="G125">
        <v>475.991943359375</v>
      </c>
      <c r="I125" s="7">
        <f t="shared" si="17"/>
        <v>139.25640869140693</v>
      </c>
      <c r="J125" s="7">
        <f t="shared" si="18"/>
        <v>71.972106933593977</v>
      </c>
      <c r="K125" s="7">
        <f t="shared" si="12"/>
        <v>88.875933837891154</v>
      </c>
      <c r="L125" s="8">
        <f t="shared" si="13"/>
        <v>1.2348663617683684</v>
      </c>
      <c r="M125" s="8">
        <f t="shared" si="19"/>
        <v>1.2389048177861353</v>
      </c>
      <c r="P125" s="6">
        <f t="shared" si="15"/>
        <v>0.26131714918681359</v>
      </c>
    </row>
    <row r="126" spans="1:16" x14ac:dyDescent="0.15">
      <c r="A126" s="6">
        <v>62.5</v>
      </c>
      <c r="B126" s="6">
        <v>124</v>
      </c>
      <c r="D126">
        <v>624.05950927734398</v>
      </c>
      <c r="E126">
        <v>549.362060546875</v>
      </c>
      <c r="F126">
        <v>484.55914306640602</v>
      </c>
      <c r="G126">
        <v>476.86727905273398</v>
      </c>
      <c r="I126" s="7">
        <f t="shared" si="17"/>
        <v>139.50036621093795</v>
      </c>
      <c r="J126" s="7">
        <f t="shared" si="18"/>
        <v>72.494781494141023</v>
      </c>
      <c r="K126" s="7">
        <f t="shared" si="12"/>
        <v>88.754019165039239</v>
      </c>
      <c r="L126" s="8">
        <f t="shared" si="13"/>
        <v>1.2242814908299611</v>
      </c>
      <c r="M126" s="8">
        <f t="shared" si="19"/>
        <v>1.2283525150414194</v>
      </c>
      <c r="P126" s="6">
        <f t="shared" si="15"/>
        <v>-0.592653032342358</v>
      </c>
    </row>
    <row r="127" spans="1:16" x14ac:dyDescent="0.15">
      <c r="A127" s="6">
        <v>63</v>
      </c>
      <c r="B127" s="6">
        <v>125</v>
      </c>
      <c r="D127">
        <v>623.916259765625</v>
      </c>
      <c r="E127">
        <v>549.00500488281295</v>
      </c>
      <c r="F127">
        <v>484.088134765625</v>
      </c>
      <c r="G127">
        <v>476.13522338867199</v>
      </c>
      <c r="I127" s="7">
        <f t="shared" si="17"/>
        <v>139.828125</v>
      </c>
      <c r="J127" s="7">
        <f t="shared" si="18"/>
        <v>72.869781494140966</v>
      </c>
      <c r="K127" s="7">
        <f t="shared" si="12"/>
        <v>88.819277954101324</v>
      </c>
      <c r="L127" s="8">
        <f t="shared" si="13"/>
        <v>1.2188766884286975</v>
      </c>
      <c r="M127" s="8">
        <f t="shared" si="19"/>
        <v>1.2229802808338475</v>
      </c>
      <c r="P127" s="6">
        <f t="shared" si="15"/>
        <v>-1.0274138549272454</v>
      </c>
    </row>
    <row r="128" spans="1:16" x14ac:dyDescent="0.15">
      <c r="A128" s="6">
        <v>63.5</v>
      </c>
      <c r="B128" s="6">
        <v>126</v>
      </c>
      <c r="D128">
        <v>621.75213623046898</v>
      </c>
      <c r="E128">
        <v>548.10583496093795</v>
      </c>
      <c r="F128">
        <v>483.99212646484398</v>
      </c>
      <c r="G128">
        <v>476.12432861328102</v>
      </c>
      <c r="I128" s="7">
        <f t="shared" si="17"/>
        <v>137.760009765625</v>
      </c>
      <c r="J128" s="7">
        <f t="shared" si="18"/>
        <v>71.981506347656932</v>
      </c>
      <c r="K128" s="7">
        <f t="shared" si="12"/>
        <v>87.372955322265142</v>
      </c>
      <c r="L128" s="8">
        <f t="shared" si="13"/>
        <v>1.2138250469540113</v>
      </c>
      <c r="M128" s="8">
        <f t="shared" si="19"/>
        <v>1.217961207552853</v>
      </c>
      <c r="P128" s="6">
        <f t="shared" si="15"/>
        <v>-1.4335942900958056</v>
      </c>
    </row>
    <row r="129" spans="1:16" x14ac:dyDescent="0.15">
      <c r="A129" s="6">
        <v>64</v>
      </c>
      <c r="B129" s="6">
        <v>127</v>
      </c>
      <c r="D129">
        <v>622.759765625</v>
      </c>
      <c r="E129">
        <v>548.41168212890602</v>
      </c>
      <c r="F129">
        <v>484.89578247070301</v>
      </c>
      <c r="G129">
        <v>476.63623046875</v>
      </c>
      <c r="I129" s="7">
        <f t="shared" si="17"/>
        <v>137.86398315429699</v>
      </c>
      <c r="J129" s="7">
        <f t="shared" si="18"/>
        <v>71.775451660156023</v>
      </c>
      <c r="K129" s="7">
        <f t="shared" si="12"/>
        <v>87.621166992187767</v>
      </c>
      <c r="L129" s="8">
        <f t="shared" si="13"/>
        <v>1.2207678943917815</v>
      </c>
      <c r="M129" s="8">
        <f t="shared" si="19"/>
        <v>1.2249366231843148</v>
      </c>
      <c r="P129" s="6">
        <f t="shared" si="15"/>
        <v>-0.86909220015872324</v>
      </c>
    </row>
    <row r="130" spans="1:16" x14ac:dyDescent="0.15">
      <c r="A130" s="6">
        <v>64.5</v>
      </c>
      <c r="B130" s="6">
        <v>128</v>
      </c>
      <c r="D130">
        <v>620.95129394531295</v>
      </c>
      <c r="E130">
        <v>548.08508300781295</v>
      </c>
      <c r="F130">
        <v>483.85003662109398</v>
      </c>
      <c r="G130">
        <v>476.05630493164102</v>
      </c>
      <c r="I130" s="7">
        <f t="shared" ref="I130:I149" si="20">D130-F130</f>
        <v>137.10125732421898</v>
      </c>
      <c r="J130" s="7">
        <f t="shared" ref="J130:J149" si="21">E130-G130</f>
        <v>72.028778076171932</v>
      </c>
      <c r="K130" s="7">
        <f t="shared" ref="K130:K149" si="22">I130-0.7*J130</f>
        <v>86.681112670898628</v>
      </c>
      <c r="L130" s="8">
        <f t="shared" ref="L130:L149" si="23">K130/J130</f>
        <v>1.2034233397550012</v>
      </c>
      <c r="M130" s="8">
        <f t="shared" si="19"/>
        <v>1.2076246367412262</v>
      </c>
      <c r="P130" s="6">
        <f t="shared" si="15"/>
        <v>-2.2701058521635527</v>
      </c>
    </row>
    <row r="131" spans="1:16" x14ac:dyDescent="0.15">
      <c r="A131" s="6">
        <v>65</v>
      </c>
      <c r="B131" s="6">
        <v>129</v>
      </c>
      <c r="D131">
        <v>621.74102783203102</v>
      </c>
      <c r="E131">
        <v>548.19793701171898</v>
      </c>
      <c r="F131">
        <v>484.28518676757801</v>
      </c>
      <c r="G131">
        <v>476.63537597656301</v>
      </c>
      <c r="I131" s="7">
        <f t="shared" si="20"/>
        <v>137.45584106445301</v>
      </c>
      <c r="J131" s="7">
        <f t="shared" si="21"/>
        <v>71.562561035155966</v>
      </c>
      <c r="K131" s="7">
        <f t="shared" si="22"/>
        <v>87.362048339843838</v>
      </c>
      <c r="L131" s="8">
        <f t="shared" si="23"/>
        <v>1.2207786735989812</v>
      </c>
      <c r="M131" s="8">
        <f t="shared" si="19"/>
        <v>1.2250125387788979</v>
      </c>
      <c r="P131" s="6">
        <f t="shared" si="15"/>
        <v>-0.86294855022226946</v>
      </c>
    </row>
    <row r="132" spans="1:16" x14ac:dyDescent="0.15">
      <c r="A132" s="6">
        <v>65.5</v>
      </c>
      <c r="B132" s="6">
        <v>130</v>
      </c>
      <c r="D132">
        <v>622.319580078125</v>
      </c>
      <c r="E132">
        <v>548.51281738281295</v>
      </c>
      <c r="F132">
        <v>484.66671752929699</v>
      </c>
      <c r="G132">
        <v>476.76190185546898</v>
      </c>
      <c r="I132" s="7">
        <f t="shared" si="20"/>
        <v>137.65286254882801</v>
      </c>
      <c r="J132" s="7">
        <f t="shared" si="21"/>
        <v>71.750915527343977</v>
      </c>
      <c r="K132" s="7">
        <f t="shared" si="22"/>
        <v>87.427221679687221</v>
      </c>
      <c r="L132" s="8">
        <f t="shared" si="23"/>
        <v>1.218482315342291</v>
      </c>
      <c r="M132" s="8">
        <f t="shared" si="19"/>
        <v>1.2227487487158994</v>
      </c>
      <c r="P132" s="6">
        <f t="shared" si="15"/>
        <v>-1.0461511419040537</v>
      </c>
    </row>
    <row r="133" spans="1:16" x14ac:dyDescent="0.15">
      <c r="A133" s="6">
        <v>66</v>
      </c>
      <c r="B133" s="6">
        <v>131</v>
      </c>
      <c r="D133">
        <v>621.24865722656295</v>
      </c>
      <c r="E133">
        <v>547.9482421875</v>
      </c>
      <c r="F133">
        <v>484.093505859375</v>
      </c>
      <c r="G133">
        <v>476.04742431640602</v>
      </c>
      <c r="I133" s="7">
        <f t="shared" si="20"/>
        <v>137.15515136718795</v>
      </c>
      <c r="J133" s="7">
        <f t="shared" si="21"/>
        <v>71.900817871093977</v>
      </c>
      <c r="K133" s="7">
        <f t="shared" si="22"/>
        <v>86.824578857422182</v>
      </c>
      <c r="L133" s="8">
        <f t="shared" si="23"/>
        <v>1.2075603787022839</v>
      </c>
      <c r="M133" s="8">
        <f t="shared" si="19"/>
        <v>1.2118593802695841</v>
      </c>
      <c r="P133" s="6">
        <f t="shared" si="15"/>
        <v>-1.9273991665112531</v>
      </c>
    </row>
    <row r="134" spans="1:16" x14ac:dyDescent="0.15">
      <c r="A134" s="6">
        <v>66.5</v>
      </c>
      <c r="B134" s="6">
        <v>132</v>
      </c>
      <c r="D134">
        <v>620.07946777343795</v>
      </c>
      <c r="E134">
        <v>547.17736816406295</v>
      </c>
      <c r="F134">
        <v>484.43246459960898</v>
      </c>
      <c r="G134">
        <v>476.42559814453102</v>
      </c>
      <c r="I134" s="7">
        <f t="shared" si="20"/>
        <v>135.64700317382898</v>
      </c>
      <c r="J134" s="7">
        <f t="shared" si="21"/>
        <v>70.751770019531932</v>
      </c>
      <c r="K134" s="7">
        <f t="shared" si="22"/>
        <v>86.120764160156625</v>
      </c>
      <c r="L134" s="8">
        <f t="shared" si="23"/>
        <v>1.2172241646588049</v>
      </c>
      <c r="M134" s="8">
        <f t="shared" ref="M134:M149" si="24">L134+ABS($N$2)*A134</f>
        <v>1.2215557344197967</v>
      </c>
      <c r="P134" s="6">
        <f t="shared" ref="P134:P149" si="25">(M134-$O$2)/$O$2*100</f>
        <v>-1.1426986595082023</v>
      </c>
    </row>
    <row r="135" spans="1:16" x14ac:dyDescent="0.15">
      <c r="A135" s="6">
        <v>67</v>
      </c>
      <c r="B135" s="6">
        <v>133</v>
      </c>
      <c r="D135">
        <v>623.79290771484398</v>
      </c>
      <c r="E135">
        <v>548.97637939453102</v>
      </c>
      <c r="F135">
        <v>484.53067016601602</v>
      </c>
      <c r="G135">
        <v>476.59283447265602</v>
      </c>
      <c r="I135" s="7">
        <f t="shared" si="20"/>
        <v>139.26223754882795</v>
      </c>
      <c r="J135" s="7">
        <f t="shared" si="21"/>
        <v>72.383544921875</v>
      </c>
      <c r="K135" s="7">
        <f t="shared" si="22"/>
        <v>88.59375610351546</v>
      </c>
      <c r="L135" s="8">
        <f t="shared" si="23"/>
        <v>1.223948843609918</v>
      </c>
      <c r="M135" s="8">
        <f t="shared" si="24"/>
        <v>1.2283129815646014</v>
      </c>
      <c r="P135" s="6">
        <f t="shared" si="25"/>
        <v>-0.59585237292151394</v>
      </c>
    </row>
    <row r="136" spans="1:16" x14ac:dyDescent="0.15">
      <c r="A136" s="6">
        <v>67.5</v>
      </c>
      <c r="B136" s="6">
        <v>134</v>
      </c>
      <c r="D136">
        <v>624.62194824218795</v>
      </c>
      <c r="E136">
        <v>548.78747558593795</v>
      </c>
      <c r="F136">
        <v>483.690185546875</v>
      </c>
      <c r="G136">
        <v>475.940185546875</v>
      </c>
      <c r="I136" s="7">
        <f t="shared" si="20"/>
        <v>140.93176269531295</v>
      </c>
      <c r="J136" s="7">
        <f t="shared" si="21"/>
        <v>72.847290039062955</v>
      </c>
      <c r="K136" s="7">
        <f t="shared" si="22"/>
        <v>89.938659667968892</v>
      </c>
      <c r="L136" s="8">
        <f t="shared" si="23"/>
        <v>1.2346191549437326</v>
      </c>
      <c r="M136" s="8">
        <f t="shared" si="24"/>
        <v>1.2390158610921078</v>
      </c>
      <c r="P136" s="6">
        <f t="shared" si="25"/>
        <v>0.27030359266299891</v>
      </c>
    </row>
    <row r="137" spans="1:16" x14ac:dyDescent="0.15">
      <c r="A137" s="6">
        <v>68</v>
      </c>
      <c r="B137" s="6">
        <v>135</v>
      </c>
      <c r="D137">
        <v>625.36981201171898</v>
      </c>
      <c r="E137">
        <v>549.54522705078102</v>
      </c>
      <c r="F137">
        <v>484.03619384765602</v>
      </c>
      <c r="G137">
        <v>476.22686767578102</v>
      </c>
      <c r="I137" s="7">
        <f t="shared" si="20"/>
        <v>141.33361816406295</v>
      </c>
      <c r="J137" s="7">
        <f t="shared" si="21"/>
        <v>73.318359375</v>
      </c>
      <c r="K137" s="7">
        <f t="shared" si="22"/>
        <v>90.010766601562949</v>
      </c>
      <c r="L137" s="8">
        <f t="shared" si="23"/>
        <v>1.2276702229681193</v>
      </c>
      <c r="M137" s="8">
        <f t="shared" si="24"/>
        <v>1.2320994973101862</v>
      </c>
      <c r="P137" s="6">
        <f t="shared" si="25"/>
        <v>-0.28941958598888817</v>
      </c>
    </row>
    <row r="138" spans="1:16" x14ac:dyDescent="0.15">
      <c r="A138" s="6">
        <v>68.5</v>
      </c>
      <c r="B138" s="6">
        <v>136</v>
      </c>
      <c r="D138">
        <v>623.56317138671898</v>
      </c>
      <c r="E138">
        <v>549.199462890625</v>
      </c>
      <c r="F138">
        <v>484.57305908203102</v>
      </c>
      <c r="G138">
        <v>476.72772216796898</v>
      </c>
      <c r="I138" s="7">
        <f t="shared" si="20"/>
        <v>138.99011230468795</v>
      </c>
      <c r="J138" s="7">
        <f t="shared" si="21"/>
        <v>72.471740722656023</v>
      </c>
      <c r="K138" s="7">
        <f t="shared" si="22"/>
        <v>88.259893798828742</v>
      </c>
      <c r="L138" s="8">
        <f t="shared" si="23"/>
        <v>1.2178525438845578</v>
      </c>
      <c r="M138" s="8">
        <f t="shared" si="24"/>
        <v>1.2223143864203163</v>
      </c>
      <c r="P138" s="6">
        <f t="shared" si="25"/>
        <v>-1.0813029431158134</v>
      </c>
    </row>
    <row r="139" spans="1:16" x14ac:dyDescent="0.15">
      <c r="A139" s="6">
        <v>69</v>
      </c>
      <c r="B139" s="6">
        <v>137</v>
      </c>
      <c r="D139">
        <v>624.173095703125</v>
      </c>
      <c r="E139">
        <v>548.828125</v>
      </c>
      <c r="F139">
        <v>484.440185546875</v>
      </c>
      <c r="G139">
        <v>476.68399047851602</v>
      </c>
      <c r="I139" s="7">
        <f t="shared" si="20"/>
        <v>139.73291015625</v>
      </c>
      <c r="J139" s="7">
        <f t="shared" si="21"/>
        <v>72.144134521483977</v>
      </c>
      <c r="K139" s="7">
        <f t="shared" si="22"/>
        <v>89.232015991211227</v>
      </c>
      <c r="L139" s="8">
        <f t="shared" si="23"/>
        <v>1.236857529486872</v>
      </c>
      <c r="M139" s="8">
        <f t="shared" si="24"/>
        <v>1.241351940216322</v>
      </c>
      <c r="P139" s="6">
        <f t="shared" si="25"/>
        <v>0.4593563484485243</v>
      </c>
    </row>
    <row r="140" spans="1:16" x14ac:dyDescent="0.15">
      <c r="A140" s="6">
        <v>69.5</v>
      </c>
      <c r="B140" s="6">
        <v>138</v>
      </c>
      <c r="D140">
        <v>622.1298828125</v>
      </c>
      <c r="E140">
        <v>546.96496582031295</v>
      </c>
      <c r="F140">
        <v>483.371826171875</v>
      </c>
      <c r="G140">
        <v>475.60104370117199</v>
      </c>
      <c r="I140" s="7">
        <f t="shared" si="20"/>
        <v>138.758056640625</v>
      </c>
      <c r="J140" s="7">
        <f t="shared" si="21"/>
        <v>71.363922119140966</v>
      </c>
      <c r="K140" s="7">
        <f t="shared" si="22"/>
        <v>88.803311157226318</v>
      </c>
      <c r="L140" s="8">
        <f t="shared" si="23"/>
        <v>1.2443726258342493</v>
      </c>
      <c r="M140" s="8">
        <f t="shared" si="24"/>
        <v>1.248899604757391</v>
      </c>
      <c r="P140" s="6">
        <f t="shared" si="25"/>
        <v>1.0701690415818439</v>
      </c>
    </row>
    <row r="141" spans="1:16" x14ac:dyDescent="0.15">
      <c r="A141" s="6">
        <v>70</v>
      </c>
      <c r="B141" s="6">
        <v>139</v>
      </c>
      <c r="D141">
        <v>621.40240478515602</v>
      </c>
      <c r="E141">
        <v>547.34228515625</v>
      </c>
      <c r="F141">
        <v>484.31802368164102</v>
      </c>
      <c r="G141">
        <v>476.35974121093801</v>
      </c>
      <c r="I141" s="7">
        <f t="shared" si="20"/>
        <v>137.084381103515</v>
      </c>
      <c r="J141" s="7">
        <f t="shared" si="21"/>
        <v>70.982543945311988</v>
      </c>
      <c r="K141" s="7">
        <f t="shared" si="22"/>
        <v>87.396600341796614</v>
      </c>
      <c r="L141" s="8">
        <f t="shared" si="23"/>
        <v>1.2312407457406813</v>
      </c>
      <c r="M141" s="8">
        <f t="shared" si="24"/>
        <v>1.2358002928575147</v>
      </c>
      <c r="P141" s="6">
        <f t="shared" si="25"/>
        <v>1.0076090150335764E-2</v>
      </c>
    </row>
    <row r="142" spans="1:16" x14ac:dyDescent="0.15">
      <c r="A142" s="6">
        <v>70.5</v>
      </c>
      <c r="B142" s="6">
        <v>140</v>
      </c>
      <c r="D142">
        <v>621.880615234375</v>
      </c>
      <c r="E142">
        <v>547.82995605468795</v>
      </c>
      <c r="F142">
        <v>484.75418090820301</v>
      </c>
      <c r="G142">
        <v>476.93264770507801</v>
      </c>
      <c r="I142" s="7">
        <f t="shared" si="20"/>
        <v>137.12643432617199</v>
      </c>
      <c r="J142" s="7">
        <f t="shared" si="21"/>
        <v>70.897308349609943</v>
      </c>
      <c r="K142" s="7">
        <f t="shared" si="22"/>
        <v>87.49831848144504</v>
      </c>
      <c r="L142" s="8">
        <f t="shared" si="23"/>
        <v>1.2341557178725591</v>
      </c>
      <c r="M142" s="8">
        <f t="shared" si="24"/>
        <v>1.2387478331830841</v>
      </c>
      <c r="P142" s="6">
        <f t="shared" si="25"/>
        <v>0.24861279704604552</v>
      </c>
    </row>
    <row r="143" spans="1:16" x14ac:dyDescent="0.15">
      <c r="A143" s="6">
        <v>71</v>
      </c>
      <c r="B143" s="6">
        <v>141</v>
      </c>
      <c r="D143">
        <v>621.37774658203102</v>
      </c>
      <c r="E143">
        <v>547.26220703125</v>
      </c>
      <c r="F143">
        <v>484.037353515625</v>
      </c>
      <c r="G143">
        <v>475.81283569335898</v>
      </c>
      <c r="I143" s="7">
        <f t="shared" si="20"/>
        <v>137.34039306640602</v>
      </c>
      <c r="J143" s="7">
        <f t="shared" si="21"/>
        <v>71.449371337891023</v>
      </c>
      <c r="K143" s="7">
        <f t="shared" si="22"/>
        <v>87.325833129882312</v>
      </c>
      <c r="L143" s="8">
        <f t="shared" si="23"/>
        <v>1.2222057590529378</v>
      </c>
      <c r="M143" s="8">
        <f t="shared" si="24"/>
        <v>1.2268304425571546</v>
      </c>
      <c r="P143" s="6">
        <f t="shared" si="25"/>
        <v>-0.71583036596644167</v>
      </c>
    </row>
    <row r="144" spans="1:16" x14ac:dyDescent="0.15">
      <c r="A144" s="6">
        <v>71.5</v>
      </c>
      <c r="B144" s="6">
        <v>142</v>
      </c>
      <c r="D144">
        <v>621.10321044921898</v>
      </c>
      <c r="E144">
        <v>546.510498046875</v>
      </c>
      <c r="F144">
        <v>483.92660522460898</v>
      </c>
      <c r="G144">
        <v>476.03570556640602</v>
      </c>
      <c r="I144" s="7">
        <f t="shared" si="20"/>
        <v>137.17660522461</v>
      </c>
      <c r="J144" s="7">
        <f t="shared" si="21"/>
        <v>70.474792480468977</v>
      </c>
      <c r="K144" s="7">
        <f t="shared" si="22"/>
        <v>87.844250488281716</v>
      </c>
      <c r="L144" s="8">
        <f t="shared" si="23"/>
        <v>1.2464634147397655</v>
      </c>
      <c r="M144" s="8">
        <f t="shared" si="24"/>
        <v>1.2511206664376739</v>
      </c>
      <c r="P144" s="6">
        <f t="shared" si="25"/>
        <v>1.2499137373306914</v>
      </c>
    </row>
    <row r="145" spans="1:16" x14ac:dyDescent="0.15">
      <c r="A145" s="6">
        <v>72</v>
      </c>
      <c r="B145" s="6">
        <v>143</v>
      </c>
      <c r="D145">
        <v>622.793212890625</v>
      </c>
      <c r="E145">
        <v>548.44396972656295</v>
      </c>
      <c r="F145">
        <v>484.51257324218801</v>
      </c>
      <c r="G145">
        <v>477.04055786132801</v>
      </c>
      <c r="I145" s="7">
        <f t="shared" si="20"/>
        <v>138.28063964843699</v>
      </c>
      <c r="J145" s="7">
        <f t="shared" si="21"/>
        <v>71.403411865234943</v>
      </c>
      <c r="K145" s="7">
        <f t="shared" si="22"/>
        <v>88.298251342772531</v>
      </c>
      <c r="L145" s="8">
        <f t="shared" si="23"/>
        <v>1.2366110951312033</v>
      </c>
      <c r="M145" s="8">
        <f t="shared" si="24"/>
        <v>1.2413009150228034</v>
      </c>
      <c r="P145" s="6">
        <f t="shared" si="25"/>
        <v>0.45522701338054744</v>
      </c>
    </row>
    <row r="146" spans="1:16" x14ac:dyDescent="0.15">
      <c r="A146" s="6">
        <v>72.5</v>
      </c>
      <c r="B146" s="6">
        <v>144</v>
      </c>
      <c r="D146">
        <v>621.81823730468795</v>
      </c>
      <c r="E146">
        <v>547.28057861328102</v>
      </c>
      <c r="F146">
        <v>483.917236328125</v>
      </c>
      <c r="G146">
        <v>475.93682861328102</v>
      </c>
      <c r="I146" s="7">
        <f t="shared" si="20"/>
        <v>137.90100097656295</v>
      </c>
      <c r="J146" s="7">
        <f t="shared" si="21"/>
        <v>71.34375</v>
      </c>
      <c r="K146" s="7">
        <f t="shared" si="22"/>
        <v>87.960375976562958</v>
      </c>
      <c r="L146" s="8">
        <f t="shared" si="23"/>
        <v>1.2329093435173082</v>
      </c>
      <c r="M146" s="8">
        <f t="shared" si="24"/>
        <v>1.2376317316026</v>
      </c>
      <c r="P146" s="6">
        <f t="shared" si="25"/>
        <v>0.1582896237682207</v>
      </c>
    </row>
    <row r="147" spans="1:16" x14ac:dyDescent="0.15">
      <c r="A147" s="6">
        <v>73</v>
      </c>
      <c r="B147" s="6">
        <v>145</v>
      </c>
      <c r="D147">
        <v>621.92724609375</v>
      </c>
      <c r="E147">
        <v>547.50012207031295</v>
      </c>
      <c r="F147">
        <v>483.74063110351602</v>
      </c>
      <c r="G147">
        <v>475.92996215820301</v>
      </c>
      <c r="I147" s="7">
        <f t="shared" si="20"/>
        <v>138.18661499023398</v>
      </c>
      <c r="J147" s="7">
        <f t="shared" si="21"/>
        <v>71.570159912109943</v>
      </c>
      <c r="K147" s="7">
        <f t="shared" si="22"/>
        <v>88.087503051757011</v>
      </c>
      <c r="L147" s="8">
        <f t="shared" si="23"/>
        <v>1.2307853323218896</v>
      </c>
      <c r="M147" s="8">
        <f t="shared" si="24"/>
        <v>1.2355402886008731</v>
      </c>
      <c r="P147" s="6">
        <f t="shared" si="25"/>
        <v>-1.0965372326070012E-2</v>
      </c>
    </row>
    <row r="148" spans="1:16" x14ac:dyDescent="0.15">
      <c r="A148" s="6">
        <v>73.5</v>
      </c>
      <c r="B148" s="6">
        <v>146</v>
      </c>
      <c r="D148">
        <v>624.53820800781295</v>
      </c>
      <c r="E148">
        <v>549.074462890625</v>
      </c>
      <c r="F148">
        <v>484.03182983398398</v>
      </c>
      <c r="G148">
        <v>476.41839599609398</v>
      </c>
      <c r="I148" s="7">
        <f t="shared" si="20"/>
        <v>140.50637817382898</v>
      </c>
      <c r="J148" s="7">
        <f t="shared" si="21"/>
        <v>72.656066894531023</v>
      </c>
      <c r="K148" s="7">
        <f t="shared" si="22"/>
        <v>89.647131347657265</v>
      </c>
      <c r="L148" s="8">
        <f t="shared" si="23"/>
        <v>1.233856100107797</v>
      </c>
      <c r="M148" s="8">
        <f t="shared" si="24"/>
        <v>1.2386436245804722</v>
      </c>
      <c r="P148" s="6">
        <f t="shared" si="25"/>
        <v>0.24017946818481709</v>
      </c>
    </row>
    <row r="149" spans="1:16" x14ac:dyDescent="0.15">
      <c r="A149" s="6">
        <v>74</v>
      </c>
      <c r="B149" s="6">
        <v>147</v>
      </c>
      <c r="D149">
        <v>624.34332275390602</v>
      </c>
      <c r="E149">
        <v>548.93621826171898</v>
      </c>
      <c r="F149">
        <v>484.24865722656301</v>
      </c>
      <c r="G149">
        <v>476.37649536132801</v>
      </c>
      <c r="I149" s="7">
        <f t="shared" si="20"/>
        <v>140.09466552734301</v>
      </c>
      <c r="J149" s="7">
        <f t="shared" si="21"/>
        <v>72.559722900390966</v>
      </c>
      <c r="K149" s="7">
        <f t="shared" si="22"/>
        <v>89.302859497069335</v>
      </c>
      <c r="L149" s="8">
        <f t="shared" si="23"/>
        <v>1.2307497317714833</v>
      </c>
      <c r="M149" s="8">
        <f t="shared" si="24"/>
        <v>1.2355698244378501</v>
      </c>
      <c r="P149" s="6">
        <f t="shared" si="25"/>
        <v>-8.575114514564993E-3</v>
      </c>
    </row>
    <row r="150" spans="1:16" x14ac:dyDescent="0.15">
      <c r="A150" s="18">
        <v>74.5</v>
      </c>
      <c r="B150" s="18">
        <v>148</v>
      </c>
      <c r="D150">
        <v>623.262939453125</v>
      </c>
      <c r="E150">
        <v>548.17205810546898</v>
      </c>
      <c r="F150">
        <v>483.19235229492199</v>
      </c>
      <c r="G150">
        <v>475.75738525390602</v>
      </c>
      <c r="I150" s="19">
        <f t="shared" ref="I150:I191" si="26">D150-F150</f>
        <v>140.07058715820301</v>
      </c>
      <c r="J150" s="19">
        <f t="shared" ref="J150:J191" si="27">E150-G150</f>
        <v>72.414672851562955</v>
      </c>
      <c r="K150" s="19">
        <f t="shared" ref="K150:K191" si="28">I150-0.7*J150</f>
        <v>89.380316162108954</v>
      </c>
      <c r="L150" s="20">
        <f t="shared" ref="L150:L191" si="29">K150/J150</f>
        <v>1.2342846089399937</v>
      </c>
      <c r="M150" s="20">
        <f t="shared" ref="M150:M191" si="30">L150+ABS($N$2)*A150</f>
        <v>1.2391372698000522</v>
      </c>
      <c r="N150" s="18"/>
      <c r="O150" s="18"/>
      <c r="P150" s="18">
        <f t="shared" ref="P150:P191" si="31">(M150-$O$2)/$O$2*100</f>
        <v>0.28012888093142285</v>
      </c>
    </row>
    <row r="151" spans="1:16" x14ac:dyDescent="0.15">
      <c r="A151" s="18">
        <v>75</v>
      </c>
      <c r="B151" s="18">
        <v>149</v>
      </c>
      <c r="D151">
        <v>624.48004150390602</v>
      </c>
      <c r="E151">
        <v>548.46575927734398</v>
      </c>
      <c r="F151">
        <v>483.693359375</v>
      </c>
      <c r="G151">
        <v>475.84466552734398</v>
      </c>
      <c r="I151" s="19">
        <f t="shared" si="26"/>
        <v>140.78668212890602</v>
      </c>
      <c r="J151" s="19">
        <f t="shared" si="27"/>
        <v>72.62109375</v>
      </c>
      <c r="K151" s="19">
        <f t="shared" si="28"/>
        <v>89.951916503906034</v>
      </c>
      <c r="L151" s="20">
        <f t="shared" si="29"/>
        <v>1.2386472284976573</v>
      </c>
      <c r="M151" s="20">
        <f t="shared" si="30"/>
        <v>1.2435324575514075</v>
      </c>
      <c r="N151" s="18"/>
      <c r="O151" s="18"/>
      <c r="P151" s="18">
        <f t="shared" si="31"/>
        <v>0.63581989669186245</v>
      </c>
    </row>
    <row r="152" spans="1:16" x14ac:dyDescent="0.15">
      <c r="A152" s="18">
        <v>75.5</v>
      </c>
      <c r="B152" s="18">
        <v>150</v>
      </c>
      <c r="D152">
        <v>624.972900390625</v>
      </c>
      <c r="E152">
        <v>549.48779296875</v>
      </c>
      <c r="F152">
        <v>484.41403198242199</v>
      </c>
      <c r="G152">
        <v>476.70526123046898</v>
      </c>
      <c r="I152" s="19">
        <f t="shared" si="26"/>
        <v>140.55886840820301</v>
      </c>
      <c r="J152" s="19">
        <f t="shared" si="27"/>
        <v>72.782531738281023</v>
      </c>
      <c r="K152" s="19">
        <f t="shared" si="28"/>
        <v>89.61109619140629</v>
      </c>
      <c r="L152" s="20">
        <f t="shared" si="29"/>
        <v>1.231217079857007</v>
      </c>
      <c r="M152" s="20">
        <f t="shared" si="30"/>
        <v>1.2361348771044487</v>
      </c>
      <c r="N152" s="18"/>
      <c r="O152" s="18"/>
      <c r="P152" s="18">
        <f t="shared" si="31"/>
        <v>3.7153115611352594E-2</v>
      </c>
    </row>
    <row r="153" spans="1:16" x14ac:dyDescent="0.15">
      <c r="A153" s="18">
        <v>76</v>
      </c>
      <c r="B153" s="18">
        <v>151</v>
      </c>
      <c r="D153">
        <v>623.71270751953102</v>
      </c>
      <c r="E153">
        <v>549.06652832031295</v>
      </c>
      <c r="F153">
        <v>483.97235107421898</v>
      </c>
      <c r="G153">
        <v>476.162353515625</v>
      </c>
      <c r="I153" s="19">
        <f t="shared" si="26"/>
        <v>139.74035644531205</v>
      </c>
      <c r="J153" s="19">
        <f t="shared" si="27"/>
        <v>72.904174804687955</v>
      </c>
      <c r="K153" s="19">
        <f t="shared" si="28"/>
        <v>88.707434082030488</v>
      </c>
      <c r="L153" s="20">
        <f t="shared" si="29"/>
        <v>1.2167675489048446</v>
      </c>
      <c r="M153" s="20">
        <f t="shared" si="30"/>
        <v>1.221717914345978</v>
      </c>
      <c r="N153" s="18"/>
      <c r="O153" s="18"/>
      <c r="P153" s="18">
        <f t="shared" si="31"/>
        <v>-1.129573863494292</v>
      </c>
    </row>
    <row r="154" spans="1:16" x14ac:dyDescent="0.15">
      <c r="A154" s="18">
        <v>76.5</v>
      </c>
      <c r="B154" s="18">
        <v>152</v>
      </c>
      <c r="D154">
        <v>624.164306640625</v>
      </c>
      <c r="E154">
        <v>548.64068603515602</v>
      </c>
      <c r="F154">
        <v>483.6708984375</v>
      </c>
      <c r="G154">
        <v>475.593994140625</v>
      </c>
      <c r="I154" s="19">
        <f t="shared" si="26"/>
        <v>140.493408203125</v>
      </c>
      <c r="J154" s="19">
        <f t="shared" si="27"/>
        <v>73.046691894531023</v>
      </c>
      <c r="K154" s="19">
        <f t="shared" si="28"/>
        <v>89.360723876953287</v>
      </c>
      <c r="L154" s="20">
        <f t="shared" si="29"/>
        <v>1.2233370404504751</v>
      </c>
      <c r="M154" s="20">
        <f t="shared" si="30"/>
        <v>1.2283199740853001</v>
      </c>
      <c r="N154" s="18"/>
      <c r="O154" s="18"/>
      <c r="P154" s="18">
        <f t="shared" si="31"/>
        <v>-0.59528648656335414</v>
      </c>
    </row>
    <row r="155" spans="1:16" x14ac:dyDescent="0.15">
      <c r="A155" s="18">
        <v>77</v>
      </c>
      <c r="B155" s="18">
        <v>153</v>
      </c>
      <c r="D155">
        <v>625.838623046875</v>
      </c>
      <c r="E155">
        <v>550.23388671875</v>
      </c>
      <c r="F155">
        <v>484.369140625</v>
      </c>
      <c r="G155">
        <v>476.61712646484398</v>
      </c>
      <c r="I155" s="19">
        <f t="shared" si="26"/>
        <v>141.469482421875</v>
      </c>
      <c r="J155" s="19">
        <f t="shared" si="27"/>
        <v>73.616760253906023</v>
      </c>
      <c r="K155" s="19">
        <f t="shared" si="28"/>
        <v>89.937750244140787</v>
      </c>
      <c r="L155" s="20">
        <f t="shared" si="29"/>
        <v>1.2217020952014632</v>
      </c>
      <c r="M155" s="20">
        <f t="shared" si="30"/>
        <v>1.22671759702998</v>
      </c>
      <c r="N155" s="18"/>
      <c r="O155" s="18"/>
      <c r="P155" s="18">
        <f t="shared" si="31"/>
        <v>-0.72496265847712738</v>
      </c>
    </row>
    <row r="156" spans="1:16" x14ac:dyDescent="0.15">
      <c r="A156" s="18">
        <v>77.5</v>
      </c>
      <c r="B156" s="18">
        <v>154</v>
      </c>
      <c r="D156">
        <v>626.90728759765602</v>
      </c>
      <c r="E156">
        <v>550.11877441406295</v>
      </c>
      <c r="F156">
        <v>483.89947509765602</v>
      </c>
      <c r="G156">
        <v>476.07022094726602</v>
      </c>
      <c r="I156" s="19">
        <f t="shared" si="26"/>
        <v>143.0078125</v>
      </c>
      <c r="J156" s="19">
        <f t="shared" si="27"/>
        <v>74.048553466796932</v>
      </c>
      <c r="K156" s="19">
        <f t="shared" si="28"/>
        <v>91.173825073242142</v>
      </c>
      <c r="L156" s="20">
        <f t="shared" si="29"/>
        <v>1.2312708460148936</v>
      </c>
      <c r="M156" s="20">
        <f t="shared" si="30"/>
        <v>1.236318916037102</v>
      </c>
      <c r="N156" s="18"/>
      <c r="O156" s="18"/>
      <c r="P156" s="18">
        <f t="shared" si="31"/>
        <v>5.2046903680981471E-2</v>
      </c>
    </row>
    <row r="157" spans="1:16" x14ac:dyDescent="0.15">
      <c r="A157" s="18">
        <v>78</v>
      </c>
      <c r="B157" s="18">
        <v>155</v>
      </c>
      <c r="D157">
        <v>625.64996337890602</v>
      </c>
      <c r="E157">
        <v>549.59820556640602</v>
      </c>
      <c r="F157">
        <v>483.51339721679699</v>
      </c>
      <c r="G157">
        <v>475.81399536132801</v>
      </c>
      <c r="I157" s="19">
        <f t="shared" si="26"/>
        <v>142.13656616210903</v>
      </c>
      <c r="J157" s="19">
        <f t="shared" si="27"/>
        <v>73.784210205078011</v>
      </c>
      <c r="K157" s="19">
        <f t="shared" si="28"/>
        <v>90.487619018554426</v>
      </c>
      <c r="L157" s="20">
        <f t="shared" si="29"/>
        <v>1.2263818880360779</v>
      </c>
      <c r="M157" s="20">
        <f t="shared" si="30"/>
        <v>1.2314625262519781</v>
      </c>
      <c r="N157" s="18"/>
      <c r="O157" s="18"/>
      <c r="P157" s="18">
        <f t="shared" si="31"/>
        <v>-0.34096798289962205</v>
      </c>
    </row>
    <row r="158" spans="1:16" x14ac:dyDescent="0.15">
      <c r="A158" s="18">
        <v>78.5</v>
      </c>
      <c r="B158" s="18">
        <v>156</v>
      </c>
      <c r="D158">
        <v>626.09698486328102</v>
      </c>
      <c r="E158">
        <v>550.38763427734398</v>
      </c>
      <c r="F158">
        <v>484.19354248046898</v>
      </c>
      <c r="G158">
        <v>476.63537597656301</v>
      </c>
      <c r="I158" s="19">
        <f t="shared" si="26"/>
        <v>141.90344238281205</v>
      </c>
      <c r="J158" s="19">
        <f t="shared" si="27"/>
        <v>73.752258300780966</v>
      </c>
      <c r="K158" s="19">
        <f t="shared" si="28"/>
        <v>90.276861572265375</v>
      </c>
      <c r="L158" s="20">
        <f t="shared" si="29"/>
        <v>1.2240555564291029</v>
      </c>
      <c r="M158" s="20">
        <f t="shared" si="30"/>
        <v>1.2291687628386947</v>
      </c>
      <c r="N158" s="18"/>
      <c r="O158" s="18"/>
      <c r="P158" s="18">
        <f t="shared" si="31"/>
        <v>-0.52659623919727672</v>
      </c>
    </row>
    <row r="159" spans="1:16" x14ac:dyDescent="0.15">
      <c r="A159" s="18">
        <v>79</v>
      </c>
      <c r="B159" s="18">
        <v>157</v>
      </c>
      <c r="D159">
        <v>626.03302001953102</v>
      </c>
      <c r="E159">
        <v>550.08660888671898</v>
      </c>
      <c r="F159">
        <v>483.54910278320301</v>
      </c>
      <c r="G159">
        <v>475.95928955078102</v>
      </c>
      <c r="I159" s="19">
        <f t="shared" si="26"/>
        <v>142.48391723632801</v>
      </c>
      <c r="J159" s="19">
        <f t="shared" si="27"/>
        <v>74.127319335937955</v>
      </c>
      <c r="K159" s="19">
        <f t="shared" si="28"/>
        <v>90.594793701171454</v>
      </c>
      <c r="L159" s="20">
        <f t="shared" si="29"/>
        <v>1.2221512191828288</v>
      </c>
      <c r="M159" s="20">
        <f t="shared" si="30"/>
        <v>1.2272969937861122</v>
      </c>
      <c r="N159" s="18"/>
      <c r="O159" s="18"/>
      <c r="P159" s="18">
        <f t="shared" si="31"/>
        <v>-0.67807359881103091</v>
      </c>
    </row>
    <row r="160" spans="1:16" x14ac:dyDescent="0.15">
      <c r="A160" s="18">
        <v>79.5</v>
      </c>
      <c r="B160" s="18">
        <v>158</v>
      </c>
      <c r="D160">
        <v>626.46618652343795</v>
      </c>
      <c r="E160">
        <v>549.90057373046898</v>
      </c>
      <c r="F160">
        <v>484.22235107421898</v>
      </c>
      <c r="G160">
        <v>476.58074951171898</v>
      </c>
      <c r="I160" s="19">
        <f t="shared" si="26"/>
        <v>142.24383544921898</v>
      </c>
      <c r="J160" s="19">
        <f t="shared" si="27"/>
        <v>73.31982421875</v>
      </c>
      <c r="K160" s="19">
        <f t="shared" si="28"/>
        <v>90.919958496093983</v>
      </c>
      <c r="L160" s="20">
        <f t="shared" si="29"/>
        <v>1.2400460511857463</v>
      </c>
      <c r="M160" s="20">
        <f t="shared" si="30"/>
        <v>1.2452243939827214</v>
      </c>
      <c r="N160" s="18"/>
      <c r="O160" s="18"/>
      <c r="P160" s="18">
        <f t="shared" si="31"/>
        <v>0.77274387398283861</v>
      </c>
    </row>
    <row r="161" spans="1:16" x14ac:dyDescent="0.15">
      <c r="A161" s="18">
        <v>80</v>
      </c>
      <c r="B161" s="18">
        <v>159</v>
      </c>
      <c r="D161">
        <v>625.99224853515602</v>
      </c>
      <c r="E161">
        <v>549.84210205078102</v>
      </c>
      <c r="F161">
        <v>483.70962524414102</v>
      </c>
      <c r="G161">
        <v>476.30899047851602</v>
      </c>
      <c r="I161" s="19">
        <f t="shared" si="26"/>
        <v>142.282623291015</v>
      </c>
      <c r="J161" s="19">
        <f t="shared" si="27"/>
        <v>73.533111572265</v>
      </c>
      <c r="K161" s="19">
        <f t="shared" si="28"/>
        <v>90.8094451904295</v>
      </c>
      <c r="L161" s="20">
        <f t="shared" si="29"/>
        <v>1.2349463153233506</v>
      </c>
      <c r="M161" s="20">
        <f t="shared" si="30"/>
        <v>1.2401572263140175</v>
      </c>
      <c r="N161" s="18"/>
      <c r="O161" s="18"/>
      <c r="P161" s="18">
        <f t="shared" si="31"/>
        <v>0.36267128617267974</v>
      </c>
    </row>
    <row r="162" spans="1:16" x14ac:dyDescent="0.15">
      <c r="A162" s="18">
        <v>80.5</v>
      </c>
      <c r="B162" s="18">
        <v>160</v>
      </c>
      <c r="D162">
        <v>624.73797607421898</v>
      </c>
      <c r="E162">
        <v>549.35687255859398</v>
      </c>
      <c r="F162">
        <v>483.59619140625</v>
      </c>
      <c r="G162">
        <v>475.520263671875</v>
      </c>
      <c r="I162" s="19">
        <f t="shared" si="26"/>
        <v>141.14178466796898</v>
      </c>
      <c r="J162" s="19">
        <f t="shared" si="27"/>
        <v>73.836608886718977</v>
      </c>
      <c r="K162" s="19">
        <f t="shared" si="28"/>
        <v>89.456158447265693</v>
      </c>
      <c r="L162" s="20">
        <f t="shared" si="29"/>
        <v>1.2115420764313596</v>
      </c>
      <c r="M162" s="20">
        <f t="shared" si="30"/>
        <v>1.2167855556157181</v>
      </c>
      <c r="N162" s="18"/>
      <c r="O162" s="18"/>
      <c r="P162" s="18">
        <f t="shared" si="31"/>
        <v>-1.5287367175316495</v>
      </c>
    </row>
    <row r="163" spans="1:16" x14ac:dyDescent="0.15">
      <c r="A163" s="18">
        <v>81</v>
      </c>
      <c r="B163" s="18">
        <v>161</v>
      </c>
      <c r="D163">
        <v>626.628173828125</v>
      </c>
      <c r="E163">
        <v>550.81793212890602</v>
      </c>
      <c r="F163">
        <v>483.94387817382801</v>
      </c>
      <c r="G163">
        <v>476.18966674804699</v>
      </c>
      <c r="I163" s="19">
        <f t="shared" si="26"/>
        <v>142.68429565429699</v>
      </c>
      <c r="J163" s="19">
        <f t="shared" si="27"/>
        <v>74.628265380859034</v>
      </c>
      <c r="K163" s="19">
        <f t="shared" si="28"/>
        <v>90.444509887695659</v>
      </c>
      <c r="L163" s="20">
        <f t="shared" si="29"/>
        <v>1.2119337013411708</v>
      </c>
      <c r="M163" s="20">
        <f t="shared" si="30"/>
        <v>1.2172097487192211</v>
      </c>
      <c r="N163" s="18"/>
      <c r="O163" s="18"/>
      <c r="P163" s="18">
        <f t="shared" si="31"/>
        <v>-1.4944078823602713</v>
      </c>
    </row>
    <row r="164" spans="1:16" x14ac:dyDescent="0.15">
      <c r="A164" s="18">
        <v>81.5</v>
      </c>
      <c r="B164" s="18">
        <v>162</v>
      </c>
      <c r="D164">
        <v>625.296142578125</v>
      </c>
      <c r="E164">
        <v>549.96588134765602</v>
      </c>
      <c r="F164">
        <v>483.65298461914102</v>
      </c>
      <c r="G164">
        <v>475.65130615234398</v>
      </c>
      <c r="I164" s="19">
        <f t="shared" si="26"/>
        <v>141.64315795898398</v>
      </c>
      <c r="J164" s="19">
        <f t="shared" si="27"/>
        <v>74.314575195312045</v>
      </c>
      <c r="K164" s="19">
        <f t="shared" si="28"/>
        <v>89.62295532226554</v>
      </c>
      <c r="L164" s="20">
        <f t="shared" si="29"/>
        <v>1.2059943165485414</v>
      </c>
      <c r="M164" s="20">
        <f t="shared" si="30"/>
        <v>1.2113029321202833</v>
      </c>
      <c r="N164" s="18"/>
      <c r="O164" s="18"/>
      <c r="P164" s="18">
        <f t="shared" si="31"/>
        <v>-1.9724310556226528</v>
      </c>
    </row>
    <row r="165" spans="1:16" x14ac:dyDescent="0.15">
      <c r="A165" s="18">
        <v>82</v>
      </c>
      <c r="B165" s="18">
        <v>163</v>
      </c>
      <c r="D165">
        <v>624.59118652343795</v>
      </c>
      <c r="E165">
        <v>549.70172119140602</v>
      </c>
      <c r="F165">
        <v>483.76406860351602</v>
      </c>
      <c r="G165">
        <v>476.20593261718801</v>
      </c>
      <c r="I165" s="19">
        <f t="shared" si="26"/>
        <v>140.82711791992193</v>
      </c>
      <c r="J165" s="19">
        <f t="shared" si="27"/>
        <v>73.495788574218011</v>
      </c>
      <c r="K165" s="19">
        <f t="shared" si="28"/>
        <v>89.380065917969318</v>
      </c>
      <c r="L165" s="20">
        <f t="shared" si="29"/>
        <v>1.216125000519056</v>
      </c>
      <c r="M165" s="20">
        <f t="shared" si="30"/>
        <v>1.2214661842844894</v>
      </c>
      <c r="N165" s="18"/>
      <c r="O165" s="18"/>
      <c r="P165" s="18">
        <f t="shared" si="31"/>
        <v>-1.1499457170608907</v>
      </c>
    </row>
    <row r="166" spans="1:16" x14ac:dyDescent="0.15">
      <c r="A166" s="18">
        <v>82.5</v>
      </c>
      <c r="B166" s="18">
        <v>164</v>
      </c>
      <c r="D166">
        <v>626.31591796875</v>
      </c>
      <c r="E166">
        <v>550.57781982421898</v>
      </c>
      <c r="F166">
        <v>483.93011474609398</v>
      </c>
      <c r="G166">
        <v>476.196533203125</v>
      </c>
      <c r="I166" s="19">
        <f t="shared" si="26"/>
        <v>142.38580322265602</v>
      </c>
      <c r="J166" s="19">
        <f t="shared" si="27"/>
        <v>74.381286621093977</v>
      </c>
      <c r="K166" s="19">
        <f t="shared" si="28"/>
        <v>90.31890258789025</v>
      </c>
      <c r="L166" s="20">
        <f t="shared" si="29"/>
        <v>1.2142691621883894</v>
      </c>
      <c r="M166" s="20">
        <f t="shared" si="30"/>
        <v>1.2196429141475145</v>
      </c>
      <c r="N166" s="18"/>
      <c r="O166" s="18"/>
      <c r="P166" s="18">
        <f t="shared" si="31"/>
        <v>-1.2974981866513673</v>
      </c>
    </row>
    <row r="167" spans="1:16" x14ac:dyDescent="0.15">
      <c r="A167" s="18">
        <v>83</v>
      </c>
      <c r="B167" s="18">
        <v>165</v>
      </c>
      <c r="D167">
        <v>625.8251953125</v>
      </c>
      <c r="E167">
        <v>550.65911865234398</v>
      </c>
      <c r="F167">
        <v>483.5341796875</v>
      </c>
      <c r="G167">
        <v>475.53115844726602</v>
      </c>
      <c r="I167" s="19">
        <f t="shared" si="26"/>
        <v>142.291015625</v>
      </c>
      <c r="J167" s="19">
        <f t="shared" si="27"/>
        <v>75.127960205077954</v>
      </c>
      <c r="K167" s="19">
        <f t="shared" si="28"/>
        <v>89.701443481445438</v>
      </c>
      <c r="L167" s="20">
        <f t="shared" si="29"/>
        <v>1.1939821504082637</v>
      </c>
      <c r="M167" s="20">
        <f t="shared" si="30"/>
        <v>1.1993884705610804</v>
      </c>
      <c r="N167" s="18"/>
      <c r="O167" s="18"/>
      <c r="P167" s="18">
        <f t="shared" si="31"/>
        <v>-2.9366371769481412</v>
      </c>
    </row>
    <row r="168" spans="1:16" x14ac:dyDescent="0.15">
      <c r="A168" s="18">
        <v>83.5</v>
      </c>
      <c r="B168" s="18">
        <v>166</v>
      </c>
      <c r="D168">
        <v>625.60552978515602</v>
      </c>
      <c r="E168">
        <v>551.222900390625</v>
      </c>
      <c r="F168">
        <v>483.75872802734398</v>
      </c>
      <c r="G168">
        <v>476.2333984375</v>
      </c>
      <c r="I168" s="19">
        <f t="shared" si="26"/>
        <v>141.84680175781205</v>
      </c>
      <c r="J168" s="19">
        <f t="shared" si="27"/>
        <v>74.989501953125</v>
      </c>
      <c r="K168" s="19">
        <f t="shared" si="28"/>
        <v>89.35415039062454</v>
      </c>
      <c r="L168" s="20">
        <f t="shared" si="29"/>
        <v>1.1915554586091091</v>
      </c>
      <c r="M168" s="20">
        <f t="shared" si="30"/>
        <v>1.1969943469556175</v>
      </c>
      <c r="N168" s="18"/>
      <c r="O168" s="18"/>
      <c r="P168" s="18">
        <f t="shared" si="31"/>
        <v>-3.1303873203454486</v>
      </c>
    </row>
    <row r="169" spans="1:16" x14ac:dyDescent="0.15">
      <c r="A169" s="18">
        <v>84</v>
      </c>
      <c r="B169" s="18">
        <v>167</v>
      </c>
      <c r="D169">
        <v>623.61614990234398</v>
      </c>
      <c r="E169">
        <v>549.42083740234398</v>
      </c>
      <c r="F169">
        <v>482.74966430664102</v>
      </c>
      <c r="G169">
        <v>475.11395263671898</v>
      </c>
      <c r="I169" s="19">
        <f t="shared" si="26"/>
        <v>140.86648559570295</v>
      </c>
      <c r="J169" s="19">
        <f t="shared" si="27"/>
        <v>74.306884765625</v>
      </c>
      <c r="K169" s="19">
        <f t="shared" si="28"/>
        <v>88.851666259765466</v>
      </c>
      <c r="L169" s="20">
        <f t="shared" si="29"/>
        <v>1.1957393522823205</v>
      </c>
      <c r="M169" s="20">
        <f t="shared" si="30"/>
        <v>1.2012108088225206</v>
      </c>
      <c r="N169" s="18"/>
      <c r="O169" s="18"/>
      <c r="P169" s="18">
        <f t="shared" si="31"/>
        <v>-2.7891601216003008</v>
      </c>
    </row>
    <row r="170" spans="1:16" x14ac:dyDescent="0.15">
      <c r="A170" s="18">
        <v>84.5</v>
      </c>
      <c r="B170" s="18">
        <v>168</v>
      </c>
      <c r="D170">
        <v>625.49133300781295</v>
      </c>
      <c r="E170">
        <v>550.48248291015602</v>
      </c>
      <c r="F170">
        <v>484.28485107421898</v>
      </c>
      <c r="G170">
        <v>476.19940185546898</v>
      </c>
      <c r="I170" s="19">
        <f t="shared" si="26"/>
        <v>141.20648193359398</v>
      </c>
      <c r="J170" s="19">
        <f t="shared" si="27"/>
        <v>74.283081054687045</v>
      </c>
      <c r="K170" s="19">
        <f t="shared" si="28"/>
        <v>89.208325195313051</v>
      </c>
      <c r="L170" s="20">
        <f t="shared" si="29"/>
        <v>1.2009238702637828</v>
      </c>
      <c r="M170" s="20">
        <f t="shared" si="30"/>
        <v>1.2064278949976746</v>
      </c>
      <c r="N170" s="18"/>
      <c r="O170" s="18"/>
      <c r="P170" s="18">
        <f t="shared" si="31"/>
        <v>-2.3669550223123257</v>
      </c>
    </row>
    <row r="171" spans="1:16" x14ac:dyDescent="0.15">
      <c r="A171" s="18">
        <v>85</v>
      </c>
      <c r="B171" s="18">
        <v>169</v>
      </c>
      <c r="D171">
        <v>624.30633544921898</v>
      </c>
      <c r="E171">
        <v>549.89801025390602</v>
      </c>
      <c r="F171">
        <v>483.2958984375</v>
      </c>
      <c r="G171">
        <v>475.50149536132801</v>
      </c>
      <c r="I171" s="19">
        <f t="shared" si="26"/>
        <v>141.01043701171898</v>
      </c>
      <c r="J171" s="19">
        <f t="shared" si="27"/>
        <v>74.396514892578011</v>
      </c>
      <c r="K171" s="19">
        <f t="shared" si="28"/>
        <v>88.932876586914375</v>
      </c>
      <c r="L171" s="20">
        <f t="shared" si="29"/>
        <v>1.1953903582086551</v>
      </c>
      <c r="M171" s="20">
        <f t="shared" si="30"/>
        <v>1.2009269511362386</v>
      </c>
      <c r="N171" s="18"/>
      <c r="O171" s="18"/>
      <c r="P171" s="18">
        <f t="shared" si="31"/>
        <v>-2.8121319795678996</v>
      </c>
    </row>
    <row r="172" spans="1:16" x14ac:dyDescent="0.15">
      <c r="A172" s="18">
        <v>85.5</v>
      </c>
      <c r="B172" s="18">
        <v>170</v>
      </c>
      <c r="D172">
        <v>623.79022216796898</v>
      </c>
      <c r="E172">
        <v>549.43377685546898</v>
      </c>
      <c r="F172">
        <v>483.42343139648398</v>
      </c>
      <c r="G172">
        <v>475.66705322265602</v>
      </c>
      <c r="I172" s="19">
        <f t="shared" si="26"/>
        <v>140.366790771485</v>
      </c>
      <c r="J172" s="19">
        <f t="shared" si="27"/>
        <v>73.766723632812955</v>
      </c>
      <c r="K172" s="19">
        <f t="shared" si="28"/>
        <v>88.730084228515935</v>
      </c>
      <c r="L172" s="20">
        <f t="shared" si="29"/>
        <v>1.2028470272068172</v>
      </c>
      <c r="M172" s="20">
        <f t="shared" si="30"/>
        <v>1.2084161883280924</v>
      </c>
      <c r="N172" s="18"/>
      <c r="O172" s="18"/>
      <c r="P172" s="18">
        <f t="shared" si="31"/>
        <v>-2.2060476585465909</v>
      </c>
    </row>
    <row r="173" spans="1:16" x14ac:dyDescent="0.15">
      <c r="A173" s="18">
        <v>86</v>
      </c>
      <c r="B173" s="18">
        <v>171</v>
      </c>
      <c r="D173">
        <v>622.138427734375</v>
      </c>
      <c r="E173">
        <v>549.21893310546898</v>
      </c>
      <c r="F173">
        <v>483.74649047851602</v>
      </c>
      <c r="G173">
        <v>476.04156494140602</v>
      </c>
      <c r="I173" s="19">
        <f t="shared" si="26"/>
        <v>138.39193725585898</v>
      </c>
      <c r="J173" s="19">
        <f t="shared" si="27"/>
        <v>73.177368164062955</v>
      </c>
      <c r="K173" s="19">
        <f t="shared" si="28"/>
        <v>87.167779541014909</v>
      </c>
      <c r="L173" s="20">
        <f t="shared" si="29"/>
        <v>1.1911849486795643</v>
      </c>
      <c r="M173" s="20">
        <f t="shared" si="30"/>
        <v>1.1967866779945311</v>
      </c>
      <c r="N173" s="18"/>
      <c r="O173" s="18"/>
      <c r="P173" s="18">
        <f t="shared" si="31"/>
        <v>-3.1471934246325635</v>
      </c>
    </row>
    <row r="174" spans="1:16" x14ac:dyDescent="0.15">
      <c r="A174" s="18">
        <v>86.5</v>
      </c>
      <c r="B174" s="18">
        <v>172</v>
      </c>
      <c r="D174">
        <v>618.85797119140602</v>
      </c>
      <c r="E174">
        <v>546.43054199218795</v>
      </c>
      <c r="F174">
        <v>482.76055908203102</v>
      </c>
      <c r="G174">
        <v>475.22888183593801</v>
      </c>
      <c r="I174" s="19">
        <f t="shared" si="26"/>
        <v>136.097412109375</v>
      </c>
      <c r="J174" s="19">
        <f t="shared" si="27"/>
        <v>71.201660156249943</v>
      </c>
      <c r="K174" s="19">
        <f t="shared" si="28"/>
        <v>86.256250000000051</v>
      </c>
      <c r="L174" s="20">
        <f t="shared" si="29"/>
        <v>1.211435938582236</v>
      </c>
      <c r="M174" s="20">
        <f t="shared" si="30"/>
        <v>1.2170702360908945</v>
      </c>
      <c r="N174" s="18"/>
      <c r="O174" s="18"/>
      <c r="P174" s="18">
        <f t="shared" si="31"/>
        <v>-1.5056982734170772</v>
      </c>
    </row>
    <row r="175" spans="1:16" x14ac:dyDescent="0.15">
      <c r="A175" s="18">
        <v>87</v>
      </c>
      <c r="B175" s="18">
        <v>173</v>
      </c>
      <c r="D175">
        <v>620.01373291015602</v>
      </c>
      <c r="E175">
        <v>547.08721923828102</v>
      </c>
      <c r="F175">
        <v>483.74346923828102</v>
      </c>
      <c r="G175">
        <v>476.056640625</v>
      </c>
      <c r="I175" s="19">
        <f t="shared" si="26"/>
        <v>136.270263671875</v>
      </c>
      <c r="J175" s="19">
        <f t="shared" si="27"/>
        <v>71.030578613281023</v>
      </c>
      <c r="K175" s="19">
        <f t="shared" si="28"/>
        <v>86.548858642578296</v>
      </c>
      <c r="L175" s="20">
        <f t="shared" si="29"/>
        <v>1.2184732312795172</v>
      </c>
      <c r="M175" s="20">
        <f t="shared" si="30"/>
        <v>1.2241400969818674</v>
      </c>
      <c r="N175" s="18"/>
      <c r="O175" s="18"/>
      <c r="P175" s="18">
        <f t="shared" si="31"/>
        <v>-0.93355297636582912</v>
      </c>
    </row>
    <row r="176" spans="1:16" x14ac:dyDescent="0.15">
      <c r="A176" s="18">
        <v>87.5</v>
      </c>
      <c r="B176" s="18">
        <v>174</v>
      </c>
      <c r="D176">
        <v>619.210693359375</v>
      </c>
      <c r="E176">
        <v>546.65789794921898</v>
      </c>
      <c r="F176">
        <v>483.65567016601602</v>
      </c>
      <c r="G176">
        <v>475.61627197265602</v>
      </c>
      <c r="I176" s="19">
        <f t="shared" si="26"/>
        <v>135.55502319335898</v>
      </c>
      <c r="J176" s="19">
        <f t="shared" si="27"/>
        <v>71.041625976562955</v>
      </c>
      <c r="K176" s="19">
        <f t="shared" si="28"/>
        <v>85.825885009764903</v>
      </c>
      <c r="L176" s="20">
        <f t="shared" si="29"/>
        <v>1.2081069912177878</v>
      </c>
      <c r="M176" s="20">
        <f t="shared" si="30"/>
        <v>1.2138064251138296</v>
      </c>
      <c r="N176" s="18"/>
      <c r="O176" s="18"/>
      <c r="P176" s="18">
        <f t="shared" si="31"/>
        <v>-1.7698299345331008</v>
      </c>
    </row>
    <row r="177" spans="1:16" x14ac:dyDescent="0.15">
      <c r="A177" s="18">
        <v>88</v>
      </c>
      <c r="B177" s="18">
        <v>175</v>
      </c>
      <c r="D177">
        <v>617.68072509765602</v>
      </c>
      <c r="E177">
        <v>546.03900146484398</v>
      </c>
      <c r="F177">
        <v>483.06134033203102</v>
      </c>
      <c r="G177">
        <v>475.30764770507801</v>
      </c>
      <c r="I177" s="19">
        <f t="shared" si="26"/>
        <v>134.619384765625</v>
      </c>
      <c r="J177" s="19">
        <f t="shared" si="27"/>
        <v>70.731353759765966</v>
      </c>
      <c r="K177" s="19">
        <f t="shared" si="28"/>
        <v>85.107437133788835</v>
      </c>
      <c r="L177" s="20">
        <f t="shared" si="29"/>
        <v>1.2032490912424809</v>
      </c>
      <c r="M177" s="20">
        <f t="shared" si="30"/>
        <v>1.2089810933322145</v>
      </c>
      <c r="N177" s="18"/>
      <c r="O177" s="18"/>
      <c r="P177" s="18">
        <f t="shared" si="31"/>
        <v>-2.1603313783575624</v>
      </c>
    </row>
    <row r="178" spans="1:16" x14ac:dyDescent="0.15">
      <c r="A178" s="18">
        <v>88.5</v>
      </c>
      <c r="B178" s="18">
        <v>176</v>
      </c>
      <c r="D178">
        <v>619.201416015625</v>
      </c>
      <c r="E178">
        <v>546.900146484375</v>
      </c>
      <c r="F178">
        <v>483.97503662109398</v>
      </c>
      <c r="G178">
        <v>475.98928833007801</v>
      </c>
      <c r="I178" s="19">
        <f t="shared" si="26"/>
        <v>135.22637939453102</v>
      </c>
      <c r="J178" s="19">
        <f t="shared" si="27"/>
        <v>70.910858154296989</v>
      </c>
      <c r="K178" s="19">
        <f t="shared" si="28"/>
        <v>85.588778686523142</v>
      </c>
      <c r="L178" s="20">
        <f t="shared" si="29"/>
        <v>1.2069911564218845</v>
      </c>
      <c r="M178" s="20">
        <f t="shared" si="30"/>
        <v>1.2127557267053095</v>
      </c>
      <c r="N178" s="18"/>
      <c r="O178" s="18"/>
      <c r="P178" s="18">
        <f t="shared" si="31"/>
        <v>-1.8548602006620416</v>
      </c>
    </row>
    <row r="179" spans="1:16" x14ac:dyDescent="0.15">
      <c r="A179" s="18">
        <v>89</v>
      </c>
      <c r="B179" s="18">
        <v>177</v>
      </c>
      <c r="D179">
        <v>619.23083496093795</v>
      </c>
      <c r="E179">
        <v>547.140380859375</v>
      </c>
      <c r="F179">
        <v>484.81735229492199</v>
      </c>
      <c r="G179">
        <v>476.90399169921898</v>
      </c>
      <c r="I179" s="19">
        <f t="shared" si="26"/>
        <v>134.41348266601597</v>
      </c>
      <c r="J179" s="19">
        <f t="shared" si="27"/>
        <v>70.236389160156023</v>
      </c>
      <c r="K179" s="19">
        <f t="shared" si="28"/>
        <v>85.248010253906756</v>
      </c>
      <c r="L179" s="20">
        <f t="shared" si="29"/>
        <v>1.2137299663785477</v>
      </c>
      <c r="M179" s="20">
        <f t="shared" si="30"/>
        <v>1.2195271048556644</v>
      </c>
      <c r="N179" s="18"/>
      <c r="O179" s="18"/>
      <c r="P179" s="18">
        <f t="shared" si="31"/>
        <v>-1.3068703288630272</v>
      </c>
    </row>
    <row r="180" spans="1:16" x14ac:dyDescent="0.15">
      <c r="A180" s="18">
        <v>89.5</v>
      </c>
      <c r="B180" s="18">
        <v>178</v>
      </c>
      <c r="D180">
        <v>619.00500488281295</v>
      </c>
      <c r="E180">
        <v>547.67694091796898</v>
      </c>
      <c r="F180">
        <v>484.26373291015602</v>
      </c>
      <c r="G180">
        <v>476.49884033203102</v>
      </c>
      <c r="I180" s="19">
        <f t="shared" si="26"/>
        <v>134.74127197265693</v>
      </c>
      <c r="J180" s="19">
        <f t="shared" si="27"/>
        <v>71.178100585937955</v>
      </c>
      <c r="K180" s="19">
        <f t="shared" si="28"/>
        <v>84.916601562500375</v>
      </c>
      <c r="L180" s="20">
        <f t="shared" si="29"/>
        <v>1.1930158414381264</v>
      </c>
      <c r="M180" s="20">
        <f t="shared" si="30"/>
        <v>1.1988455481089348</v>
      </c>
      <c r="N180" s="18"/>
      <c r="O180" s="18"/>
      <c r="P180" s="18">
        <f t="shared" si="31"/>
        <v>-2.9805744668678424</v>
      </c>
    </row>
    <row r="181" spans="1:16" x14ac:dyDescent="0.15">
      <c r="A181" s="18">
        <v>90</v>
      </c>
      <c r="B181" s="18">
        <v>179</v>
      </c>
      <c r="D181">
        <v>620.001953125</v>
      </c>
      <c r="E181">
        <v>547.34118652343795</v>
      </c>
      <c r="F181">
        <v>483.90634155273398</v>
      </c>
      <c r="G181">
        <v>476.03955078125</v>
      </c>
      <c r="I181" s="19">
        <f t="shared" si="26"/>
        <v>136.09561157226602</v>
      </c>
      <c r="J181" s="19">
        <f t="shared" si="27"/>
        <v>71.301635742187955</v>
      </c>
      <c r="K181" s="19">
        <f t="shared" si="28"/>
        <v>86.184466552734449</v>
      </c>
      <c r="L181" s="20">
        <f t="shared" si="29"/>
        <v>1.2087305663555847</v>
      </c>
      <c r="M181" s="20">
        <f t="shared" si="30"/>
        <v>1.2145928412200848</v>
      </c>
      <c r="N181" s="18"/>
      <c r="O181" s="18"/>
      <c r="P181" s="18">
        <f t="shared" si="31"/>
        <v>-1.706187341891177</v>
      </c>
    </row>
    <row r="182" spans="1:16" x14ac:dyDescent="0.15">
      <c r="A182" s="18">
        <v>90.5</v>
      </c>
      <c r="B182" s="18">
        <v>180</v>
      </c>
      <c r="D182">
        <v>619.21331787109398</v>
      </c>
      <c r="E182">
        <v>546.45855712890602</v>
      </c>
      <c r="F182">
        <v>483.51257324218801</v>
      </c>
      <c r="G182">
        <v>475.75872802734398</v>
      </c>
      <c r="I182" s="19">
        <f t="shared" si="26"/>
        <v>135.70074462890597</v>
      </c>
      <c r="J182" s="19">
        <f t="shared" si="27"/>
        <v>70.699829101562045</v>
      </c>
      <c r="K182" s="19">
        <f t="shared" si="28"/>
        <v>86.210864257812545</v>
      </c>
      <c r="L182" s="20">
        <f t="shared" si="29"/>
        <v>1.2193928239058189</v>
      </c>
      <c r="M182" s="20">
        <f t="shared" si="30"/>
        <v>1.2252876669640107</v>
      </c>
      <c r="N182" s="18"/>
      <c r="O182" s="18"/>
      <c r="P182" s="18">
        <f t="shared" si="31"/>
        <v>-0.84068314788606391</v>
      </c>
    </row>
    <row r="183" spans="1:16" x14ac:dyDescent="0.15">
      <c r="A183" s="18">
        <v>91</v>
      </c>
      <c r="B183" s="18">
        <v>181</v>
      </c>
      <c r="D183">
        <v>621.10626220703102</v>
      </c>
      <c r="E183">
        <v>547.37225341796898</v>
      </c>
      <c r="F183">
        <v>484.04977416992199</v>
      </c>
      <c r="G183">
        <v>475.991943359375</v>
      </c>
      <c r="I183" s="19">
        <f t="shared" si="26"/>
        <v>137.05648803710903</v>
      </c>
      <c r="J183" s="19">
        <f t="shared" si="27"/>
        <v>71.380310058593977</v>
      </c>
      <c r="K183" s="19">
        <f t="shared" si="28"/>
        <v>87.090270996093253</v>
      </c>
      <c r="L183" s="20">
        <f t="shared" si="29"/>
        <v>1.2200881577090859</v>
      </c>
      <c r="M183" s="20">
        <f t="shared" si="30"/>
        <v>1.2260155689609693</v>
      </c>
      <c r="N183" s="18"/>
      <c r="O183" s="18"/>
      <c r="P183" s="18">
        <f t="shared" si="31"/>
        <v>-0.78177594862195465</v>
      </c>
    </row>
    <row r="184" spans="1:16" x14ac:dyDescent="0.15">
      <c r="A184" s="18">
        <v>91.5</v>
      </c>
      <c r="B184" s="18">
        <v>182</v>
      </c>
      <c r="D184">
        <v>621.42340087890602</v>
      </c>
      <c r="E184">
        <v>547.97747802734398</v>
      </c>
      <c r="F184">
        <v>484.40097045898398</v>
      </c>
      <c r="G184">
        <v>476.34820556640602</v>
      </c>
      <c r="I184" s="19">
        <f t="shared" si="26"/>
        <v>137.02243041992205</v>
      </c>
      <c r="J184" s="19">
        <f t="shared" si="27"/>
        <v>71.629272460937955</v>
      </c>
      <c r="K184" s="19">
        <f t="shared" si="28"/>
        <v>86.88193969726548</v>
      </c>
      <c r="L184" s="20">
        <f t="shared" si="29"/>
        <v>1.2129390221664664</v>
      </c>
      <c r="M184" s="20">
        <f t="shared" si="30"/>
        <v>1.2188990016120416</v>
      </c>
      <c r="N184" s="18"/>
      <c r="O184" s="18"/>
      <c r="P184" s="18">
        <f t="shared" si="31"/>
        <v>-1.3577010768004147</v>
      </c>
    </row>
    <row r="185" spans="1:16" x14ac:dyDescent="0.15">
      <c r="A185" s="18">
        <v>92</v>
      </c>
      <c r="B185" s="18">
        <v>183</v>
      </c>
      <c r="D185">
        <v>620.15167236328102</v>
      </c>
      <c r="E185">
        <v>547.25439453125</v>
      </c>
      <c r="F185">
        <v>483.94805908203102</v>
      </c>
      <c r="G185">
        <v>476.04339599609398</v>
      </c>
      <c r="I185" s="19">
        <f t="shared" si="26"/>
        <v>136.20361328125</v>
      </c>
      <c r="J185" s="19">
        <f t="shared" si="27"/>
        <v>71.210998535156023</v>
      </c>
      <c r="K185" s="19">
        <f t="shared" si="28"/>
        <v>86.355914306640784</v>
      </c>
      <c r="L185" s="20">
        <f t="shared" si="29"/>
        <v>1.2126766382022842</v>
      </c>
      <c r="M185" s="20">
        <f t="shared" si="30"/>
        <v>1.218669185841551</v>
      </c>
      <c r="N185" s="18"/>
      <c r="O185" s="18"/>
      <c r="P185" s="18">
        <f t="shared" si="31"/>
        <v>-1.3762994642796158</v>
      </c>
    </row>
    <row r="186" spans="1:16" x14ac:dyDescent="0.15">
      <c r="A186" s="18">
        <v>92.5</v>
      </c>
      <c r="B186" s="18">
        <v>184</v>
      </c>
      <c r="D186">
        <v>620.83630371093795</v>
      </c>
      <c r="E186">
        <v>547.55828857421898</v>
      </c>
      <c r="F186">
        <v>483.71063232421898</v>
      </c>
      <c r="G186">
        <v>475.72503662109398</v>
      </c>
      <c r="I186" s="19">
        <f t="shared" si="26"/>
        <v>137.12567138671898</v>
      </c>
      <c r="J186" s="19">
        <f t="shared" si="27"/>
        <v>71.833251953125</v>
      </c>
      <c r="K186" s="19">
        <f t="shared" si="28"/>
        <v>86.84239501953148</v>
      </c>
      <c r="L186" s="20">
        <f t="shared" si="29"/>
        <v>1.2089442237169039</v>
      </c>
      <c r="M186" s="20">
        <f t="shared" si="30"/>
        <v>1.2149693395498624</v>
      </c>
      <c r="N186" s="18"/>
      <c r="O186" s="18"/>
      <c r="P186" s="18">
        <f t="shared" si="31"/>
        <v>-1.6757183196498844</v>
      </c>
    </row>
    <row r="187" spans="1:16" x14ac:dyDescent="0.15">
      <c r="A187" s="18">
        <v>93</v>
      </c>
      <c r="B187" s="18">
        <v>185</v>
      </c>
      <c r="D187">
        <v>620.5732421875</v>
      </c>
      <c r="E187">
        <v>546.79675292968795</v>
      </c>
      <c r="F187">
        <v>483.54623413085898</v>
      </c>
      <c r="G187">
        <v>475.86227416992199</v>
      </c>
      <c r="I187" s="19">
        <f t="shared" si="26"/>
        <v>137.02700805664102</v>
      </c>
      <c r="J187" s="19">
        <f t="shared" si="27"/>
        <v>70.934478759765966</v>
      </c>
      <c r="K187" s="19">
        <f t="shared" si="28"/>
        <v>87.372872924804852</v>
      </c>
      <c r="L187" s="20">
        <f t="shared" si="29"/>
        <v>1.2317405365127281</v>
      </c>
      <c r="M187" s="20">
        <f t="shared" si="30"/>
        <v>1.2377982205393783</v>
      </c>
      <c r="N187" s="18"/>
      <c r="O187" s="18"/>
      <c r="P187" s="18">
        <f t="shared" si="31"/>
        <v>0.17176313670683949</v>
      </c>
    </row>
    <row r="188" spans="1:16" x14ac:dyDescent="0.15">
      <c r="A188" s="18">
        <v>93.5</v>
      </c>
      <c r="B188" s="18">
        <v>186</v>
      </c>
      <c r="D188">
        <v>620.361572265625</v>
      </c>
      <c r="E188">
        <v>546.947021484375</v>
      </c>
      <c r="F188">
        <v>484.12649536132801</v>
      </c>
      <c r="G188">
        <v>476.15850830078102</v>
      </c>
      <c r="I188" s="19">
        <f t="shared" si="26"/>
        <v>136.23507690429699</v>
      </c>
      <c r="J188" s="19">
        <f t="shared" si="27"/>
        <v>70.788513183593977</v>
      </c>
      <c r="K188" s="19">
        <f t="shared" si="28"/>
        <v>86.683117675781205</v>
      </c>
      <c r="L188" s="20">
        <f t="shared" si="29"/>
        <v>1.2245364929612759</v>
      </c>
      <c r="M188" s="20">
        <f t="shared" si="30"/>
        <v>1.2306267451816177</v>
      </c>
      <c r="N188" s="18"/>
      <c r="O188" s="18"/>
      <c r="P188" s="18">
        <f t="shared" si="31"/>
        <v>-0.40860555259801273</v>
      </c>
    </row>
    <row r="189" spans="1:16" x14ac:dyDescent="0.15">
      <c r="A189" s="18">
        <v>94</v>
      </c>
      <c r="B189" s="18">
        <v>187</v>
      </c>
      <c r="D189">
        <v>619.41400146484398</v>
      </c>
      <c r="E189">
        <v>546.61553955078102</v>
      </c>
      <c r="F189">
        <v>484.04339599609398</v>
      </c>
      <c r="G189">
        <v>476.49514770507801</v>
      </c>
      <c r="I189" s="19">
        <f t="shared" si="26"/>
        <v>135.37060546875</v>
      </c>
      <c r="J189" s="19">
        <f t="shared" si="27"/>
        <v>70.120391845703011</v>
      </c>
      <c r="K189" s="19">
        <f t="shared" si="28"/>
        <v>86.286331176757898</v>
      </c>
      <c r="L189" s="20">
        <f t="shared" si="29"/>
        <v>1.2305454790758636</v>
      </c>
      <c r="M189" s="20">
        <f t="shared" si="30"/>
        <v>1.2366682994898972</v>
      </c>
      <c r="N189" s="18"/>
      <c r="O189" s="18"/>
      <c r="P189" s="18">
        <f t="shared" si="31"/>
        <v>8.0321590052753356E-2</v>
      </c>
    </row>
    <row r="190" spans="1:16" x14ac:dyDescent="0.15">
      <c r="A190" s="18">
        <v>94.5</v>
      </c>
      <c r="B190" s="18">
        <v>188</v>
      </c>
      <c r="I190" s="19">
        <f t="shared" si="26"/>
        <v>0</v>
      </c>
      <c r="J190" s="19">
        <f t="shared" si="27"/>
        <v>0</v>
      </c>
      <c r="K190" s="19">
        <f t="shared" si="28"/>
        <v>0</v>
      </c>
      <c r="L190" s="20" t="e">
        <f t="shared" si="29"/>
        <v>#DIV/0!</v>
      </c>
      <c r="M190" s="20" t="e">
        <f t="shared" si="30"/>
        <v>#DIV/0!</v>
      </c>
      <c r="N190" s="18"/>
      <c r="O190" s="18"/>
      <c r="P190" s="18" t="e">
        <f t="shared" si="31"/>
        <v>#DIV/0!</v>
      </c>
    </row>
    <row r="191" spans="1:16" x14ac:dyDescent="0.15">
      <c r="A191" s="18">
        <v>95</v>
      </c>
      <c r="B191" s="18">
        <v>189</v>
      </c>
      <c r="I191" s="19">
        <f t="shared" si="26"/>
        <v>0</v>
      </c>
      <c r="J191" s="19">
        <f t="shared" si="27"/>
        <v>0</v>
      </c>
      <c r="K191" s="19">
        <f t="shared" si="28"/>
        <v>0</v>
      </c>
      <c r="L191" s="20" t="e">
        <f t="shared" si="29"/>
        <v>#DIV/0!</v>
      </c>
      <c r="M191" s="20" t="e">
        <f t="shared" si="30"/>
        <v>#DIV/0!</v>
      </c>
      <c r="N191" s="18"/>
      <c r="O191" s="18"/>
      <c r="P191" s="18" t="e">
        <f t="shared" si="31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V798"/>
  <sheetViews>
    <sheetView zoomScale="75" zoomScaleNormal="75" zoomScalePageLayoutView="75" workbookViewId="0">
      <selection activeCell="D10" sqref="D1:G104857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706.61340332031295</v>
      </c>
      <c r="E2">
        <v>598.90673828125</v>
      </c>
      <c r="F2">
        <v>487.95355224609398</v>
      </c>
      <c r="G2">
        <v>482.03927612304699</v>
      </c>
      <c r="I2" s="7">
        <f t="shared" ref="I2:J65" si="0">D2-F2</f>
        <v>218.65985107421898</v>
      </c>
      <c r="J2" s="7">
        <f t="shared" si="0"/>
        <v>116.86746215820301</v>
      </c>
      <c r="K2" s="7">
        <f t="shared" ref="K2:K65" si="1">I2-0.7*J2</f>
        <v>136.85262756347686</v>
      </c>
      <c r="L2" s="8">
        <f t="shared" ref="L2:L65" si="2">K2/J2</f>
        <v>1.1710070967248352</v>
      </c>
      <c r="M2" s="8"/>
      <c r="N2" s="6">
        <f>LINEST(V64:V104,U64:U104)</f>
        <v>-4.7218532809821686E-4</v>
      </c>
      <c r="O2" s="9">
        <f>AVERAGE(M38:M45)</f>
        <v>1.157231666669567</v>
      </c>
    </row>
    <row r="3" spans="1:16" x14ac:dyDescent="0.15">
      <c r="A3" s="6">
        <v>1</v>
      </c>
      <c r="B3" s="6">
        <v>1</v>
      </c>
      <c r="C3" s="6" t="s">
        <v>7</v>
      </c>
      <c r="D3">
        <v>710.40222167968795</v>
      </c>
      <c r="E3">
        <v>601.33941650390602</v>
      </c>
      <c r="F3">
        <v>486.44735717773398</v>
      </c>
      <c r="G3">
        <v>480.59625244140602</v>
      </c>
      <c r="I3" s="7">
        <f t="shared" si="0"/>
        <v>223.95486450195398</v>
      </c>
      <c r="J3" s="7">
        <f t="shared" si="0"/>
        <v>120.7431640625</v>
      </c>
      <c r="K3" s="7">
        <f t="shared" si="1"/>
        <v>139.43464965820397</v>
      </c>
      <c r="L3" s="8">
        <f t="shared" si="2"/>
        <v>1.154803675560703</v>
      </c>
      <c r="M3" s="8"/>
    </row>
    <row r="4" spans="1:16" ht="15" x14ac:dyDescent="0.15">
      <c r="A4" s="6">
        <v>1.5</v>
      </c>
      <c r="B4" s="6">
        <v>2</v>
      </c>
      <c r="D4">
        <v>709.34814453125</v>
      </c>
      <c r="E4">
        <v>600.20245361328102</v>
      </c>
      <c r="F4">
        <v>488.23919677734398</v>
      </c>
      <c r="G4">
        <v>481.96005249023398</v>
      </c>
      <c r="I4" s="7">
        <f t="shared" si="0"/>
        <v>221.10894775390602</v>
      </c>
      <c r="J4" s="7">
        <f t="shared" si="0"/>
        <v>118.24240112304705</v>
      </c>
      <c r="K4" s="7">
        <f t="shared" si="1"/>
        <v>138.33926696777309</v>
      </c>
      <c r="L4" s="8">
        <f t="shared" si="2"/>
        <v>1.1699632758963729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712.03314208984398</v>
      </c>
      <c r="E5">
        <v>601.67596435546898</v>
      </c>
      <c r="F5">
        <v>487.14498901367199</v>
      </c>
      <c r="G5">
        <v>481.08206176757801</v>
      </c>
      <c r="I5" s="7">
        <f t="shared" si="0"/>
        <v>224.88815307617199</v>
      </c>
      <c r="J5" s="7">
        <f t="shared" si="0"/>
        <v>120.59390258789097</v>
      </c>
      <c r="K5" s="7">
        <f t="shared" si="1"/>
        <v>140.47242126464832</v>
      </c>
      <c r="L5" s="8">
        <f t="shared" si="2"/>
        <v>1.164838505514568</v>
      </c>
      <c r="M5" s="8"/>
      <c r="N5" s="6">
        <f>RSQ(V64:V104,U64:U104)</f>
        <v>0.65570090092655919</v>
      </c>
    </row>
    <row r="6" spans="1:16" x14ac:dyDescent="0.15">
      <c r="A6" s="6">
        <v>2.5</v>
      </c>
      <c r="B6" s="6">
        <v>4</v>
      </c>
      <c r="C6" s="6" t="s">
        <v>5</v>
      </c>
      <c r="D6">
        <v>711.46716308593795</v>
      </c>
      <c r="E6">
        <v>601.36962890625</v>
      </c>
      <c r="F6">
        <v>486.684814453125</v>
      </c>
      <c r="G6">
        <v>480.76925659179699</v>
      </c>
      <c r="I6" s="7">
        <f t="shared" si="0"/>
        <v>224.78234863281295</v>
      </c>
      <c r="J6" s="7">
        <f t="shared" si="0"/>
        <v>120.60037231445301</v>
      </c>
      <c r="K6" s="7">
        <f t="shared" si="1"/>
        <v>140.36208801269584</v>
      </c>
      <c r="L6" s="8">
        <f t="shared" si="2"/>
        <v>1.1638611500030547</v>
      </c>
      <c r="M6" s="8">
        <f t="shared" ref="M6:M22" si="3">L6+ABS($N$2)*A6</f>
        <v>1.1650416133233001</v>
      </c>
      <c r="P6" s="6">
        <f t="shared" ref="P6:P69" si="4">(M6-$O$2)/$O$2*100</f>
        <v>0.67488186494322466</v>
      </c>
    </row>
    <row r="7" spans="1:16" x14ac:dyDescent="0.15">
      <c r="A7" s="6">
        <v>3</v>
      </c>
      <c r="B7" s="6">
        <v>5</v>
      </c>
      <c r="C7" s="6" t="s">
        <v>8</v>
      </c>
      <c r="D7">
        <v>708.760986328125</v>
      </c>
      <c r="E7">
        <v>600.37390136718795</v>
      </c>
      <c r="F7">
        <v>487.68548583984398</v>
      </c>
      <c r="G7">
        <v>481.50988769531301</v>
      </c>
      <c r="I7" s="7">
        <f t="shared" si="0"/>
        <v>221.07550048828102</v>
      </c>
      <c r="J7" s="7">
        <f t="shared" si="0"/>
        <v>118.86401367187494</v>
      </c>
      <c r="K7" s="7">
        <f t="shared" si="1"/>
        <v>137.87069091796857</v>
      </c>
      <c r="L7" s="8">
        <f t="shared" si="2"/>
        <v>1.1599027044346804</v>
      </c>
      <c r="M7" s="8">
        <f t="shared" si="3"/>
        <v>1.161319260418975</v>
      </c>
      <c r="P7" s="6">
        <f t="shared" si="4"/>
        <v>0.35322173313592853</v>
      </c>
    </row>
    <row r="8" spans="1:16" x14ac:dyDescent="0.15">
      <c r="A8" s="6">
        <v>3.5</v>
      </c>
      <c r="B8" s="6">
        <v>6</v>
      </c>
      <c r="D8">
        <v>708.82379150390602</v>
      </c>
      <c r="E8">
        <v>599.39562988281295</v>
      </c>
      <c r="F8">
        <v>486.23007202148398</v>
      </c>
      <c r="G8">
        <v>480.35510253906301</v>
      </c>
      <c r="I8" s="7">
        <f t="shared" si="0"/>
        <v>222.59371948242205</v>
      </c>
      <c r="J8" s="7">
        <f t="shared" si="0"/>
        <v>119.04052734374994</v>
      </c>
      <c r="K8" s="7">
        <f t="shared" si="1"/>
        <v>139.2653503417971</v>
      </c>
      <c r="L8" s="8">
        <f t="shared" si="2"/>
        <v>1.1698986340983228</v>
      </c>
      <c r="M8" s="8">
        <f t="shared" si="3"/>
        <v>1.1715512827466665</v>
      </c>
      <c r="P8" s="6">
        <f t="shared" si="4"/>
        <v>1.2374027162867394</v>
      </c>
    </row>
    <row r="9" spans="1:16" x14ac:dyDescent="0.15">
      <c r="A9" s="6">
        <v>4</v>
      </c>
      <c r="B9" s="6">
        <v>7</v>
      </c>
      <c r="D9">
        <v>706.16638183593795</v>
      </c>
      <c r="E9">
        <v>598.19000244140602</v>
      </c>
      <c r="F9">
        <v>486.99066162109398</v>
      </c>
      <c r="G9">
        <v>481.15542602539102</v>
      </c>
      <c r="I9" s="7">
        <f t="shared" si="0"/>
        <v>219.17572021484398</v>
      </c>
      <c r="J9" s="7">
        <f t="shared" si="0"/>
        <v>117.034576416015</v>
      </c>
      <c r="K9" s="7">
        <f t="shared" si="1"/>
        <v>137.25151672363347</v>
      </c>
      <c r="L9" s="8">
        <f t="shared" si="2"/>
        <v>1.1727433116496673</v>
      </c>
      <c r="M9" s="8">
        <f t="shared" si="3"/>
        <v>1.1746320529620602</v>
      </c>
      <c r="P9" s="6">
        <f t="shared" si="4"/>
        <v>1.5036216855843825</v>
      </c>
    </row>
    <row r="10" spans="1:16" x14ac:dyDescent="0.15">
      <c r="A10" s="6">
        <v>4.5</v>
      </c>
      <c r="B10" s="6">
        <v>8</v>
      </c>
      <c r="D10">
        <v>706.70007324218795</v>
      </c>
      <c r="E10">
        <v>599.23132324218795</v>
      </c>
      <c r="F10">
        <v>486.14044189453102</v>
      </c>
      <c r="G10">
        <v>480.61883544921898</v>
      </c>
      <c r="I10" s="7">
        <f t="shared" si="0"/>
        <v>220.55963134765693</v>
      </c>
      <c r="J10" s="7">
        <f t="shared" si="0"/>
        <v>118.61248779296898</v>
      </c>
      <c r="K10" s="7">
        <f t="shared" si="1"/>
        <v>137.53088989257867</v>
      </c>
      <c r="L10" s="8">
        <f t="shared" si="2"/>
        <v>1.1594975575643489</v>
      </c>
      <c r="M10" s="8">
        <f t="shared" si="3"/>
        <v>1.1616223915407908</v>
      </c>
      <c r="P10" s="6">
        <f t="shared" si="4"/>
        <v>0.37941623943458369</v>
      </c>
    </row>
    <row r="11" spans="1:16" x14ac:dyDescent="0.15">
      <c r="A11" s="6">
        <v>5</v>
      </c>
      <c r="B11" s="6">
        <v>9</v>
      </c>
      <c r="D11">
        <v>705.26495361328102</v>
      </c>
      <c r="E11">
        <v>598.07366943359398</v>
      </c>
      <c r="F11">
        <v>486.23660278320301</v>
      </c>
      <c r="G11">
        <v>480.43020629882801</v>
      </c>
      <c r="I11" s="7">
        <f t="shared" si="0"/>
        <v>219.02835083007801</v>
      </c>
      <c r="J11" s="7">
        <f t="shared" si="0"/>
        <v>117.64346313476597</v>
      </c>
      <c r="K11" s="7">
        <f t="shared" si="1"/>
        <v>136.67792663574184</v>
      </c>
      <c r="L11" s="8">
        <f t="shared" si="2"/>
        <v>1.161797884844405</v>
      </c>
      <c r="M11" s="8">
        <f t="shared" si="3"/>
        <v>1.1641588114848962</v>
      </c>
      <c r="P11" s="6">
        <f t="shared" si="4"/>
        <v>0.59859620289038884</v>
      </c>
    </row>
    <row r="12" spans="1:16" x14ac:dyDescent="0.15">
      <c r="A12" s="6">
        <v>5.5</v>
      </c>
      <c r="B12" s="6">
        <v>10</v>
      </c>
      <c r="D12">
        <v>691.10888671875</v>
      </c>
      <c r="E12">
        <v>589.372314453125</v>
      </c>
      <c r="F12">
        <v>486.74517822265602</v>
      </c>
      <c r="G12">
        <v>481.10897827148398</v>
      </c>
      <c r="I12" s="7">
        <f t="shared" si="0"/>
        <v>204.36370849609398</v>
      </c>
      <c r="J12" s="7">
        <f t="shared" si="0"/>
        <v>108.26333618164102</v>
      </c>
      <c r="K12" s="7">
        <f t="shared" si="1"/>
        <v>128.57937316894527</v>
      </c>
      <c r="L12" s="8">
        <f t="shared" si="2"/>
        <v>1.1876538974673623</v>
      </c>
      <c r="M12" s="8">
        <f t="shared" si="3"/>
        <v>1.1902509167719024</v>
      </c>
      <c r="P12" s="6">
        <f t="shared" si="4"/>
        <v>2.8532964533681096</v>
      </c>
    </row>
    <row r="13" spans="1:16" x14ac:dyDescent="0.15">
      <c r="A13" s="6">
        <v>6</v>
      </c>
      <c r="B13" s="6">
        <v>11</v>
      </c>
      <c r="D13">
        <v>691.9443359375</v>
      </c>
      <c r="E13">
        <v>590.24639892578102</v>
      </c>
      <c r="F13">
        <v>485.39309692382801</v>
      </c>
      <c r="G13">
        <v>479.67330932617199</v>
      </c>
      <c r="I13" s="7">
        <f t="shared" si="0"/>
        <v>206.55123901367199</v>
      </c>
      <c r="J13" s="7">
        <f t="shared" si="0"/>
        <v>110.57308959960903</v>
      </c>
      <c r="K13" s="7">
        <f t="shared" si="1"/>
        <v>129.15007629394569</v>
      </c>
      <c r="L13" s="8">
        <f t="shared" si="2"/>
        <v>1.1680063997633141</v>
      </c>
      <c r="M13" s="8">
        <f t="shared" si="3"/>
        <v>1.1708395117319035</v>
      </c>
      <c r="P13" s="6">
        <f t="shared" si="4"/>
        <v>1.175896361486453</v>
      </c>
    </row>
    <row r="14" spans="1:16" x14ac:dyDescent="0.15">
      <c r="A14" s="6">
        <v>6.5</v>
      </c>
      <c r="B14" s="6">
        <v>12</v>
      </c>
      <c r="D14">
        <v>695.12005615234398</v>
      </c>
      <c r="E14">
        <v>591.64892578125</v>
      </c>
      <c r="F14">
        <v>486.20880126953102</v>
      </c>
      <c r="G14">
        <v>480.30844116210898</v>
      </c>
      <c r="I14" s="7">
        <f t="shared" si="0"/>
        <v>208.91125488281295</v>
      </c>
      <c r="J14" s="7">
        <f t="shared" si="0"/>
        <v>111.34048461914102</v>
      </c>
      <c r="K14" s="7">
        <f t="shared" si="1"/>
        <v>130.97291564941423</v>
      </c>
      <c r="L14" s="8">
        <f t="shared" si="2"/>
        <v>1.1763278747836357</v>
      </c>
      <c r="M14" s="8">
        <f t="shared" si="3"/>
        <v>1.179397079416274</v>
      </c>
      <c r="P14" s="6">
        <f t="shared" si="4"/>
        <v>1.9153824929884224</v>
      </c>
    </row>
    <row r="15" spans="1:16" x14ac:dyDescent="0.15">
      <c r="A15" s="6">
        <v>7</v>
      </c>
      <c r="B15" s="6">
        <v>13</v>
      </c>
      <c r="D15">
        <v>694.9873046875</v>
      </c>
      <c r="E15">
        <v>592.44964599609398</v>
      </c>
      <c r="F15">
        <v>486.37051391601602</v>
      </c>
      <c r="G15">
        <v>481.041015625</v>
      </c>
      <c r="I15" s="7">
        <f t="shared" si="0"/>
        <v>208.61679077148398</v>
      </c>
      <c r="J15" s="7">
        <f t="shared" si="0"/>
        <v>111.40863037109398</v>
      </c>
      <c r="K15" s="7">
        <f t="shared" si="1"/>
        <v>130.63074951171819</v>
      </c>
      <c r="L15" s="8">
        <f t="shared" si="2"/>
        <v>1.1725370743415187</v>
      </c>
      <c r="M15" s="8">
        <f t="shared" si="3"/>
        <v>1.1758423716382063</v>
      </c>
      <c r="P15" s="6">
        <f t="shared" si="4"/>
        <v>1.6082090997561089</v>
      </c>
    </row>
    <row r="16" spans="1:16" x14ac:dyDescent="0.15">
      <c r="A16" s="6">
        <v>7.5</v>
      </c>
      <c r="B16" s="6">
        <v>14</v>
      </c>
      <c r="D16">
        <v>692.26446533203102</v>
      </c>
      <c r="E16">
        <v>590.63806152343795</v>
      </c>
      <c r="F16">
        <v>485.88018798828102</v>
      </c>
      <c r="G16">
        <v>479.93661499023398</v>
      </c>
      <c r="I16" s="7">
        <f t="shared" si="0"/>
        <v>206.38427734375</v>
      </c>
      <c r="J16" s="7">
        <f t="shared" si="0"/>
        <v>110.70144653320398</v>
      </c>
      <c r="K16" s="7">
        <f t="shared" si="1"/>
        <v>128.89326477050722</v>
      </c>
      <c r="L16" s="8">
        <f t="shared" si="2"/>
        <v>1.1643322540672199</v>
      </c>
      <c r="M16" s="8">
        <f t="shared" si="3"/>
        <v>1.1678736440279565</v>
      </c>
      <c r="P16" s="6">
        <f t="shared" si="4"/>
        <v>0.9196064768099832</v>
      </c>
    </row>
    <row r="17" spans="1:16" x14ac:dyDescent="0.15">
      <c r="A17" s="6">
        <v>8</v>
      </c>
      <c r="B17" s="6">
        <v>15</v>
      </c>
      <c r="D17">
        <v>691.07525634765602</v>
      </c>
      <c r="E17">
        <v>589.59722900390602</v>
      </c>
      <c r="F17">
        <v>486.03363037109398</v>
      </c>
      <c r="G17">
        <v>480.14413452148398</v>
      </c>
      <c r="I17" s="7">
        <f t="shared" si="0"/>
        <v>205.04162597656205</v>
      </c>
      <c r="J17" s="7">
        <f t="shared" si="0"/>
        <v>109.45309448242205</v>
      </c>
      <c r="K17" s="7">
        <f t="shared" si="1"/>
        <v>128.42445983886662</v>
      </c>
      <c r="L17" s="8">
        <f t="shared" si="2"/>
        <v>1.1733287253883109</v>
      </c>
      <c r="M17" s="8">
        <f t="shared" si="3"/>
        <v>1.1771062080130967</v>
      </c>
      <c r="P17" s="6">
        <f t="shared" si="4"/>
        <v>1.7174211453033679</v>
      </c>
    </row>
    <row r="18" spans="1:16" x14ac:dyDescent="0.15">
      <c r="A18" s="6">
        <v>8.5</v>
      </c>
      <c r="B18" s="6">
        <v>16</v>
      </c>
      <c r="D18">
        <v>684.8076171875</v>
      </c>
      <c r="E18">
        <v>586.06597900390602</v>
      </c>
      <c r="F18">
        <v>486.11505126953102</v>
      </c>
      <c r="G18">
        <v>480.83328247070301</v>
      </c>
      <c r="I18" s="7">
        <f t="shared" si="0"/>
        <v>198.69256591796898</v>
      </c>
      <c r="J18" s="7">
        <f t="shared" si="0"/>
        <v>105.23269653320301</v>
      </c>
      <c r="K18" s="7">
        <f t="shared" si="1"/>
        <v>125.02967834472688</v>
      </c>
      <c r="L18" s="8">
        <f t="shared" si="2"/>
        <v>1.1881257675961723</v>
      </c>
      <c r="M18" s="8">
        <f t="shared" si="3"/>
        <v>1.1921393428850071</v>
      </c>
      <c r="P18" s="6">
        <f t="shared" si="4"/>
        <v>3.0164812475190894</v>
      </c>
    </row>
    <row r="19" spans="1:16" x14ac:dyDescent="0.15">
      <c r="A19" s="6">
        <v>9</v>
      </c>
      <c r="B19" s="6">
        <v>17</v>
      </c>
      <c r="D19">
        <v>686.50341796875</v>
      </c>
      <c r="E19">
        <v>588.01721191406295</v>
      </c>
      <c r="F19">
        <v>485.17907714843801</v>
      </c>
      <c r="G19">
        <v>479.70761108398398</v>
      </c>
      <c r="I19" s="7">
        <f t="shared" si="0"/>
        <v>201.32434082031199</v>
      </c>
      <c r="J19" s="7">
        <f t="shared" si="0"/>
        <v>108.30960083007898</v>
      </c>
      <c r="K19" s="7">
        <f t="shared" si="1"/>
        <v>125.50762023925671</v>
      </c>
      <c r="L19" s="8">
        <f t="shared" si="2"/>
        <v>1.1587857334656673</v>
      </c>
      <c r="M19" s="8">
        <f t="shared" si="3"/>
        <v>1.1630354014185513</v>
      </c>
      <c r="P19" s="6">
        <f t="shared" si="4"/>
        <v>0.50151883293058108</v>
      </c>
    </row>
    <row r="20" spans="1:16" x14ac:dyDescent="0.15">
      <c r="A20" s="6">
        <v>9.5</v>
      </c>
      <c r="B20" s="6">
        <v>18</v>
      </c>
      <c r="D20">
        <v>686.931396484375</v>
      </c>
      <c r="E20">
        <v>587.42449951171898</v>
      </c>
      <c r="F20">
        <v>486.27197265625</v>
      </c>
      <c r="G20">
        <v>480.62664794921898</v>
      </c>
      <c r="I20" s="7">
        <f t="shared" si="0"/>
        <v>200.659423828125</v>
      </c>
      <c r="J20" s="7">
        <f t="shared" si="0"/>
        <v>106.7978515625</v>
      </c>
      <c r="K20" s="7">
        <f t="shared" si="1"/>
        <v>125.900927734375</v>
      </c>
      <c r="L20" s="8">
        <f t="shared" si="2"/>
        <v>1.1788713526759997</v>
      </c>
      <c r="M20" s="8">
        <f t="shared" si="3"/>
        <v>1.1833571132929328</v>
      </c>
      <c r="P20" s="6">
        <f t="shared" si="4"/>
        <v>2.2575813794097974</v>
      </c>
    </row>
    <row r="21" spans="1:16" x14ac:dyDescent="0.15">
      <c r="A21" s="6">
        <v>10</v>
      </c>
      <c r="B21" s="6">
        <v>19</v>
      </c>
      <c r="D21">
        <v>683.52307128906295</v>
      </c>
      <c r="E21">
        <v>586.59405517578102</v>
      </c>
      <c r="F21">
        <v>485.86477661132801</v>
      </c>
      <c r="G21">
        <v>480.21011352539102</v>
      </c>
      <c r="I21" s="7">
        <f t="shared" si="0"/>
        <v>197.65829467773494</v>
      </c>
      <c r="J21" s="7">
        <f t="shared" si="0"/>
        <v>106.38394165039</v>
      </c>
      <c r="K21" s="7">
        <f t="shared" si="1"/>
        <v>123.18953552246195</v>
      </c>
      <c r="L21" s="8">
        <f t="shared" si="2"/>
        <v>1.1579711525194305</v>
      </c>
      <c r="M21" s="8">
        <f t="shared" si="3"/>
        <v>1.1626930058004126</v>
      </c>
      <c r="P21" s="6">
        <f t="shared" si="4"/>
        <v>0.47193135896141902</v>
      </c>
    </row>
    <row r="22" spans="1:16" x14ac:dyDescent="0.15">
      <c r="A22" s="6">
        <v>10.5</v>
      </c>
      <c r="B22" s="6">
        <v>20</v>
      </c>
      <c r="D22">
        <v>682.71014404296898</v>
      </c>
      <c r="E22">
        <v>585.89001464843795</v>
      </c>
      <c r="F22">
        <v>484.73495483398398</v>
      </c>
      <c r="G22">
        <v>479.05145263671898</v>
      </c>
      <c r="I22" s="7">
        <f t="shared" si="0"/>
        <v>197.975189208985</v>
      </c>
      <c r="J22" s="7">
        <f t="shared" si="0"/>
        <v>106.83856201171898</v>
      </c>
      <c r="K22" s="7">
        <f t="shared" si="1"/>
        <v>123.18819580078173</v>
      </c>
      <c r="L22" s="8">
        <f t="shared" si="2"/>
        <v>1.1530312041009068</v>
      </c>
      <c r="M22" s="8">
        <f t="shared" si="3"/>
        <v>1.1579891500459381</v>
      </c>
      <c r="P22" s="6">
        <f t="shared" si="4"/>
        <v>6.5456502633654476E-2</v>
      </c>
    </row>
    <row r="23" spans="1:16" x14ac:dyDescent="0.15">
      <c r="A23" s="6">
        <v>11</v>
      </c>
      <c r="B23" s="6">
        <v>21</v>
      </c>
      <c r="D23">
        <v>678.38049316406295</v>
      </c>
      <c r="E23">
        <v>583.903564453125</v>
      </c>
      <c r="F23">
        <v>485.98178100585898</v>
      </c>
      <c r="G23">
        <v>480.34945678710898</v>
      </c>
      <c r="I23" s="7">
        <f t="shared" si="0"/>
        <v>192.39871215820398</v>
      </c>
      <c r="J23" s="7">
        <f t="shared" si="0"/>
        <v>103.55410766601602</v>
      </c>
      <c r="K23" s="7">
        <f t="shared" si="1"/>
        <v>119.91083679199276</v>
      </c>
      <c r="L23" s="8">
        <f t="shared" si="2"/>
        <v>1.1579534553929107</v>
      </c>
      <c r="M23" s="8">
        <f>L23+ABS($N$2)*A23</f>
        <v>1.163147494001991</v>
      </c>
      <c r="P23" s="6">
        <f t="shared" si="4"/>
        <v>0.51120510290297883</v>
      </c>
    </row>
    <row r="24" spans="1:16" x14ac:dyDescent="0.15">
      <c r="A24" s="6">
        <v>11.5</v>
      </c>
      <c r="B24" s="6">
        <v>22</v>
      </c>
      <c r="D24">
        <v>679.18231201171898</v>
      </c>
      <c r="E24">
        <v>583.11285400390602</v>
      </c>
      <c r="F24">
        <v>485.69113159179699</v>
      </c>
      <c r="G24">
        <v>480.08941650390602</v>
      </c>
      <c r="I24" s="7">
        <f t="shared" si="0"/>
        <v>193.49118041992199</v>
      </c>
      <c r="J24" s="7">
        <f t="shared" si="0"/>
        <v>103.0234375</v>
      </c>
      <c r="K24" s="7">
        <f t="shared" si="1"/>
        <v>121.37477416992199</v>
      </c>
      <c r="L24" s="8">
        <f t="shared" si="2"/>
        <v>1.1781277844657629</v>
      </c>
      <c r="M24" s="8">
        <f t="shared" ref="M24:M87" si="5">L24+ABS($N$2)*A24</f>
        <v>1.1835579157388925</v>
      </c>
      <c r="P24" s="6">
        <f t="shared" si="4"/>
        <v>2.2749333454631939</v>
      </c>
    </row>
    <row r="25" spans="1:16" x14ac:dyDescent="0.15">
      <c r="A25" s="6">
        <v>12</v>
      </c>
      <c r="B25" s="6">
        <v>23</v>
      </c>
      <c r="D25">
        <v>681.19366455078102</v>
      </c>
      <c r="E25">
        <v>584.35241699218795</v>
      </c>
      <c r="F25">
        <v>485.08291625976602</v>
      </c>
      <c r="G25">
        <v>479.20315551757801</v>
      </c>
      <c r="I25" s="7">
        <f t="shared" si="0"/>
        <v>196.110748291015</v>
      </c>
      <c r="J25" s="7">
        <f t="shared" si="0"/>
        <v>105.14926147460994</v>
      </c>
      <c r="K25" s="7">
        <f t="shared" si="1"/>
        <v>122.50626525878805</v>
      </c>
      <c r="L25" s="8">
        <f t="shared" si="2"/>
        <v>1.1650701444856961</v>
      </c>
      <c r="M25" s="8">
        <f t="shared" si="5"/>
        <v>1.1707363684228747</v>
      </c>
      <c r="P25" s="6">
        <f t="shared" si="4"/>
        <v>1.1669834262462975</v>
      </c>
    </row>
    <row r="26" spans="1:16" x14ac:dyDescent="0.15">
      <c r="A26" s="6">
        <v>12.5</v>
      </c>
      <c r="B26" s="6">
        <v>24</v>
      </c>
      <c r="D26">
        <v>684.23077392578102</v>
      </c>
      <c r="E26">
        <v>586.79705810546898</v>
      </c>
      <c r="F26">
        <v>485.61407470703102</v>
      </c>
      <c r="G26">
        <v>479.669189453125</v>
      </c>
      <c r="I26" s="7">
        <f t="shared" si="0"/>
        <v>198.61669921875</v>
      </c>
      <c r="J26" s="7">
        <f t="shared" si="0"/>
        <v>107.12786865234398</v>
      </c>
      <c r="K26" s="7">
        <f t="shared" si="1"/>
        <v>123.62719116210923</v>
      </c>
      <c r="L26" s="8">
        <f t="shared" si="2"/>
        <v>1.154015222344333</v>
      </c>
      <c r="M26" s="8">
        <f t="shared" si="5"/>
        <v>1.1599175389455607</v>
      </c>
      <c r="P26" s="6">
        <f t="shared" si="4"/>
        <v>0.23209460589023295</v>
      </c>
    </row>
    <row r="27" spans="1:16" x14ac:dyDescent="0.15">
      <c r="A27" s="6">
        <v>13</v>
      </c>
      <c r="B27" s="6">
        <v>25</v>
      </c>
      <c r="D27">
        <v>683.229736328125</v>
      </c>
      <c r="E27">
        <v>585.89611816406295</v>
      </c>
      <c r="F27">
        <v>486.29867553710898</v>
      </c>
      <c r="G27">
        <v>480.334716796875</v>
      </c>
      <c r="I27" s="7">
        <f t="shared" si="0"/>
        <v>196.93106079101602</v>
      </c>
      <c r="J27" s="7">
        <f t="shared" si="0"/>
        <v>105.56140136718795</v>
      </c>
      <c r="K27" s="7">
        <f t="shared" si="1"/>
        <v>123.03807983398445</v>
      </c>
      <c r="L27" s="8">
        <f t="shared" si="2"/>
        <v>1.1655593639383879</v>
      </c>
      <c r="M27" s="8">
        <f t="shared" si="5"/>
        <v>1.1716977732036646</v>
      </c>
      <c r="P27" s="6">
        <f t="shared" si="4"/>
        <v>1.2500614138679846</v>
      </c>
    </row>
    <row r="28" spans="1:16" x14ac:dyDescent="0.15">
      <c r="A28" s="6">
        <v>13.5</v>
      </c>
      <c r="B28" s="6">
        <v>26</v>
      </c>
      <c r="D28">
        <v>683.11553955078102</v>
      </c>
      <c r="E28">
        <v>585.90197753906295</v>
      </c>
      <c r="F28">
        <v>485.71066284179699</v>
      </c>
      <c r="G28">
        <v>480.13415527343801</v>
      </c>
      <c r="I28" s="7">
        <f t="shared" si="0"/>
        <v>197.40487670898403</v>
      </c>
      <c r="J28" s="7">
        <f t="shared" si="0"/>
        <v>105.76782226562494</v>
      </c>
      <c r="K28" s="7">
        <f t="shared" si="1"/>
        <v>123.36740112304658</v>
      </c>
      <c r="L28" s="8">
        <f t="shared" si="2"/>
        <v>1.1663982341739259</v>
      </c>
      <c r="M28" s="8">
        <f t="shared" si="5"/>
        <v>1.1727727361032518</v>
      </c>
      <c r="P28" s="6">
        <f t="shared" si="4"/>
        <v>1.3429523129462015</v>
      </c>
    </row>
    <row r="29" spans="1:16" x14ac:dyDescent="0.15">
      <c r="A29" s="6">
        <v>14</v>
      </c>
      <c r="B29" s="6">
        <v>27</v>
      </c>
      <c r="D29">
        <v>679.18096923828102</v>
      </c>
      <c r="E29">
        <v>583.84130859375</v>
      </c>
      <c r="F29">
        <v>484.52420043945301</v>
      </c>
      <c r="G29">
        <v>478.78097534179699</v>
      </c>
      <c r="I29" s="7">
        <f t="shared" si="0"/>
        <v>194.65676879882801</v>
      </c>
      <c r="J29" s="7">
        <f t="shared" si="0"/>
        <v>105.06033325195301</v>
      </c>
      <c r="K29" s="7">
        <f t="shared" si="1"/>
        <v>121.11453552246091</v>
      </c>
      <c r="L29" s="8">
        <f t="shared" si="2"/>
        <v>1.1528093598561802</v>
      </c>
      <c r="M29" s="8">
        <f t="shared" si="5"/>
        <v>1.1594199544495551</v>
      </c>
      <c r="P29" s="6">
        <f t="shared" si="4"/>
        <v>0.18909677664506727</v>
      </c>
    </row>
    <row r="30" spans="1:16" x14ac:dyDescent="0.15">
      <c r="A30" s="6">
        <v>14.5</v>
      </c>
      <c r="B30" s="6">
        <v>28</v>
      </c>
      <c r="D30">
        <v>681.14099121093795</v>
      </c>
      <c r="E30">
        <v>585.09564208984398</v>
      </c>
      <c r="F30">
        <v>485.00305175781301</v>
      </c>
      <c r="G30">
        <v>479.02648925781301</v>
      </c>
      <c r="I30" s="7">
        <f t="shared" si="0"/>
        <v>196.13793945312494</v>
      </c>
      <c r="J30" s="7">
        <f t="shared" si="0"/>
        <v>106.06915283203097</v>
      </c>
      <c r="K30" s="7">
        <f t="shared" si="1"/>
        <v>121.88953247070327</v>
      </c>
      <c r="L30" s="8">
        <f t="shared" si="2"/>
        <v>1.1491515602441471</v>
      </c>
      <c r="M30" s="8">
        <f t="shared" si="5"/>
        <v>1.1559982475015713</v>
      </c>
      <c r="P30" s="6">
        <f t="shared" si="4"/>
        <v>-0.10658359976834902</v>
      </c>
    </row>
    <row r="31" spans="1:16" x14ac:dyDescent="0.15">
      <c r="A31" s="6">
        <v>15</v>
      </c>
      <c r="B31" s="6">
        <v>29</v>
      </c>
      <c r="D31">
        <v>680.732666015625</v>
      </c>
      <c r="E31">
        <v>584.83282470703102</v>
      </c>
      <c r="F31">
        <v>485.32254028320301</v>
      </c>
      <c r="G31">
        <v>479.59973144531301</v>
      </c>
      <c r="I31" s="7">
        <f t="shared" si="0"/>
        <v>195.41012573242199</v>
      </c>
      <c r="J31" s="7">
        <f t="shared" si="0"/>
        <v>105.23309326171801</v>
      </c>
      <c r="K31" s="7">
        <f t="shared" si="1"/>
        <v>121.74696044921939</v>
      </c>
      <c r="L31" s="8">
        <f t="shared" si="2"/>
        <v>1.1569265587055477</v>
      </c>
      <c r="M31" s="8">
        <f t="shared" si="5"/>
        <v>1.1640093386270209</v>
      </c>
      <c r="P31" s="6">
        <f t="shared" si="4"/>
        <v>0.58567978674137111</v>
      </c>
    </row>
    <row r="32" spans="1:16" x14ac:dyDescent="0.15">
      <c r="A32" s="6">
        <v>15.5</v>
      </c>
      <c r="B32" s="6">
        <v>30</v>
      </c>
      <c r="D32">
        <v>680.94250488281295</v>
      </c>
      <c r="E32">
        <v>584.82354736328102</v>
      </c>
      <c r="F32">
        <v>485.53332519531301</v>
      </c>
      <c r="G32">
        <v>479.94268798828102</v>
      </c>
      <c r="I32" s="7">
        <f t="shared" si="0"/>
        <v>195.40917968749994</v>
      </c>
      <c r="J32" s="7">
        <f t="shared" si="0"/>
        <v>104.880859375</v>
      </c>
      <c r="K32" s="7">
        <f t="shared" si="1"/>
        <v>121.99257812499995</v>
      </c>
      <c r="L32" s="8">
        <f t="shared" si="2"/>
        <v>1.163153876236056</v>
      </c>
      <c r="M32" s="8">
        <f t="shared" si="5"/>
        <v>1.1704727488215785</v>
      </c>
      <c r="P32" s="6">
        <f t="shared" si="4"/>
        <v>1.1442032337499366</v>
      </c>
    </row>
    <row r="33" spans="1:16" x14ac:dyDescent="0.15">
      <c r="A33" s="6">
        <v>16</v>
      </c>
      <c r="B33" s="6">
        <v>31</v>
      </c>
      <c r="D33">
        <v>682.89190673828102</v>
      </c>
      <c r="E33">
        <v>587.18890380859398</v>
      </c>
      <c r="F33">
        <v>484.354248046875</v>
      </c>
      <c r="G33">
        <v>478.81311035156301</v>
      </c>
      <c r="I33" s="7">
        <f t="shared" si="0"/>
        <v>198.53765869140602</v>
      </c>
      <c r="J33" s="7">
        <f t="shared" si="0"/>
        <v>108.37579345703097</v>
      </c>
      <c r="K33" s="7">
        <f t="shared" si="1"/>
        <v>122.67460327148436</v>
      </c>
      <c r="L33" s="8">
        <f t="shared" si="2"/>
        <v>1.1319373022179775</v>
      </c>
      <c r="M33" s="8">
        <f t="shared" si="5"/>
        <v>1.1394922674675489</v>
      </c>
      <c r="P33" s="6">
        <f t="shared" si="4"/>
        <v>-1.532916849144893</v>
      </c>
    </row>
    <row r="34" spans="1:16" x14ac:dyDescent="0.15">
      <c r="A34" s="6">
        <v>16.5</v>
      </c>
      <c r="B34" s="6">
        <v>32</v>
      </c>
      <c r="D34">
        <v>681.48889160156295</v>
      </c>
      <c r="E34">
        <v>585.8291015625</v>
      </c>
      <c r="F34">
        <v>485.16714477539102</v>
      </c>
      <c r="G34">
        <v>479.57281494140602</v>
      </c>
      <c r="I34" s="7">
        <f t="shared" si="0"/>
        <v>196.32174682617193</v>
      </c>
      <c r="J34" s="7">
        <f t="shared" si="0"/>
        <v>106.25628662109398</v>
      </c>
      <c r="K34" s="7">
        <f t="shared" si="1"/>
        <v>121.94234619140616</v>
      </c>
      <c r="L34" s="8">
        <f t="shared" si="2"/>
        <v>1.1476247671467017</v>
      </c>
      <c r="M34" s="8">
        <f t="shared" si="5"/>
        <v>1.1554158250603224</v>
      </c>
      <c r="P34" s="6">
        <f t="shared" si="4"/>
        <v>-0.15691254063851418</v>
      </c>
    </row>
    <row r="35" spans="1:16" x14ac:dyDescent="0.15">
      <c r="A35" s="6">
        <v>17</v>
      </c>
      <c r="B35" s="6">
        <v>33</v>
      </c>
      <c r="D35">
        <v>683.61340332031295</v>
      </c>
      <c r="E35">
        <v>586.46765136718795</v>
      </c>
      <c r="F35">
        <v>485.42523193359398</v>
      </c>
      <c r="G35">
        <v>479.84066772460898</v>
      </c>
      <c r="I35" s="7">
        <f t="shared" si="0"/>
        <v>198.18817138671898</v>
      </c>
      <c r="J35" s="7">
        <f t="shared" si="0"/>
        <v>106.62698364257898</v>
      </c>
      <c r="K35" s="7">
        <f t="shared" si="1"/>
        <v>123.5492828369137</v>
      </c>
      <c r="L35" s="8">
        <f t="shared" si="2"/>
        <v>1.1587055979287517</v>
      </c>
      <c r="M35" s="8">
        <f t="shared" si="5"/>
        <v>1.1667327485064214</v>
      </c>
      <c r="P35" s="6">
        <f t="shared" si="4"/>
        <v>0.82101813409564262</v>
      </c>
    </row>
    <row r="36" spans="1:16" x14ac:dyDescent="0.15">
      <c r="A36" s="6">
        <v>17.5</v>
      </c>
      <c r="B36" s="6">
        <v>34</v>
      </c>
      <c r="D36">
        <v>686.79992675781295</v>
      </c>
      <c r="E36">
        <v>588.92633056640602</v>
      </c>
      <c r="F36">
        <v>484.093994140625</v>
      </c>
      <c r="G36">
        <v>478.77404785156301</v>
      </c>
      <c r="I36" s="7">
        <f t="shared" si="0"/>
        <v>202.70593261718795</v>
      </c>
      <c r="J36" s="7">
        <f t="shared" si="0"/>
        <v>110.15228271484301</v>
      </c>
      <c r="K36" s="7">
        <f t="shared" si="1"/>
        <v>125.59933471679786</v>
      </c>
      <c r="L36" s="8">
        <f t="shared" si="2"/>
        <v>1.1402336077041948</v>
      </c>
      <c r="M36" s="8">
        <f t="shared" si="5"/>
        <v>1.1484968509459137</v>
      </c>
      <c r="P36" s="6">
        <f t="shared" si="4"/>
        <v>-0.75480268776186432</v>
      </c>
    </row>
    <row r="37" spans="1:16" x14ac:dyDescent="0.15">
      <c r="A37" s="6">
        <v>18</v>
      </c>
      <c r="B37" s="6">
        <v>35</v>
      </c>
      <c r="D37">
        <v>687.24908447265602</v>
      </c>
      <c r="E37">
        <v>589.16296386718795</v>
      </c>
      <c r="F37">
        <v>485.177978515625</v>
      </c>
      <c r="G37">
        <v>479.39440917968801</v>
      </c>
      <c r="I37" s="7">
        <f t="shared" si="0"/>
        <v>202.07110595703102</v>
      </c>
      <c r="J37" s="7">
        <f t="shared" si="0"/>
        <v>109.76855468749994</v>
      </c>
      <c r="K37" s="7">
        <f t="shared" si="1"/>
        <v>125.23311767578107</v>
      </c>
      <c r="L37" s="8">
        <f t="shared" si="2"/>
        <v>1.1408833616540475</v>
      </c>
      <c r="M37" s="8">
        <f t="shared" si="5"/>
        <v>1.1493826975598154</v>
      </c>
      <c r="P37" s="6">
        <f t="shared" si="4"/>
        <v>-0.67825391715562255</v>
      </c>
    </row>
    <row r="38" spans="1:16" x14ac:dyDescent="0.15">
      <c r="A38" s="6">
        <v>18.5</v>
      </c>
      <c r="B38" s="6">
        <v>36</v>
      </c>
      <c r="D38">
        <v>683.82482910156295</v>
      </c>
      <c r="E38">
        <v>585.978271484375</v>
      </c>
      <c r="F38">
        <v>484.75646972656301</v>
      </c>
      <c r="G38">
        <v>479.26004028320301</v>
      </c>
      <c r="I38" s="7">
        <f t="shared" si="0"/>
        <v>199.06835937499994</v>
      </c>
      <c r="J38" s="7">
        <f t="shared" si="0"/>
        <v>106.71823120117199</v>
      </c>
      <c r="K38" s="7">
        <f t="shared" si="1"/>
        <v>124.36559753417956</v>
      </c>
      <c r="L38" s="8">
        <f t="shared" si="2"/>
        <v>1.1653641194609095</v>
      </c>
      <c r="M38" s="8">
        <f t="shared" si="5"/>
        <v>1.1740995480307264</v>
      </c>
      <c r="P38" s="6">
        <f t="shared" si="4"/>
        <v>1.4576062725369376</v>
      </c>
    </row>
    <row r="39" spans="1:16" x14ac:dyDescent="0.15">
      <c r="A39" s="6">
        <v>19</v>
      </c>
      <c r="B39" s="6">
        <v>37</v>
      </c>
      <c r="D39">
        <v>679.33123779296898</v>
      </c>
      <c r="E39">
        <v>583.934814453125</v>
      </c>
      <c r="F39">
        <v>483.90536499023398</v>
      </c>
      <c r="G39">
        <v>478.44281005859398</v>
      </c>
      <c r="I39" s="7">
        <f t="shared" si="0"/>
        <v>195.425872802735</v>
      </c>
      <c r="J39" s="7">
        <f t="shared" si="0"/>
        <v>105.49200439453102</v>
      </c>
      <c r="K39" s="7">
        <f t="shared" si="1"/>
        <v>121.58146972656328</v>
      </c>
      <c r="L39" s="8">
        <f t="shared" si="2"/>
        <v>1.1525183394170713</v>
      </c>
      <c r="M39" s="8">
        <f t="shared" si="5"/>
        <v>1.1614898606509374</v>
      </c>
      <c r="P39" s="6">
        <f t="shared" si="4"/>
        <v>0.36796383161767288</v>
      </c>
    </row>
    <row r="40" spans="1:16" x14ac:dyDescent="0.15">
      <c r="A40" s="6">
        <v>19.5</v>
      </c>
      <c r="B40" s="6">
        <v>38</v>
      </c>
      <c r="D40">
        <v>681.49365234375</v>
      </c>
      <c r="E40">
        <v>586.01141357421898</v>
      </c>
      <c r="F40">
        <v>484.06793212890602</v>
      </c>
      <c r="G40">
        <v>478.52593994140602</v>
      </c>
      <c r="I40" s="7">
        <f t="shared" si="0"/>
        <v>197.42572021484398</v>
      </c>
      <c r="J40" s="7">
        <f t="shared" si="0"/>
        <v>107.48547363281295</v>
      </c>
      <c r="K40" s="7">
        <f t="shared" si="1"/>
        <v>122.18588867187492</v>
      </c>
      <c r="L40" s="8">
        <f t="shared" si="2"/>
        <v>1.1367665279987589</v>
      </c>
      <c r="M40" s="8">
        <f t="shared" si="5"/>
        <v>1.145974141896674</v>
      </c>
      <c r="P40" s="6">
        <f t="shared" si="4"/>
        <v>-0.97279785000106078</v>
      </c>
    </row>
    <row r="41" spans="1:16" x14ac:dyDescent="0.15">
      <c r="A41" s="6">
        <v>20</v>
      </c>
      <c r="B41" s="6">
        <v>39</v>
      </c>
      <c r="D41">
        <v>679.64495849609398</v>
      </c>
      <c r="E41">
        <v>584.94274902343795</v>
      </c>
      <c r="F41">
        <v>484.70285034179699</v>
      </c>
      <c r="G41">
        <v>479.30084228515602</v>
      </c>
      <c r="I41" s="7">
        <f t="shared" si="0"/>
        <v>194.94210815429699</v>
      </c>
      <c r="J41" s="7">
        <f t="shared" si="0"/>
        <v>105.64190673828193</v>
      </c>
      <c r="K41" s="7">
        <f t="shared" si="1"/>
        <v>120.99277343749964</v>
      </c>
      <c r="L41" s="8">
        <f t="shared" si="2"/>
        <v>1.1453103902909294</v>
      </c>
      <c r="M41" s="8">
        <f t="shared" si="5"/>
        <v>1.1547540968528938</v>
      </c>
      <c r="P41" s="6">
        <f t="shared" si="4"/>
        <v>-0.21409454027502697</v>
      </c>
    </row>
    <row r="42" spans="1:16" x14ac:dyDescent="0.15">
      <c r="A42" s="6">
        <v>20.5</v>
      </c>
      <c r="B42" s="6">
        <v>40</v>
      </c>
      <c r="D42">
        <v>680.80072021484398</v>
      </c>
      <c r="E42">
        <v>585.583984375</v>
      </c>
      <c r="F42">
        <v>484.82351684570301</v>
      </c>
      <c r="G42">
        <v>479.25787353515602</v>
      </c>
      <c r="I42" s="7">
        <f t="shared" si="0"/>
        <v>195.97720336914097</v>
      </c>
      <c r="J42" s="7">
        <f t="shared" si="0"/>
        <v>106.32611083984398</v>
      </c>
      <c r="K42" s="7">
        <f t="shared" si="1"/>
        <v>121.54892578125019</v>
      </c>
      <c r="L42" s="8">
        <f t="shared" si="2"/>
        <v>1.1431709936643495</v>
      </c>
      <c r="M42" s="8">
        <f t="shared" si="5"/>
        <v>1.1528507928903629</v>
      </c>
      <c r="P42" s="6">
        <f t="shared" si="4"/>
        <v>-0.37856497582821996</v>
      </c>
    </row>
    <row r="43" spans="1:16" x14ac:dyDescent="0.15">
      <c r="A43" s="6">
        <v>21</v>
      </c>
      <c r="B43" s="6">
        <v>41</v>
      </c>
      <c r="D43">
        <v>681.93298339843795</v>
      </c>
      <c r="E43">
        <v>585.56414794921898</v>
      </c>
      <c r="F43">
        <v>484.26177978515602</v>
      </c>
      <c r="G43">
        <v>478.4775390625</v>
      </c>
      <c r="I43" s="7">
        <f t="shared" si="0"/>
        <v>197.67120361328193</v>
      </c>
      <c r="J43" s="7">
        <f t="shared" si="0"/>
        <v>107.08660888671898</v>
      </c>
      <c r="K43" s="7">
        <f t="shared" si="1"/>
        <v>122.71057739257866</v>
      </c>
      <c r="L43" s="8">
        <f t="shared" si="2"/>
        <v>1.1459003013382132</v>
      </c>
      <c r="M43" s="8">
        <f t="shared" si="5"/>
        <v>1.1558161932282758</v>
      </c>
      <c r="P43" s="6">
        <f t="shared" si="4"/>
        <v>-0.12231547770939083</v>
      </c>
    </row>
    <row r="44" spans="1:16" x14ac:dyDescent="0.15">
      <c r="A44" s="6">
        <v>21.5</v>
      </c>
      <c r="B44" s="6">
        <v>42</v>
      </c>
      <c r="D44">
        <v>683.91864013671898</v>
      </c>
      <c r="E44">
        <v>587.387939453125</v>
      </c>
      <c r="F44">
        <v>484.96179199218801</v>
      </c>
      <c r="G44">
        <v>479.41024780273398</v>
      </c>
      <c r="I44" s="7">
        <f t="shared" si="0"/>
        <v>198.95684814453097</v>
      </c>
      <c r="J44" s="7">
        <f t="shared" si="0"/>
        <v>107.97769165039102</v>
      </c>
      <c r="K44" s="7">
        <f t="shared" si="1"/>
        <v>123.37246398925726</v>
      </c>
      <c r="L44" s="8">
        <f t="shared" si="2"/>
        <v>1.1425736381614016</v>
      </c>
      <c r="M44" s="8">
        <f t="shared" si="5"/>
        <v>1.1527256227155132</v>
      </c>
      <c r="P44" s="6">
        <f t="shared" si="4"/>
        <v>-0.38938132128910152</v>
      </c>
    </row>
    <row r="45" spans="1:16" x14ac:dyDescent="0.15">
      <c r="A45" s="6">
        <v>22</v>
      </c>
      <c r="B45" s="6">
        <v>43</v>
      </c>
      <c r="D45">
        <v>680.93536376953102</v>
      </c>
      <c r="E45">
        <v>585.41760253906295</v>
      </c>
      <c r="F45">
        <v>485.36486816406301</v>
      </c>
      <c r="G45">
        <v>479.68981933593801</v>
      </c>
      <c r="I45" s="7">
        <f t="shared" si="0"/>
        <v>195.57049560546801</v>
      </c>
      <c r="J45" s="7">
        <f t="shared" si="0"/>
        <v>105.72778320312494</v>
      </c>
      <c r="K45" s="7">
        <f t="shared" si="1"/>
        <v>121.56104736328055</v>
      </c>
      <c r="L45" s="8">
        <f t="shared" si="2"/>
        <v>1.149754999872991</v>
      </c>
      <c r="M45" s="8">
        <f t="shared" si="5"/>
        <v>1.1601430770911518</v>
      </c>
      <c r="P45" s="6">
        <f t="shared" si="4"/>
        <v>0.25158406094811286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680.16027832031295</v>
      </c>
      <c r="E46">
        <v>585.48010253906295</v>
      </c>
      <c r="F46">
        <v>484.08270263671898</v>
      </c>
      <c r="G46">
        <v>478.63229370117199</v>
      </c>
      <c r="I46" s="7">
        <f t="shared" si="0"/>
        <v>196.07757568359398</v>
      </c>
      <c r="J46" s="7">
        <f t="shared" si="0"/>
        <v>106.84780883789097</v>
      </c>
      <c r="K46" s="7">
        <f t="shared" si="1"/>
        <v>121.2841094970703</v>
      </c>
      <c r="L46" s="8">
        <f t="shared" si="2"/>
        <v>1.1351108723350802</v>
      </c>
      <c r="M46" s="8">
        <f t="shared" si="5"/>
        <v>1.1457350422172901</v>
      </c>
      <c r="P46" s="6">
        <f t="shared" si="4"/>
        <v>-0.99345919951909378</v>
      </c>
    </row>
    <row r="47" spans="1:16" x14ac:dyDescent="0.15">
      <c r="A47" s="6">
        <v>23</v>
      </c>
      <c r="B47" s="6">
        <v>45</v>
      </c>
      <c r="D47">
        <v>683.06781005859398</v>
      </c>
      <c r="E47">
        <v>586.32196044921898</v>
      </c>
      <c r="F47">
        <v>484.25851440429699</v>
      </c>
      <c r="G47">
        <v>478.73474121093801</v>
      </c>
      <c r="I47" s="7">
        <f t="shared" si="0"/>
        <v>198.80929565429699</v>
      </c>
      <c r="J47" s="7">
        <f t="shared" si="0"/>
        <v>107.58721923828097</v>
      </c>
      <c r="K47" s="7">
        <f t="shared" si="1"/>
        <v>123.49824218750032</v>
      </c>
      <c r="L47" s="8">
        <f t="shared" si="2"/>
        <v>1.1478895268589486</v>
      </c>
      <c r="M47" s="8">
        <f t="shared" si="5"/>
        <v>1.1587497894052077</v>
      </c>
      <c r="P47" s="6">
        <f t="shared" si="4"/>
        <v>0.13118572359929648</v>
      </c>
    </row>
    <row r="48" spans="1:16" x14ac:dyDescent="0.15">
      <c r="A48" s="6">
        <v>23.5</v>
      </c>
      <c r="B48" s="6">
        <v>46</v>
      </c>
      <c r="D48">
        <v>681.46740722656295</v>
      </c>
      <c r="E48">
        <v>585.90966796875</v>
      </c>
      <c r="F48">
        <v>484.882568359375</v>
      </c>
      <c r="G48">
        <v>479.57629394531301</v>
      </c>
      <c r="I48" s="7">
        <f t="shared" si="0"/>
        <v>196.58483886718795</v>
      </c>
      <c r="J48" s="7">
        <f t="shared" si="0"/>
        <v>106.33337402343699</v>
      </c>
      <c r="K48" s="7">
        <f t="shared" si="1"/>
        <v>122.15147705078206</v>
      </c>
      <c r="L48" s="8">
        <f t="shared" si="2"/>
        <v>1.1487595326737079</v>
      </c>
      <c r="M48" s="8">
        <f t="shared" si="5"/>
        <v>1.1598558878840159</v>
      </c>
      <c r="P48" s="6">
        <f t="shared" si="4"/>
        <v>0.22676714525115516</v>
      </c>
    </row>
    <row r="49" spans="1:22" x14ac:dyDescent="0.15">
      <c r="A49" s="6">
        <v>24</v>
      </c>
      <c r="B49" s="6">
        <v>47</v>
      </c>
      <c r="D49">
        <v>682.015869140625</v>
      </c>
      <c r="E49">
        <v>585.97033691406295</v>
      </c>
      <c r="F49">
        <v>484.86953735351602</v>
      </c>
      <c r="G49">
        <v>479.29977416992199</v>
      </c>
      <c r="I49" s="7">
        <f t="shared" si="0"/>
        <v>197.14633178710898</v>
      </c>
      <c r="J49" s="7">
        <f t="shared" si="0"/>
        <v>106.67056274414097</v>
      </c>
      <c r="K49" s="7">
        <f t="shared" si="1"/>
        <v>122.47693786621031</v>
      </c>
      <c r="L49" s="8">
        <f t="shared" si="2"/>
        <v>1.1481793544108543</v>
      </c>
      <c r="M49" s="8">
        <f t="shared" si="5"/>
        <v>1.1595118022852116</v>
      </c>
      <c r="P49" s="6">
        <f t="shared" si="4"/>
        <v>0.19703363477830024</v>
      </c>
    </row>
    <row r="50" spans="1:22" x14ac:dyDescent="0.15">
      <c r="A50" s="6">
        <v>24.5</v>
      </c>
      <c r="B50" s="6">
        <v>48</v>
      </c>
      <c r="D50">
        <v>683.47961425781295</v>
      </c>
      <c r="E50">
        <v>587.96502685546898</v>
      </c>
      <c r="F50">
        <v>483.95397949218801</v>
      </c>
      <c r="G50">
        <v>478.73367309570301</v>
      </c>
      <c r="I50" s="7">
        <f t="shared" si="0"/>
        <v>199.52563476562494</v>
      </c>
      <c r="J50" s="7">
        <f t="shared" si="0"/>
        <v>109.23135375976597</v>
      </c>
      <c r="K50" s="7">
        <f t="shared" si="1"/>
        <v>123.06368713378878</v>
      </c>
      <c r="L50" s="8">
        <f t="shared" si="2"/>
        <v>1.1266333602753331</v>
      </c>
      <c r="M50" s="8">
        <f t="shared" si="5"/>
        <v>1.1382019008137394</v>
      </c>
      <c r="P50" s="6">
        <f t="shared" si="4"/>
        <v>-1.6444214588937029</v>
      </c>
    </row>
    <row r="51" spans="1:22" x14ac:dyDescent="0.15">
      <c r="A51" s="6">
        <v>25</v>
      </c>
      <c r="B51" s="6">
        <v>49</v>
      </c>
      <c r="D51">
        <v>678.44781494140602</v>
      </c>
      <c r="E51">
        <v>584.71380615234398</v>
      </c>
      <c r="F51">
        <v>484.117431640625</v>
      </c>
      <c r="G51">
        <v>478.80007934570301</v>
      </c>
      <c r="I51" s="7">
        <f t="shared" si="0"/>
        <v>194.33038330078102</v>
      </c>
      <c r="J51" s="7">
        <f t="shared" si="0"/>
        <v>105.91372680664097</v>
      </c>
      <c r="K51" s="7">
        <f t="shared" si="1"/>
        <v>120.19077453613235</v>
      </c>
      <c r="L51" s="8">
        <f t="shared" si="2"/>
        <v>1.134798842038256</v>
      </c>
      <c r="M51" s="8">
        <f t="shared" si="5"/>
        <v>1.1466034752407115</v>
      </c>
      <c r="P51" s="6">
        <f t="shared" si="4"/>
        <v>-0.9184151916135096</v>
      </c>
    </row>
    <row r="52" spans="1:22" x14ac:dyDescent="0.15">
      <c r="A52" s="6">
        <v>25.5</v>
      </c>
      <c r="B52" s="6">
        <v>50</v>
      </c>
      <c r="D52">
        <v>682.75091552734398</v>
      </c>
      <c r="E52">
        <v>586.767333984375</v>
      </c>
      <c r="F52">
        <v>484.86346435546898</v>
      </c>
      <c r="G52">
        <v>479.51422119140602</v>
      </c>
      <c r="I52" s="7">
        <f t="shared" si="0"/>
        <v>197.887451171875</v>
      </c>
      <c r="J52" s="7">
        <f t="shared" si="0"/>
        <v>107.25311279296898</v>
      </c>
      <c r="K52" s="7">
        <f t="shared" si="1"/>
        <v>122.81027221679672</v>
      </c>
      <c r="L52" s="8">
        <f t="shared" si="2"/>
        <v>1.1450508896078175</v>
      </c>
      <c r="M52" s="8">
        <f t="shared" si="5"/>
        <v>1.157091615474322</v>
      </c>
      <c r="P52" s="6">
        <f t="shared" si="4"/>
        <v>-1.21022608764258E-2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681.98248291015602</v>
      </c>
      <c r="E53">
        <v>586.09381103515602</v>
      </c>
      <c r="F53">
        <v>484.73541259765602</v>
      </c>
      <c r="G53">
        <v>478.87561035156301</v>
      </c>
      <c r="I53" s="7">
        <f t="shared" si="0"/>
        <v>197.2470703125</v>
      </c>
      <c r="J53" s="7">
        <f t="shared" si="0"/>
        <v>107.21820068359301</v>
      </c>
      <c r="K53" s="7">
        <f t="shared" si="1"/>
        <v>122.1943298339849</v>
      </c>
      <c r="L53" s="8">
        <f t="shared" si="2"/>
        <v>1.1396789822521578</v>
      </c>
      <c r="M53" s="8">
        <f t="shared" si="5"/>
        <v>1.1519558007827115</v>
      </c>
      <c r="P53" s="6">
        <f t="shared" si="4"/>
        <v>-0.4559040370921621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682.98858642578102</v>
      </c>
      <c r="E54">
        <v>587.43719482421898</v>
      </c>
      <c r="F54">
        <v>483.90231323242199</v>
      </c>
      <c r="G54">
        <v>478.20901489257801</v>
      </c>
      <c r="I54" s="7">
        <f t="shared" si="0"/>
        <v>199.08627319335903</v>
      </c>
      <c r="J54" s="7">
        <f t="shared" si="0"/>
        <v>109.22817993164097</v>
      </c>
      <c r="K54" s="7">
        <f t="shared" si="1"/>
        <v>122.62654724121036</v>
      </c>
      <c r="L54" s="8">
        <f t="shared" si="2"/>
        <v>1.1226640169043793</v>
      </c>
      <c r="M54" s="8">
        <f t="shared" si="5"/>
        <v>1.1351769280989821</v>
      </c>
      <c r="P54" s="6">
        <f t="shared" si="4"/>
        <v>-1.9058187920191423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688.52996826171898</v>
      </c>
      <c r="E55">
        <v>590.47296142578102</v>
      </c>
      <c r="F55">
        <v>483.43194580078102</v>
      </c>
      <c r="G55">
        <v>478.27023315429699</v>
      </c>
      <c r="I55" s="7">
        <f t="shared" si="0"/>
        <v>205.09802246093795</v>
      </c>
      <c r="J55" s="7">
        <f t="shared" si="0"/>
        <v>112.20272827148403</v>
      </c>
      <c r="K55" s="7">
        <f t="shared" si="1"/>
        <v>126.55611267089914</v>
      </c>
      <c r="L55" s="8">
        <f t="shared" si="2"/>
        <v>1.1279236665679455</v>
      </c>
      <c r="M55" s="8">
        <f t="shared" si="5"/>
        <v>1.1406726704265975</v>
      </c>
      <c r="P55" s="6">
        <f t="shared" si="4"/>
        <v>-1.430914545453563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688.45123291015602</v>
      </c>
      <c r="E56">
        <v>591.21569824218795</v>
      </c>
      <c r="F56">
        <v>484.33450317382801</v>
      </c>
      <c r="G56">
        <v>479.04928588867199</v>
      </c>
      <c r="I56" s="7">
        <f t="shared" si="0"/>
        <v>204.11672973632801</v>
      </c>
      <c r="J56" s="7">
        <f t="shared" si="0"/>
        <v>112.16641235351597</v>
      </c>
      <c r="K56" s="7">
        <f t="shared" si="1"/>
        <v>125.60024108886684</v>
      </c>
      <c r="L56" s="8">
        <f t="shared" si="2"/>
        <v>1.1197669467488303</v>
      </c>
      <c r="M56" s="8">
        <f t="shared" si="5"/>
        <v>1.1327520432715312</v>
      </c>
      <c r="P56" s="6">
        <f t="shared" si="4"/>
        <v>-2.115360657947293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683.75915527343795</v>
      </c>
      <c r="E57">
        <v>587.08349609375</v>
      </c>
      <c r="F57">
        <v>484.96246337890602</v>
      </c>
      <c r="G57">
        <v>479.20816040039102</v>
      </c>
      <c r="I57" s="7">
        <f t="shared" si="0"/>
        <v>198.79669189453193</v>
      </c>
      <c r="J57" s="7">
        <f t="shared" si="0"/>
        <v>107.87533569335898</v>
      </c>
      <c r="K57" s="7">
        <f t="shared" si="1"/>
        <v>123.28395690918066</v>
      </c>
      <c r="L57" s="8">
        <f t="shared" si="2"/>
        <v>1.14283729563189</v>
      </c>
      <c r="M57" s="8">
        <f t="shared" si="5"/>
        <v>1.1560584848186399</v>
      </c>
      <c r="P57" s="6">
        <f t="shared" si="4"/>
        <v>-0.101378305201707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685.325927734375</v>
      </c>
      <c r="E58">
        <v>587.897216796875</v>
      </c>
      <c r="F58">
        <v>484.15432739257801</v>
      </c>
      <c r="G58">
        <v>478.82482910156301</v>
      </c>
      <c r="I58" s="7">
        <f t="shared" si="0"/>
        <v>201.17160034179699</v>
      </c>
      <c r="J58" s="7">
        <f t="shared" si="0"/>
        <v>109.07238769531199</v>
      </c>
      <c r="K58" s="7">
        <f t="shared" si="1"/>
        <v>124.8209289550786</v>
      </c>
      <c r="L58" s="8">
        <f t="shared" si="2"/>
        <v>1.1443861420156982</v>
      </c>
      <c r="M58" s="8">
        <f t="shared" si="5"/>
        <v>1.1578434238664974</v>
      </c>
      <c r="P58" s="6">
        <f t="shared" si="4"/>
        <v>5.2863848661435439E-2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685.06494140625</v>
      </c>
      <c r="E59">
        <v>588.111572265625</v>
      </c>
      <c r="F59">
        <v>483.5107421875</v>
      </c>
      <c r="G59">
        <v>478.54852294921898</v>
      </c>
      <c r="I59" s="7">
        <f t="shared" si="0"/>
        <v>201.55419921875</v>
      </c>
      <c r="J59" s="7">
        <f t="shared" si="0"/>
        <v>109.56304931640602</v>
      </c>
      <c r="K59" s="7">
        <f t="shared" si="1"/>
        <v>124.86006469726578</v>
      </c>
      <c r="L59" s="8">
        <f t="shared" si="2"/>
        <v>1.1396183793377608</v>
      </c>
      <c r="M59" s="8">
        <f t="shared" si="5"/>
        <v>1.153311753852609</v>
      </c>
      <c r="P59" s="6">
        <f t="shared" si="4"/>
        <v>-0.33873190043608692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684.89270019531295</v>
      </c>
      <c r="E60">
        <v>587.810791015625</v>
      </c>
      <c r="F60">
        <v>483.22790527343801</v>
      </c>
      <c r="G60">
        <v>478.05578613281301</v>
      </c>
      <c r="I60" s="7">
        <f t="shared" si="0"/>
        <v>201.66479492187494</v>
      </c>
      <c r="J60" s="7">
        <f t="shared" si="0"/>
        <v>109.75500488281199</v>
      </c>
      <c r="K60" s="7">
        <f t="shared" si="1"/>
        <v>124.83629150390655</v>
      </c>
      <c r="L60" s="8">
        <f t="shared" si="2"/>
        <v>1.1374086460767525</v>
      </c>
      <c r="M60" s="8">
        <f t="shared" si="5"/>
        <v>1.1513381132556499</v>
      </c>
      <c r="P60" s="6">
        <f t="shared" si="4"/>
        <v>-0.50928034408860445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685.43933105468795</v>
      </c>
      <c r="E61">
        <v>588.270263671875</v>
      </c>
      <c r="F61">
        <v>484.19512939453102</v>
      </c>
      <c r="G61">
        <v>479.03060913085898</v>
      </c>
      <c r="I61" s="7">
        <f t="shared" si="0"/>
        <v>201.24420166015693</v>
      </c>
      <c r="J61" s="7">
        <f t="shared" si="0"/>
        <v>109.23965454101602</v>
      </c>
      <c r="K61" s="7">
        <f t="shared" si="1"/>
        <v>124.77644348144572</v>
      </c>
      <c r="L61" s="8">
        <f t="shared" si="2"/>
        <v>1.1422266392704137</v>
      </c>
      <c r="M61" s="8">
        <f t="shared" si="5"/>
        <v>1.1563921991133601</v>
      </c>
      <c r="P61" s="6">
        <f t="shared" si="4"/>
        <v>-7.2541011483277698E-2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682.74957275390602</v>
      </c>
      <c r="E62">
        <v>587.28033447265602</v>
      </c>
      <c r="F62">
        <v>484.16647338867199</v>
      </c>
      <c r="G62">
        <v>478.78814697265602</v>
      </c>
      <c r="I62" s="7">
        <f t="shared" si="0"/>
        <v>198.58309936523403</v>
      </c>
      <c r="J62" s="7">
        <f t="shared" si="0"/>
        <v>108.4921875</v>
      </c>
      <c r="K62" s="7">
        <f t="shared" si="1"/>
        <v>122.63856811523404</v>
      </c>
      <c r="L62" s="8">
        <f t="shared" si="2"/>
        <v>1.1303907768956547</v>
      </c>
      <c r="M62" s="8">
        <f t="shared" si="5"/>
        <v>1.1447924294026504</v>
      </c>
      <c r="P62" s="6">
        <f t="shared" si="4"/>
        <v>-1.0749133146966083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681.08770751953102</v>
      </c>
      <c r="E63">
        <v>584.94091796875</v>
      </c>
      <c r="F63">
        <v>483.10656738281301</v>
      </c>
      <c r="G63">
        <v>477.74191284179699</v>
      </c>
      <c r="I63" s="7">
        <f t="shared" si="0"/>
        <v>197.98114013671801</v>
      </c>
      <c r="J63" s="7">
        <f t="shared" si="0"/>
        <v>107.19900512695301</v>
      </c>
      <c r="K63" s="7">
        <f t="shared" si="1"/>
        <v>122.94183654785091</v>
      </c>
      <c r="L63" s="8">
        <f t="shared" si="2"/>
        <v>1.1468561336204013</v>
      </c>
      <c r="M63" s="8">
        <f t="shared" si="5"/>
        <v>1.1614938787914459</v>
      </c>
      <c r="P63" s="6">
        <f t="shared" si="4"/>
        <v>0.36831105167950434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682.51348876953102</v>
      </c>
      <c r="E64">
        <v>586.21514892578102</v>
      </c>
      <c r="F64">
        <v>483.25851440429699</v>
      </c>
      <c r="G64">
        <v>478.02517700195301</v>
      </c>
      <c r="I64" s="7">
        <f t="shared" si="0"/>
        <v>199.25497436523403</v>
      </c>
      <c r="J64" s="7">
        <f t="shared" si="0"/>
        <v>108.18997192382801</v>
      </c>
      <c r="K64" s="7">
        <f t="shared" si="1"/>
        <v>123.52199401855444</v>
      </c>
      <c r="L64" s="8">
        <f t="shared" si="2"/>
        <v>1.1417138929060917</v>
      </c>
      <c r="M64" s="8">
        <f t="shared" si="5"/>
        <v>1.1565877307411856</v>
      </c>
      <c r="P64" s="6">
        <f t="shared" si="4"/>
        <v>-5.5644513274910191E-2</v>
      </c>
      <c r="R64" s="29"/>
      <c r="S64" s="29"/>
      <c r="T64" s="29"/>
      <c r="U64" s="18">
        <v>12.5</v>
      </c>
      <c r="V64" s="20">
        <f t="shared" ref="V64:V83" si="6">L26</f>
        <v>1.154015222344333</v>
      </c>
    </row>
    <row r="65" spans="1:22" x14ac:dyDescent="0.15">
      <c r="A65" s="6">
        <v>32</v>
      </c>
      <c r="B65" s="6">
        <v>63</v>
      </c>
      <c r="D65">
        <v>681.14813232421898</v>
      </c>
      <c r="E65">
        <v>585.8974609375</v>
      </c>
      <c r="F65">
        <v>483.85110473632801</v>
      </c>
      <c r="G65">
        <v>478.40808105468801</v>
      </c>
      <c r="I65" s="7">
        <f t="shared" si="0"/>
        <v>197.29702758789097</v>
      </c>
      <c r="J65" s="7">
        <f t="shared" si="0"/>
        <v>107.48937988281199</v>
      </c>
      <c r="K65" s="7">
        <f t="shared" si="1"/>
        <v>122.05446166992257</v>
      </c>
      <c r="L65" s="8">
        <f t="shared" si="2"/>
        <v>1.1355025194395005</v>
      </c>
      <c r="M65" s="8">
        <f t="shared" si="5"/>
        <v>1.1506124499386434</v>
      </c>
      <c r="P65" s="6">
        <f t="shared" si="4"/>
        <v>-0.57198717608318073</v>
      </c>
      <c r="U65" s="18">
        <v>13</v>
      </c>
      <c r="V65" s="20">
        <f t="shared" si="6"/>
        <v>1.1655593639383879</v>
      </c>
    </row>
    <row r="66" spans="1:22" x14ac:dyDescent="0.15">
      <c r="A66" s="6">
        <v>32.5</v>
      </c>
      <c r="B66" s="6">
        <v>64</v>
      </c>
      <c r="D66">
        <v>682.860595703125</v>
      </c>
      <c r="E66">
        <v>586.0029296875</v>
      </c>
      <c r="F66">
        <v>484.40676879882801</v>
      </c>
      <c r="G66">
        <v>478.89733886718801</v>
      </c>
      <c r="I66" s="7">
        <f t="shared" ref="I66:J129" si="7">D66-F66</f>
        <v>198.45382690429699</v>
      </c>
      <c r="J66" s="7">
        <f t="shared" si="7"/>
        <v>107.10559082031199</v>
      </c>
      <c r="K66" s="7">
        <f t="shared" ref="K66:K129" si="8">I66-0.7*J66</f>
        <v>123.4799133300786</v>
      </c>
      <c r="L66" s="8">
        <f t="shared" ref="L66:L129" si="9">K66/J66</f>
        <v>1.1528801847257195</v>
      </c>
      <c r="M66" s="8">
        <f t="shared" si="5"/>
        <v>1.1682262078889116</v>
      </c>
      <c r="P66" s="6">
        <f t="shared" si="4"/>
        <v>0.95007262037567242</v>
      </c>
      <c r="U66" s="18">
        <v>13.5</v>
      </c>
      <c r="V66" s="20">
        <f t="shared" si="6"/>
        <v>1.1663982341739259</v>
      </c>
    </row>
    <row r="67" spans="1:22" x14ac:dyDescent="0.15">
      <c r="A67" s="6">
        <v>33</v>
      </c>
      <c r="B67" s="6">
        <v>65</v>
      </c>
      <c r="D67">
        <v>681.220703125</v>
      </c>
      <c r="E67">
        <v>585.23553466796898</v>
      </c>
      <c r="F67">
        <v>483.966796875</v>
      </c>
      <c r="G67">
        <v>478.60321044921898</v>
      </c>
      <c r="I67" s="7">
        <f t="shared" si="7"/>
        <v>197.25390625</v>
      </c>
      <c r="J67" s="7">
        <f t="shared" si="7"/>
        <v>106.63232421875</v>
      </c>
      <c r="K67" s="7">
        <f t="shared" si="8"/>
        <v>122.61127929687501</v>
      </c>
      <c r="L67" s="8">
        <f t="shared" si="9"/>
        <v>1.1498509499365794</v>
      </c>
      <c r="M67" s="8">
        <f t="shared" si="5"/>
        <v>1.1654330657638206</v>
      </c>
      <c r="P67" s="6">
        <f t="shared" si="4"/>
        <v>0.70870849203916175</v>
      </c>
      <c r="U67" s="18">
        <v>14</v>
      </c>
      <c r="V67" s="20">
        <f t="shared" si="6"/>
        <v>1.1528093598561802</v>
      </c>
    </row>
    <row r="68" spans="1:22" x14ac:dyDescent="0.15">
      <c r="A68" s="6">
        <v>33.5</v>
      </c>
      <c r="B68" s="6">
        <v>66</v>
      </c>
      <c r="D68">
        <v>684.34735107421898</v>
      </c>
      <c r="E68">
        <v>588.10174560546898</v>
      </c>
      <c r="F68">
        <v>483.69851684570301</v>
      </c>
      <c r="G68">
        <v>478.29650878906301</v>
      </c>
      <c r="I68" s="7">
        <f t="shared" si="7"/>
        <v>200.64883422851597</v>
      </c>
      <c r="J68" s="7">
        <f t="shared" si="7"/>
        <v>109.80523681640597</v>
      </c>
      <c r="K68" s="7">
        <f t="shared" si="8"/>
        <v>123.7851684570318</v>
      </c>
      <c r="L68" s="8">
        <f t="shared" si="9"/>
        <v>1.1273157095776793</v>
      </c>
      <c r="M68" s="8">
        <f t="shared" si="5"/>
        <v>1.1431339180689697</v>
      </c>
      <c r="P68" s="6">
        <f t="shared" si="4"/>
        <v>-1.2182304552008729</v>
      </c>
      <c r="U68" s="18">
        <v>14.5</v>
      </c>
      <c r="V68" s="20">
        <f t="shared" si="6"/>
        <v>1.1491515602441471</v>
      </c>
    </row>
    <row r="69" spans="1:22" x14ac:dyDescent="0.15">
      <c r="A69" s="6">
        <v>34</v>
      </c>
      <c r="B69" s="6">
        <v>67</v>
      </c>
      <c r="D69">
        <v>683.34631347656295</v>
      </c>
      <c r="E69">
        <v>587.68469238281295</v>
      </c>
      <c r="F69">
        <v>483.95593261718801</v>
      </c>
      <c r="G69">
        <v>478.41372680664102</v>
      </c>
      <c r="I69" s="7">
        <f t="shared" si="7"/>
        <v>199.39038085937494</v>
      </c>
      <c r="J69" s="7">
        <f t="shared" si="7"/>
        <v>109.27096557617193</v>
      </c>
      <c r="K69" s="7">
        <f t="shared" si="8"/>
        <v>122.9007049560546</v>
      </c>
      <c r="L69" s="8">
        <f t="shared" si="9"/>
        <v>1.1247334029494001</v>
      </c>
      <c r="M69" s="8">
        <f t="shared" si="5"/>
        <v>1.1407877041047394</v>
      </c>
      <c r="P69" s="6">
        <f t="shared" si="4"/>
        <v>-1.4209741263088831</v>
      </c>
      <c r="U69" s="18">
        <v>15</v>
      </c>
      <c r="V69" s="20">
        <f t="shared" si="6"/>
        <v>1.1569265587055477</v>
      </c>
    </row>
    <row r="70" spans="1:22" x14ac:dyDescent="0.15">
      <c r="A70" s="6">
        <v>34.5</v>
      </c>
      <c r="B70" s="6">
        <v>68</v>
      </c>
      <c r="D70">
        <v>681.344482421875</v>
      </c>
      <c r="E70">
        <v>585.91046142578102</v>
      </c>
      <c r="F70">
        <v>484.35794067382801</v>
      </c>
      <c r="G70">
        <v>479.26654052734398</v>
      </c>
      <c r="I70" s="7">
        <f t="shared" si="7"/>
        <v>196.98654174804699</v>
      </c>
      <c r="J70" s="7">
        <f t="shared" si="7"/>
        <v>106.64392089843705</v>
      </c>
      <c r="K70" s="7">
        <f t="shared" si="8"/>
        <v>122.33579711914106</v>
      </c>
      <c r="L70" s="8">
        <f t="shared" si="9"/>
        <v>1.1471427165140362</v>
      </c>
      <c r="M70" s="8">
        <f t="shared" si="5"/>
        <v>1.1634331103334248</v>
      </c>
      <c r="P70" s="6">
        <f t="shared" ref="P70:P133" si="10">(M70-$O$2)/$O$2*100</f>
        <v>0.53588610150162086</v>
      </c>
      <c r="U70" s="18">
        <v>15.5</v>
      </c>
      <c r="V70" s="20">
        <f t="shared" si="6"/>
        <v>1.163153876236056</v>
      </c>
    </row>
    <row r="71" spans="1:22" x14ac:dyDescent="0.15">
      <c r="A71" s="6">
        <v>35</v>
      </c>
      <c r="B71" s="6">
        <v>69</v>
      </c>
      <c r="D71">
        <v>681.59112548828102</v>
      </c>
      <c r="E71">
        <v>585.438232421875</v>
      </c>
      <c r="F71">
        <v>483.92858886718801</v>
      </c>
      <c r="G71">
        <v>478.162353515625</v>
      </c>
      <c r="I71" s="7">
        <f t="shared" si="7"/>
        <v>197.66253662109301</v>
      </c>
      <c r="J71" s="7">
        <f t="shared" si="7"/>
        <v>107.27587890625</v>
      </c>
      <c r="K71" s="7">
        <f t="shared" si="8"/>
        <v>122.56942138671802</v>
      </c>
      <c r="L71" s="8">
        <f t="shared" si="9"/>
        <v>1.1425627329870984</v>
      </c>
      <c r="M71" s="8">
        <f t="shared" si="5"/>
        <v>1.159089219470536</v>
      </c>
      <c r="P71" s="6">
        <f t="shared" si="10"/>
        <v>0.16051693489471361</v>
      </c>
      <c r="U71" s="18">
        <v>16</v>
      </c>
      <c r="V71" s="20">
        <f t="shared" si="6"/>
        <v>1.1319373022179775</v>
      </c>
    </row>
    <row r="72" spans="1:22" x14ac:dyDescent="0.15">
      <c r="A72" s="6">
        <v>35.5</v>
      </c>
      <c r="B72" s="6">
        <v>70</v>
      </c>
      <c r="D72">
        <v>678.16931152343795</v>
      </c>
      <c r="E72">
        <v>583.99523925781295</v>
      </c>
      <c r="F72">
        <v>483.5048828125</v>
      </c>
      <c r="G72">
        <v>477.91317749023398</v>
      </c>
      <c r="I72" s="7">
        <f t="shared" si="7"/>
        <v>194.66442871093795</v>
      </c>
      <c r="J72" s="7">
        <f t="shared" si="7"/>
        <v>106.08206176757898</v>
      </c>
      <c r="K72" s="7">
        <f t="shared" si="8"/>
        <v>120.40698547363267</v>
      </c>
      <c r="L72" s="8">
        <f t="shared" si="9"/>
        <v>1.1350362489884385</v>
      </c>
      <c r="M72" s="8">
        <f t="shared" si="5"/>
        <v>1.1517988281359253</v>
      </c>
      <c r="P72" s="6">
        <f t="shared" si="10"/>
        <v>-0.46946853340758232</v>
      </c>
      <c r="U72" s="18">
        <v>16.5</v>
      </c>
      <c r="V72" s="20">
        <f t="shared" si="6"/>
        <v>1.1476247671467017</v>
      </c>
    </row>
    <row r="73" spans="1:22" x14ac:dyDescent="0.15">
      <c r="A73" s="6">
        <v>36</v>
      </c>
      <c r="B73" s="6">
        <v>71</v>
      </c>
      <c r="D73">
        <v>678.13299560546898</v>
      </c>
      <c r="E73">
        <v>584.205078125</v>
      </c>
      <c r="F73">
        <v>482.82830810546898</v>
      </c>
      <c r="G73">
        <v>477.29345703125</v>
      </c>
      <c r="I73" s="7">
        <f t="shared" si="7"/>
        <v>195.3046875</v>
      </c>
      <c r="J73" s="7">
        <f t="shared" si="7"/>
        <v>106.91162109375</v>
      </c>
      <c r="K73" s="7">
        <f t="shared" si="8"/>
        <v>120.466552734375</v>
      </c>
      <c r="L73" s="8">
        <f t="shared" si="9"/>
        <v>1.1267863259573885</v>
      </c>
      <c r="M73" s="8">
        <f t="shared" si="5"/>
        <v>1.1437849977689243</v>
      </c>
      <c r="P73" s="6">
        <f t="shared" si="10"/>
        <v>-1.1619686263288413</v>
      </c>
      <c r="U73" s="18">
        <v>17</v>
      </c>
      <c r="V73" s="20">
        <f t="shared" si="6"/>
        <v>1.1587055979287517</v>
      </c>
    </row>
    <row r="74" spans="1:22" x14ac:dyDescent="0.15">
      <c r="A74" s="6">
        <v>36.5</v>
      </c>
      <c r="B74" s="6">
        <v>72</v>
      </c>
      <c r="D74">
        <v>677.2978515625</v>
      </c>
      <c r="E74">
        <v>584.46319580078102</v>
      </c>
      <c r="F74">
        <v>483.82223510742199</v>
      </c>
      <c r="G74">
        <v>478.83547973632801</v>
      </c>
      <c r="I74" s="7">
        <f t="shared" si="7"/>
        <v>193.47561645507801</v>
      </c>
      <c r="J74" s="7">
        <f t="shared" si="7"/>
        <v>105.62771606445301</v>
      </c>
      <c r="K74" s="7">
        <f t="shared" si="8"/>
        <v>119.53621520996091</v>
      </c>
      <c r="L74" s="8">
        <f t="shared" si="9"/>
        <v>1.131674712506527</v>
      </c>
      <c r="M74" s="8">
        <f t="shared" si="5"/>
        <v>1.1489094769821118</v>
      </c>
      <c r="P74" s="6">
        <f t="shared" si="10"/>
        <v>-0.71914638418130472</v>
      </c>
      <c r="U74" s="18">
        <v>17.5</v>
      </c>
      <c r="V74" s="20">
        <f t="shared" si="6"/>
        <v>1.1402336077041948</v>
      </c>
    </row>
    <row r="75" spans="1:22" x14ac:dyDescent="0.15">
      <c r="A75" s="6">
        <v>37</v>
      </c>
      <c r="B75" s="6">
        <v>73</v>
      </c>
      <c r="D75">
        <v>673.99017333984398</v>
      </c>
      <c r="E75">
        <v>581.73345947265602</v>
      </c>
      <c r="F75">
        <v>484.39224243164102</v>
      </c>
      <c r="G75">
        <v>478.90731811523398</v>
      </c>
      <c r="I75" s="7">
        <f t="shared" si="7"/>
        <v>189.59793090820295</v>
      </c>
      <c r="J75" s="7">
        <f t="shared" si="7"/>
        <v>102.82614135742205</v>
      </c>
      <c r="K75" s="7">
        <f t="shared" si="8"/>
        <v>117.61963195800753</v>
      </c>
      <c r="L75" s="8">
        <f t="shared" si="9"/>
        <v>1.1438689656666543</v>
      </c>
      <c r="M75" s="8">
        <f t="shared" si="5"/>
        <v>1.1613398228062883</v>
      </c>
      <c r="P75" s="6">
        <f t="shared" si="10"/>
        <v>0.35499859319822458</v>
      </c>
      <c r="U75" s="18">
        <v>18</v>
      </c>
      <c r="V75" s="20">
        <f t="shared" si="6"/>
        <v>1.1408833616540475</v>
      </c>
    </row>
    <row r="76" spans="1:22" x14ac:dyDescent="0.15">
      <c r="A76" s="6">
        <v>37.5</v>
      </c>
      <c r="B76" s="6">
        <v>74</v>
      </c>
      <c r="D76">
        <v>672.11340332031295</v>
      </c>
      <c r="E76">
        <v>580.26208496093795</v>
      </c>
      <c r="F76">
        <v>483.48123168945301</v>
      </c>
      <c r="G76">
        <v>478.30432128906301</v>
      </c>
      <c r="I76" s="7">
        <f t="shared" si="7"/>
        <v>188.63217163085994</v>
      </c>
      <c r="J76" s="7">
        <f t="shared" si="7"/>
        <v>101.95776367187494</v>
      </c>
      <c r="K76" s="7">
        <f t="shared" si="8"/>
        <v>117.26173706054749</v>
      </c>
      <c r="L76" s="8">
        <f t="shared" si="9"/>
        <v>1.1501011089054922</v>
      </c>
      <c r="M76" s="8">
        <f t="shared" si="5"/>
        <v>1.1678080587091753</v>
      </c>
      <c r="P76" s="6">
        <f t="shared" si="10"/>
        <v>0.91393904472441367</v>
      </c>
      <c r="U76" s="18">
        <v>18.5</v>
      </c>
      <c r="V76" s="20">
        <f t="shared" si="6"/>
        <v>1.1653641194609095</v>
      </c>
    </row>
    <row r="77" spans="1:22" x14ac:dyDescent="0.15">
      <c r="A77" s="6">
        <v>38</v>
      </c>
      <c r="B77" s="6">
        <v>75</v>
      </c>
      <c r="D77">
        <v>674.83331298828102</v>
      </c>
      <c r="E77">
        <v>582.608642578125</v>
      </c>
      <c r="F77">
        <v>483.15802001953102</v>
      </c>
      <c r="G77">
        <v>477.82482910156301</v>
      </c>
      <c r="I77" s="7">
        <f t="shared" si="7"/>
        <v>191.67529296875</v>
      </c>
      <c r="J77" s="7">
        <f t="shared" si="7"/>
        <v>104.78381347656199</v>
      </c>
      <c r="K77" s="7">
        <f t="shared" si="8"/>
        <v>118.32662353515661</v>
      </c>
      <c r="L77" s="8">
        <f t="shared" si="9"/>
        <v>1.1292452489489122</v>
      </c>
      <c r="M77" s="8">
        <f t="shared" si="5"/>
        <v>1.1471882914166445</v>
      </c>
      <c r="P77" s="6">
        <f t="shared" si="10"/>
        <v>-0.86787940065852842</v>
      </c>
      <c r="U77" s="18">
        <v>19</v>
      </c>
      <c r="V77" s="20">
        <f t="shared" si="6"/>
        <v>1.1525183394170713</v>
      </c>
    </row>
    <row r="78" spans="1:22" x14ac:dyDescent="0.15">
      <c r="A78" s="6">
        <v>38.5</v>
      </c>
      <c r="B78" s="6">
        <v>76</v>
      </c>
      <c r="D78">
        <v>674.155517578125</v>
      </c>
      <c r="E78">
        <v>582.51086425781295</v>
      </c>
      <c r="F78">
        <v>482.23464965820301</v>
      </c>
      <c r="G78">
        <v>477.12545776367199</v>
      </c>
      <c r="I78" s="7">
        <f t="shared" si="7"/>
        <v>191.92086791992199</v>
      </c>
      <c r="J78" s="7">
        <f t="shared" si="7"/>
        <v>105.38540649414097</v>
      </c>
      <c r="K78" s="7">
        <f t="shared" si="8"/>
        <v>118.15108337402332</v>
      </c>
      <c r="L78" s="8">
        <f t="shared" si="9"/>
        <v>1.1211332508414442</v>
      </c>
      <c r="M78" s="8">
        <f t="shared" si="5"/>
        <v>1.1393123859732255</v>
      </c>
      <c r="P78" s="6">
        <f t="shared" si="10"/>
        <v>-1.5484609704737839</v>
      </c>
      <c r="U78" s="18">
        <v>19.5</v>
      </c>
      <c r="V78" s="20">
        <f t="shared" si="6"/>
        <v>1.1367665279987589</v>
      </c>
    </row>
    <row r="79" spans="1:22" x14ac:dyDescent="0.15">
      <c r="A79" s="6">
        <v>39</v>
      </c>
      <c r="B79" s="6">
        <v>77</v>
      </c>
      <c r="D79">
        <v>676.369873046875</v>
      </c>
      <c r="E79">
        <v>583.20617675781295</v>
      </c>
      <c r="F79">
        <v>482.97741699218801</v>
      </c>
      <c r="G79">
        <v>477.82156372070301</v>
      </c>
      <c r="I79" s="7">
        <f t="shared" si="7"/>
        <v>193.39245605468699</v>
      </c>
      <c r="J79" s="7">
        <f t="shared" si="7"/>
        <v>105.38461303710994</v>
      </c>
      <c r="K79" s="7">
        <f t="shared" si="8"/>
        <v>119.62322692871004</v>
      </c>
      <c r="L79" s="8">
        <f t="shared" si="9"/>
        <v>1.1351109377474882</v>
      </c>
      <c r="M79" s="8">
        <f t="shared" si="5"/>
        <v>1.1535261655433187</v>
      </c>
      <c r="P79" s="6">
        <f t="shared" si="10"/>
        <v>-0.32020391706982249</v>
      </c>
      <c r="U79" s="18">
        <v>20</v>
      </c>
      <c r="V79" s="20">
        <f t="shared" si="6"/>
        <v>1.1453103902909294</v>
      </c>
    </row>
    <row r="80" spans="1:22" x14ac:dyDescent="0.15">
      <c r="A80" s="6">
        <v>39.5</v>
      </c>
      <c r="B80" s="6">
        <v>78</v>
      </c>
      <c r="D80">
        <v>678.636962890625</v>
      </c>
      <c r="E80">
        <v>585.03021240234398</v>
      </c>
      <c r="F80">
        <v>483.01736450195301</v>
      </c>
      <c r="G80">
        <v>478.15692138671898</v>
      </c>
      <c r="I80" s="7">
        <f t="shared" si="7"/>
        <v>195.61959838867199</v>
      </c>
      <c r="J80" s="7">
        <f t="shared" si="7"/>
        <v>106.873291015625</v>
      </c>
      <c r="K80" s="7">
        <f t="shared" si="8"/>
        <v>120.80829467773449</v>
      </c>
      <c r="L80" s="8">
        <f t="shared" si="9"/>
        <v>1.130388084147911</v>
      </c>
      <c r="M80" s="8">
        <f t="shared" si="5"/>
        <v>1.1490394046077905</v>
      </c>
      <c r="P80" s="6">
        <f t="shared" si="10"/>
        <v>-0.70791893254643168</v>
      </c>
      <c r="U80" s="18">
        <v>20.5</v>
      </c>
      <c r="V80" s="20">
        <f t="shared" si="6"/>
        <v>1.1431709936643495</v>
      </c>
    </row>
    <row r="81" spans="1:22" x14ac:dyDescent="0.15">
      <c r="A81" s="6">
        <v>40</v>
      </c>
      <c r="B81" s="6">
        <v>79</v>
      </c>
      <c r="D81">
        <v>675.47772216796898</v>
      </c>
      <c r="E81">
        <v>583.285888671875</v>
      </c>
      <c r="F81">
        <v>483.32342529296898</v>
      </c>
      <c r="G81">
        <v>478.19924926757801</v>
      </c>
      <c r="I81" s="7">
        <f t="shared" si="7"/>
        <v>192.154296875</v>
      </c>
      <c r="J81" s="7">
        <f t="shared" si="7"/>
        <v>105.08663940429699</v>
      </c>
      <c r="K81" s="7">
        <f t="shared" si="8"/>
        <v>118.59364929199211</v>
      </c>
      <c r="L81" s="8">
        <f t="shared" si="9"/>
        <v>1.1285321327645654</v>
      </c>
      <c r="M81" s="8">
        <f t="shared" si="5"/>
        <v>1.1474195458884942</v>
      </c>
      <c r="P81" s="6">
        <f t="shared" si="10"/>
        <v>-0.84789598000817412</v>
      </c>
      <c r="U81" s="18">
        <v>21</v>
      </c>
      <c r="V81" s="20">
        <f t="shared" si="6"/>
        <v>1.1459003013382132</v>
      </c>
    </row>
    <row r="82" spans="1:22" x14ac:dyDescent="0.15">
      <c r="A82" s="6">
        <v>40.5</v>
      </c>
      <c r="B82" s="6">
        <v>80</v>
      </c>
      <c r="D82">
        <v>674.57342529296898</v>
      </c>
      <c r="E82">
        <v>581.36273193359398</v>
      </c>
      <c r="F82">
        <v>483.58108520507801</v>
      </c>
      <c r="G82">
        <v>477.94769287109398</v>
      </c>
      <c r="I82" s="7">
        <f t="shared" si="7"/>
        <v>190.99234008789097</v>
      </c>
      <c r="J82" s="7">
        <f t="shared" si="7"/>
        <v>103.4150390625</v>
      </c>
      <c r="K82" s="7">
        <f t="shared" si="8"/>
        <v>118.60181274414097</v>
      </c>
      <c r="L82" s="8">
        <f t="shared" si="9"/>
        <v>1.1468526610763323</v>
      </c>
      <c r="M82" s="8">
        <f t="shared" si="5"/>
        <v>1.16597616686431</v>
      </c>
      <c r="P82" s="6">
        <f t="shared" si="10"/>
        <v>0.75563955313365327</v>
      </c>
      <c r="U82" s="18">
        <v>21.5</v>
      </c>
      <c r="V82" s="20">
        <f t="shared" si="6"/>
        <v>1.1425736381614016</v>
      </c>
    </row>
    <row r="83" spans="1:22" x14ac:dyDescent="0.15">
      <c r="A83" s="6">
        <v>41</v>
      </c>
      <c r="B83" s="6">
        <v>81</v>
      </c>
      <c r="D83">
        <v>673.33465576171898</v>
      </c>
      <c r="E83">
        <v>582.62799072265602</v>
      </c>
      <c r="F83">
        <v>483.11917114257801</v>
      </c>
      <c r="G83">
        <v>477.55328369140602</v>
      </c>
      <c r="I83" s="7">
        <f t="shared" si="7"/>
        <v>190.21548461914097</v>
      </c>
      <c r="J83" s="7">
        <f t="shared" si="7"/>
        <v>105.07470703125</v>
      </c>
      <c r="K83" s="7">
        <f t="shared" si="8"/>
        <v>116.66318969726598</v>
      </c>
      <c r="L83" s="8">
        <f t="shared" si="9"/>
        <v>1.1102880321385953</v>
      </c>
      <c r="M83" s="8">
        <f t="shared" si="5"/>
        <v>1.1296476305906222</v>
      </c>
      <c r="P83" s="6">
        <f t="shared" si="10"/>
        <v>-2.3836226464774963</v>
      </c>
      <c r="U83" s="18">
        <v>22</v>
      </c>
      <c r="V83" s="20">
        <f t="shared" si="6"/>
        <v>1.149754999872991</v>
      </c>
    </row>
    <row r="84" spans="1:22" x14ac:dyDescent="0.15">
      <c r="A84" s="6">
        <v>41.5</v>
      </c>
      <c r="B84" s="6">
        <v>82</v>
      </c>
      <c r="D84">
        <v>676.03759765625</v>
      </c>
      <c r="E84">
        <v>582.723388671875</v>
      </c>
      <c r="F84">
        <v>482.40570068359398</v>
      </c>
      <c r="G84">
        <v>477.24679565429699</v>
      </c>
      <c r="I84" s="7">
        <f t="shared" si="7"/>
        <v>193.63189697265602</v>
      </c>
      <c r="J84" s="7">
        <f t="shared" si="7"/>
        <v>105.47659301757801</v>
      </c>
      <c r="K84" s="7">
        <f t="shared" si="8"/>
        <v>119.79828186035142</v>
      </c>
      <c r="L84" s="8">
        <f t="shared" si="9"/>
        <v>1.135780730426007</v>
      </c>
      <c r="M84" s="8">
        <f t="shared" si="5"/>
        <v>1.155376421542083</v>
      </c>
      <c r="P84" s="6">
        <f t="shared" si="10"/>
        <v>-0.16031752162670213</v>
      </c>
      <c r="U84" s="18">
        <v>65</v>
      </c>
      <c r="V84" s="20">
        <f t="shared" ref="V84:V104" si="11">L131</f>
        <v>1.1093482686786222</v>
      </c>
    </row>
    <row r="85" spans="1:22" x14ac:dyDescent="0.15">
      <c r="A85" s="6">
        <v>42</v>
      </c>
      <c r="B85" s="6">
        <v>83</v>
      </c>
      <c r="D85">
        <v>677.93719482421898</v>
      </c>
      <c r="E85">
        <v>584.863037109375</v>
      </c>
      <c r="F85">
        <v>482.87930297851602</v>
      </c>
      <c r="G85">
        <v>477.021484375</v>
      </c>
      <c r="I85" s="7">
        <f t="shared" si="7"/>
        <v>195.05789184570295</v>
      </c>
      <c r="J85" s="7">
        <f t="shared" si="7"/>
        <v>107.841552734375</v>
      </c>
      <c r="K85" s="7">
        <f t="shared" si="8"/>
        <v>119.56880493164046</v>
      </c>
      <c r="L85" s="8">
        <f t="shared" si="9"/>
        <v>1.1087452090582459</v>
      </c>
      <c r="M85" s="8">
        <f t="shared" si="5"/>
        <v>1.1285769928383711</v>
      </c>
      <c r="P85" s="6">
        <f t="shared" si="10"/>
        <v>-2.4761397960757581</v>
      </c>
      <c r="U85" s="18">
        <v>65.5</v>
      </c>
      <c r="V85" s="20">
        <f t="shared" si="11"/>
        <v>1.1244402778571696</v>
      </c>
    </row>
    <row r="86" spans="1:22" x14ac:dyDescent="0.15">
      <c r="A86" s="6">
        <v>42.5</v>
      </c>
      <c r="B86" s="6">
        <v>84</v>
      </c>
      <c r="D86">
        <v>677.79040527343795</v>
      </c>
      <c r="E86">
        <v>584.86114501953102</v>
      </c>
      <c r="F86">
        <v>482.93988037109398</v>
      </c>
      <c r="G86">
        <v>477.60647583007801</v>
      </c>
      <c r="I86" s="7">
        <f t="shared" si="7"/>
        <v>194.85052490234398</v>
      </c>
      <c r="J86" s="7">
        <f t="shared" si="7"/>
        <v>107.25466918945301</v>
      </c>
      <c r="K86" s="7">
        <f t="shared" si="8"/>
        <v>119.77225646972687</v>
      </c>
      <c r="L86" s="8">
        <f t="shared" si="9"/>
        <v>1.1167090195221523</v>
      </c>
      <c r="M86" s="8">
        <f t="shared" si="5"/>
        <v>1.1367768959663265</v>
      </c>
      <c r="P86" s="6">
        <f t="shared" si="10"/>
        <v>-1.7675605751532839</v>
      </c>
      <c r="U86" s="18">
        <v>66</v>
      </c>
      <c r="V86" s="20">
        <f t="shared" si="11"/>
        <v>1.1246770995037996</v>
      </c>
    </row>
    <row r="87" spans="1:22" ht="15" x14ac:dyDescent="0.2">
      <c r="A87" s="6">
        <v>43</v>
      </c>
      <c r="B87" s="6">
        <v>85</v>
      </c>
      <c r="C87" s="26" t="s">
        <v>29</v>
      </c>
      <c r="D87">
        <v>675.72204589843795</v>
      </c>
      <c r="E87">
        <v>583.44384765625</v>
      </c>
      <c r="F87">
        <v>483.23812866210898</v>
      </c>
      <c r="G87">
        <v>477.47860717773398</v>
      </c>
      <c r="I87" s="7">
        <f t="shared" si="7"/>
        <v>192.48391723632898</v>
      </c>
      <c r="J87" s="7">
        <f t="shared" si="7"/>
        <v>105.96524047851602</v>
      </c>
      <c r="K87" s="7">
        <f t="shared" si="8"/>
        <v>118.30824890136776</v>
      </c>
      <c r="L87" s="8">
        <f t="shared" si="9"/>
        <v>1.1164816723589113</v>
      </c>
      <c r="M87" s="8">
        <f t="shared" si="5"/>
        <v>1.1367856414671347</v>
      </c>
      <c r="P87" s="6">
        <f t="shared" si="10"/>
        <v>-1.7668048491340183</v>
      </c>
      <c r="U87" s="18">
        <v>66.5</v>
      </c>
      <c r="V87" s="20">
        <f t="shared" si="11"/>
        <v>1.1245525356339949</v>
      </c>
    </row>
    <row r="88" spans="1:22" x14ac:dyDescent="0.15">
      <c r="A88" s="6">
        <v>43.5</v>
      </c>
      <c r="B88" s="6">
        <v>86</v>
      </c>
      <c r="D88">
        <v>673.91363525390602</v>
      </c>
      <c r="E88">
        <v>582.19024658203102</v>
      </c>
      <c r="F88">
        <v>482.65789794921898</v>
      </c>
      <c r="G88">
        <v>477.50228881835898</v>
      </c>
      <c r="I88" s="7">
        <f t="shared" si="7"/>
        <v>191.25573730468705</v>
      </c>
      <c r="J88" s="7">
        <f t="shared" si="7"/>
        <v>104.68795776367205</v>
      </c>
      <c r="K88" s="7">
        <f t="shared" si="8"/>
        <v>117.97416687011662</v>
      </c>
      <c r="L88" s="8">
        <f t="shared" si="9"/>
        <v>1.1269124872646532</v>
      </c>
      <c r="M88" s="8">
        <f t="shared" ref="M88:M148" si="12">L88+ABS($N$2)*A88</f>
        <v>1.1474525490369256</v>
      </c>
      <c r="P88" s="6">
        <f t="shared" si="10"/>
        <v>-0.84504407495043876</v>
      </c>
      <c r="U88" s="18">
        <v>67</v>
      </c>
      <c r="V88" s="20">
        <f t="shared" si="11"/>
        <v>1.1274198995677021</v>
      </c>
    </row>
    <row r="89" spans="1:22" x14ac:dyDescent="0.15">
      <c r="A89" s="6">
        <v>44</v>
      </c>
      <c r="B89" s="6">
        <v>87</v>
      </c>
      <c r="D89">
        <v>671.08349609375</v>
      </c>
      <c r="E89">
        <v>580.18444824218795</v>
      </c>
      <c r="F89">
        <v>482.89645385742199</v>
      </c>
      <c r="G89">
        <v>477.50662231445301</v>
      </c>
      <c r="I89" s="7">
        <f t="shared" si="7"/>
        <v>188.18704223632801</v>
      </c>
      <c r="J89" s="7">
        <f t="shared" si="7"/>
        <v>102.67782592773494</v>
      </c>
      <c r="K89" s="7">
        <f t="shared" si="8"/>
        <v>116.31256408691355</v>
      </c>
      <c r="L89" s="8">
        <f t="shared" si="9"/>
        <v>1.1327914575126941</v>
      </c>
      <c r="M89" s="8">
        <f t="shared" si="12"/>
        <v>1.1535676119490157</v>
      </c>
      <c r="P89" s="6">
        <f t="shared" si="10"/>
        <v>-0.31662240380063311</v>
      </c>
      <c r="U89" s="18">
        <v>67.5</v>
      </c>
      <c r="V89" s="20">
        <f t="shared" si="11"/>
        <v>1.1183318279234389</v>
      </c>
    </row>
    <row r="90" spans="1:22" x14ac:dyDescent="0.15">
      <c r="A90" s="6">
        <v>44.5</v>
      </c>
      <c r="B90" s="6">
        <v>88</v>
      </c>
      <c r="D90">
        <v>672.88342285156295</v>
      </c>
      <c r="E90">
        <v>582.01751708984398</v>
      </c>
      <c r="F90">
        <v>483.60385131835898</v>
      </c>
      <c r="G90">
        <v>478.14001464843801</v>
      </c>
      <c r="I90" s="7">
        <f t="shared" si="7"/>
        <v>189.27957153320398</v>
      </c>
      <c r="J90" s="7">
        <f t="shared" si="7"/>
        <v>103.87750244140597</v>
      </c>
      <c r="K90" s="7">
        <f t="shared" si="8"/>
        <v>116.56531982421981</v>
      </c>
      <c r="L90" s="8">
        <f t="shared" si="9"/>
        <v>1.1221421105110863</v>
      </c>
      <c r="M90" s="8">
        <f t="shared" si="12"/>
        <v>1.1431543576114569</v>
      </c>
      <c r="P90" s="6">
        <f t="shared" si="10"/>
        <v>-1.216464210543394</v>
      </c>
      <c r="U90" s="18">
        <v>68</v>
      </c>
      <c r="V90" s="20">
        <f t="shared" si="11"/>
        <v>1.1272534657136575</v>
      </c>
    </row>
    <row r="91" spans="1:22" x14ac:dyDescent="0.15">
      <c r="A91" s="6">
        <v>45</v>
      </c>
      <c r="B91" s="6">
        <v>89</v>
      </c>
      <c r="D91">
        <v>672.31799316406295</v>
      </c>
      <c r="E91">
        <v>581.40118408203102</v>
      </c>
      <c r="F91">
        <v>483.46472167968801</v>
      </c>
      <c r="G91">
        <v>478.20535278320301</v>
      </c>
      <c r="I91" s="7">
        <f t="shared" si="7"/>
        <v>188.85327148437494</v>
      </c>
      <c r="J91" s="7">
        <f t="shared" si="7"/>
        <v>103.19583129882801</v>
      </c>
      <c r="K91" s="7">
        <f t="shared" si="8"/>
        <v>116.61618957519534</v>
      </c>
      <c r="L91" s="8">
        <f t="shared" si="9"/>
        <v>1.1300474845491142</v>
      </c>
      <c r="M91" s="8">
        <f t="shared" si="12"/>
        <v>1.1512958243135341</v>
      </c>
      <c r="P91" s="6">
        <f t="shared" si="10"/>
        <v>-0.5129346635592763</v>
      </c>
      <c r="U91" s="18">
        <v>68.5</v>
      </c>
      <c r="V91" s="20">
        <f t="shared" si="11"/>
        <v>1.1135895994325429</v>
      </c>
    </row>
    <row r="92" spans="1:22" x14ac:dyDescent="0.15">
      <c r="A92" s="6">
        <v>45.5</v>
      </c>
      <c r="B92" s="6">
        <v>90</v>
      </c>
      <c r="D92">
        <v>671.22021484375</v>
      </c>
      <c r="E92">
        <v>580.97454833984398</v>
      </c>
      <c r="F92">
        <v>483.18493652343801</v>
      </c>
      <c r="G92">
        <v>478.28717041015602</v>
      </c>
      <c r="I92" s="7">
        <f t="shared" si="7"/>
        <v>188.03527832031199</v>
      </c>
      <c r="J92" s="7">
        <f t="shared" si="7"/>
        <v>102.68737792968795</v>
      </c>
      <c r="K92" s="7">
        <f t="shared" si="8"/>
        <v>116.15411376953043</v>
      </c>
      <c r="L92" s="8">
        <f t="shared" si="9"/>
        <v>1.1311430490421461</v>
      </c>
      <c r="M92" s="8">
        <f t="shared" si="12"/>
        <v>1.152627481470615</v>
      </c>
      <c r="P92" s="6">
        <f t="shared" si="10"/>
        <v>-0.39786201255644271</v>
      </c>
      <c r="U92" s="18">
        <v>69</v>
      </c>
      <c r="V92" s="20">
        <f t="shared" si="11"/>
        <v>1.1293194913814901</v>
      </c>
    </row>
    <row r="93" spans="1:22" x14ac:dyDescent="0.15">
      <c r="A93" s="6">
        <v>46</v>
      </c>
      <c r="B93" s="6">
        <v>91</v>
      </c>
      <c r="D93">
        <v>670.19714355468795</v>
      </c>
      <c r="E93">
        <v>579.11047363281295</v>
      </c>
      <c r="F93">
        <v>483.17385864257801</v>
      </c>
      <c r="G93">
        <v>478.14889526367199</v>
      </c>
      <c r="I93" s="7">
        <f t="shared" si="7"/>
        <v>187.02328491210994</v>
      </c>
      <c r="J93" s="7">
        <f t="shared" si="7"/>
        <v>100.96157836914097</v>
      </c>
      <c r="K93" s="7">
        <f t="shared" si="8"/>
        <v>116.35018005371127</v>
      </c>
      <c r="L93" s="8">
        <f t="shared" si="9"/>
        <v>1.152420375484877</v>
      </c>
      <c r="M93" s="8">
        <f t="shared" si="12"/>
        <v>1.1741409005773948</v>
      </c>
      <c r="P93" s="6">
        <f t="shared" si="10"/>
        <v>1.4611796751545389</v>
      </c>
      <c r="U93" s="18">
        <v>69.5</v>
      </c>
      <c r="V93" s="20">
        <f t="shared" si="11"/>
        <v>1.1194696466331917</v>
      </c>
    </row>
    <row r="94" spans="1:22" x14ac:dyDescent="0.15">
      <c r="A94" s="6">
        <v>46.5</v>
      </c>
      <c r="B94" s="6">
        <v>92</v>
      </c>
      <c r="D94">
        <v>671.73345947265602</v>
      </c>
      <c r="E94">
        <v>580.77478027343795</v>
      </c>
      <c r="F94">
        <v>483.02560424804699</v>
      </c>
      <c r="G94">
        <v>477.60147094726602</v>
      </c>
      <c r="I94" s="7">
        <f t="shared" si="7"/>
        <v>188.70785522460903</v>
      </c>
      <c r="J94" s="7">
        <f t="shared" si="7"/>
        <v>103.17330932617193</v>
      </c>
      <c r="K94" s="7">
        <f t="shared" si="8"/>
        <v>116.48653869628869</v>
      </c>
      <c r="L94" s="8">
        <f t="shared" si="9"/>
        <v>1.1290375336127714</v>
      </c>
      <c r="M94" s="8">
        <f t="shared" si="12"/>
        <v>1.1509941513693385</v>
      </c>
      <c r="P94" s="6">
        <f t="shared" si="10"/>
        <v>-0.53900316417884364</v>
      </c>
      <c r="U94" s="18">
        <v>70</v>
      </c>
      <c r="V94" s="20">
        <f t="shared" si="11"/>
        <v>1.1329041409994911</v>
      </c>
    </row>
    <row r="95" spans="1:22" x14ac:dyDescent="0.15">
      <c r="A95" s="6">
        <v>47</v>
      </c>
      <c r="B95" s="6">
        <v>93</v>
      </c>
      <c r="D95">
        <v>671.59698486328102</v>
      </c>
      <c r="E95">
        <v>580.31292724609398</v>
      </c>
      <c r="F95">
        <v>481.89102172851602</v>
      </c>
      <c r="G95">
        <v>476.65835571289102</v>
      </c>
      <c r="I95" s="7">
        <f t="shared" si="7"/>
        <v>189.705963134765</v>
      </c>
      <c r="J95" s="7">
        <f t="shared" si="7"/>
        <v>103.65457153320295</v>
      </c>
      <c r="K95" s="7">
        <f t="shared" si="8"/>
        <v>117.14776306152294</v>
      </c>
      <c r="L95" s="8">
        <f t="shared" si="9"/>
        <v>1.1301745917110642</v>
      </c>
      <c r="M95" s="8">
        <f t="shared" si="12"/>
        <v>1.1523673021316803</v>
      </c>
      <c r="P95" s="6">
        <f t="shared" si="10"/>
        <v>-0.42034492124520328</v>
      </c>
      <c r="U95" s="18">
        <v>70.5</v>
      </c>
      <c r="V95" s="20">
        <f t="shared" si="11"/>
        <v>1.1175111605117332</v>
      </c>
    </row>
    <row r="96" spans="1:22" x14ac:dyDescent="0.15">
      <c r="A96" s="6">
        <v>47.5</v>
      </c>
      <c r="B96" s="6">
        <v>94</v>
      </c>
      <c r="D96">
        <v>669.92529296875</v>
      </c>
      <c r="E96">
        <v>579.54925537109398</v>
      </c>
      <c r="F96">
        <v>482.17147827148398</v>
      </c>
      <c r="G96">
        <v>477.21728515625</v>
      </c>
      <c r="I96" s="7">
        <f t="shared" si="7"/>
        <v>187.75381469726602</v>
      </c>
      <c r="J96" s="7">
        <f t="shared" si="7"/>
        <v>102.33197021484398</v>
      </c>
      <c r="K96" s="7">
        <f t="shared" si="8"/>
        <v>116.12143554687525</v>
      </c>
      <c r="L96" s="8">
        <f t="shared" si="9"/>
        <v>1.1347522705082347</v>
      </c>
      <c r="M96" s="8">
        <f t="shared" si="12"/>
        <v>1.1571810735929</v>
      </c>
      <c r="P96" s="6">
        <f t="shared" si="10"/>
        <v>-4.3719056541718345E-3</v>
      </c>
      <c r="U96" s="18">
        <v>71</v>
      </c>
      <c r="V96" s="20">
        <f t="shared" si="11"/>
        <v>1.1210113100243166</v>
      </c>
    </row>
    <row r="97" spans="1:22" x14ac:dyDescent="0.15">
      <c r="A97" s="6">
        <v>48</v>
      </c>
      <c r="B97" s="6">
        <v>95</v>
      </c>
      <c r="D97">
        <v>669.13299560546898</v>
      </c>
      <c r="E97">
        <v>579.96343994140602</v>
      </c>
      <c r="F97">
        <v>482.10287475585898</v>
      </c>
      <c r="G97">
        <v>477.12503051757801</v>
      </c>
      <c r="I97" s="7">
        <f t="shared" si="7"/>
        <v>187.03012084961</v>
      </c>
      <c r="J97" s="7">
        <f t="shared" si="7"/>
        <v>102.83840942382801</v>
      </c>
      <c r="K97" s="7">
        <f t="shared" si="8"/>
        <v>115.0432342529304</v>
      </c>
      <c r="L97" s="8">
        <f t="shared" si="9"/>
        <v>1.118679634365042</v>
      </c>
      <c r="M97" s="8">
        <f t="shared" si="12"/>
        <v>1.1413445301137564</v>
      </c>
      <c r="P97" s="6">
        <f t="shared" si="10"/>
        <v>-1.372857053033532</v>
      </c>
      <c r="U97" s="18">
        <v>71.5</v>
      </c>
      <c r="V97" s="20">
        <f t="shared" si="11"/>
        <v>1.1295992329189328</v>
      </c>
    </row>
    <row r="98" spans="1:22" x14ac:dyDescent="0.15">
      <c r="A98" s="6">
        <v>48.5</v>
      </c>
      <c r="B98" s="6">
        <v>96</v>
      </c>
      <c r="D98">
        <v>669.36566162109398</v>
      </c>
      <c r="E98">
        <v>579.54162597656295</v>
      </c>
      <c r="F98">
        <v>482.32189941406301</v>
      </c>
      <c r="G98">
        <v>476.89840698242199</v>
      </c>
      <c r="I98" s="7">
        <f t="shared" si="7"/>
        <v>187.04376220703097</v>
      </c>
      <c r="J98" s="7">
        <f t="shared" si="7"/>
        <v>102.64321899414097</v>
      </c>
      <c r="K98" s="7">
        <f t="shared" si="8"/>
        <v>115.1935089111323</v>
      </c>
      <c r="L98" s="8">
        <f t="shared" si="9"/>
        <v>1.1222710086450789</v>
      </c>
      <c r="M98" s="8">
        <f t="shared" si="12"/>
        <v>1.1451719970578425</v>
      </c>
      <c r="P98" s="6">
        <f t="shared" si="10"/>
        <v>-1.0421136889929268</v>
      </c>
      <c r="U98" s="18">
        <v>72</v>
      </c>
      <c r="V98" s="20">
        <f t="shared" si="11"/>
        <v>1.136658034964432</v>
      </c>
    </row>
    <row r="99" spans="1:22" x14ac:dyDescent="0.15">
      <c r="A99" s="6">
        <v>49</v>
      </c>
      <c r="B99" s="6">
        <v>97</v>
      </c>
      <c r="D99">
        <v>668.40777587890602</v>
      </c>
      <c r="E99">
        <v>579.39270019531295</v>
      </c>
      <c r="F99">
        <v>482.43109130859398</v>
      </c>
      <c r="G99">
        <v>477.30908203125</v>
      </c>
      <c r="I99" s="7">
        <f t="shared" si="7"/>
        <v>185.97668457031205</v>
      </c>
      <c r="J99" s="7">
        <f t="shared" si="7"/>
        <v>102.08361816406295</v>
      </c>
      <c r="K99" s="7">
        <f t="shared" si="8"/>
        <v>114.51815185546798</v>
      </c>
      <c r="L99" s="8">
        <f t="shared" si="9"/>
        <v>1.1218073371128063</v>
      </c>
      <c r="M99" s="8">
        <f t="shared" si="12"/>
        <v>1.1449444181896189</v>
      </c>
      <c r="P99" s="6">
        <f t="shared" si="10"/>
        <v>-1.0617794892625054</v>
      </c>
      <c r="U99" s="18">
        <v>72.5</v>
      </c>
      <c r="V99" s="20">
        <f t="shared" si="11"/>
        <v>1.1417711711064675</v>
      </c>
    </row>
    <row r="100" spans="1:22" x14ac:dyDescent="0.15">
      <c r="A100" s="6">
        <v>49.5</v>
      </c>
      <c r="B100" s="6">
        <v>98</v>
      </c>
      <c r="D100">
        <v>667.99816894531295</v>
      </c>
      <c r="E100">
        <v>578.90435791015602</v>
      </c>
      <c r="F100">
        <v>483.08486938476602</v>
      </c>
      <c r="G100">
        <v>478.00109863281301</v>
      </c>
      <c r="I100" s="7">
        <f t="shared" si="7"/>
        <v>184.91329956054693</v>
      </c>
      <c r="J100" s="7">
        <f t="shared" si="7"/>
        <v>100.90325927734301</v>
      </c>
      <c r="K100" s="7">
        <f t="shared" si="8"/>
        <v>114.28101806640683</v>
      </c>
      <c r="L100" s="8">
        <f t="shared" si="9"/>
        <v>1.1325800463223261</v>
      </c>
      <c r="M100" s="8">
        <f t="shared" si="12"/>
        <v>1.1559532200631879</v>
      </c>
      <c r="P100" s="6">
        <f t="shared" si="10"/>
        <v>-0.11047456124825754</v>
      </c>
      <c r="U100" s="18">
        <v>73</v>
      </c>
      <c r="V100" s="20">
        <f t="shared" si="11"/>
        <v>1.1185190228175679</v>
      </c>
    </row>
    <row r="101" spans="1:22" x14ac:dyDescent="0.15">
      <c r="A101" s="6">
        <v>50</v>
      </c>
      <c r="B101" s="6">
        <v>99</v>
      </c>
      <c r="D101">
        <v>669.11236572265602</v>
      </c>
      <c r="E101">
        <v>577.627685546875</v>
      </c>
      <c r="F101">
        <v>482.827880859375</v>
      </c>
      <c r="G101">
        <v>477.51681518554699</v>
      </c>
      <c r="I101" s="7">
        <f t="shared" si="7"/>
        <v>186.28448486328102</v>
      </c>
      <c r="J101" s="7">
        <f t="shared" si="7"/>
        <v>100.11087036132801</v>
      </c>
      <c r="K101" s="7">
        <f t="shared" si="8"/>
        <v>116.20687561035142</v>
      </c>
      <c r="L101" s="8">
        <f t="shared" si="9"/>
        <v>1.1607817931352353</v>
      </c>
      <c r="M101" s="8">
        <f t="shared" si="12"/>
        <v>1.1843910595401461</v>
      </c>
      <c r="P101" s="6">
        <f t="shared" si="10"/>
        <v>2.3469279015447246</v>
      </c>
      <c r="U101" s="18">
        <v>73.5</v>
      </c>
      <c r="V101" s="20">
        <f t="shared" si="11"/>
        <v>1.1269041215006159</v>
      </c>
    </row>
    <row r="102" spans="1:22" x14ac:dyDescent="0.15">
      <c r="A102" s="6">
        <v>50.5</v>
      </c>
      <c r="B102" s="6">
        <v>100</v>
      </c>
      <c r="D102">
        <v>667.91705322265602</v>
      </c>
      <c r="E102">
        <v>578.14306640625</v>
      </c>
      <c r="F102">
        <v>482.92990112304699</v>
      </c>
      <c r="G102">
        <v>477.81246948242199</v>
      </c>
      <c r="I102" s="7">
        <f t="shared" si="7"/>
        <v>184.98715209960903</v>
      </c>
      <c r="J102" s="7">
        <f t="shared" si="7"/>
        <v>100.33059692382801</v>
      </c>
      <c r="K102" s="7">
        <f t="shared" si="8"/>
        <v>114.75573425292943</v>
      </c>
      <c r="L102" s="8">
        <f t="shared" si="9"/>
        <v>1.1437760540790276</v>
      </c>
      <c r="M102" s="8">
        <f t="shared" si="12"/>
        <v>1.1676214131479876</v>
      </c>
      <c r="P102" s="6">
        <f t="shared" si="10"/>
        <v>0.89781041926735272</v>
      </c>
      <c r="U102" s="18">
        <v>74</v>
      </c>
      <c r="V102" s="20">
        <f t="shared" si="11"/>
        <v>1.1413033675136588</v>
      </c>
    </row>
    <row r="103" spans="1:22" x14ac:dyDescent="0.15">
      <c r="A103" s="6">
        <v>51</v>
      </c>
      <c r="B103" s="6">
        <v>101</v>
      </c>
      <c r="D103">
        <v>667.21356201171898</v>
      </c>
      <c r="E103">
        <v>577.72521972656295</v>
      </c>
      <c r="F103">
        <v>483.43695068359398</v>
      </c>
      <c r="G103">
        <v>478.185791015625</v>
      </c>
      <c r="I103" s="7">
        <f t="shared" si="7"/>
        <v>183.776611328125</v>
      </c>
      <c r="J103" s="7">
        <f t="shared" si="7"/>
        <v>99.539428710937955</v>
      </c>
      <c r="K103" s="7">
        <f t="shared" si="8"/>
        <v>114.09901123046843</v>
      </c>
      <c r="L103" s="8">
        <f t="shared" si="9"/>
        <v>1.1462695005193513</v>
      </c>
      <c r="M103" s="8">
        <f t="shared" si="12"/>
        <v>1.1703509522523603</v>
      </c>
      <c r="P103" s="6">
        <f t="shared" si="10"/>
        <v>1.1336784120805901</v>
      </c>
      <c r="U103" s="18">
        <v>74.5</v>
      </c>
      <c r="V103" s="20">
        <f t="shared" si="11"/>
        <v>1.1306250207377901</v>
      </c>
    </row>
    <row r="104" spans="1:22" x14ac:dyDescent="0.15">
      <c r="A104" s="6">
        <v>51.5</v>
      </c>
      <c r="B104" s="6">
        <v>102</v>
      </c>
      <c r="D104">
        <v>666.91522216796898</v>
      </c>
      <c r="E104">
        <v>577.37835693359398</v>
      </c>
      <c r="F104">
        <v>482.83285522460898</v>
      </c>
      <c r="G104">
        <v>477.66986083984398</v>
      </c>
      <c r="I104" s="7">
        <f t="shared" si="7"/>
        <v>184.08236694336</v>
      </c>
      <c r="J104" s="7">
        <f t="shared" si="7"/>
        <v>99.70849609375</v>
      </c>
      <c r="K104" s="7">
        <f t="shared" si="8"/>
        <v>114.28641967773501</v>
      </c>
      <c r="L104" s="8">
        <f t="shared" si="9"/>
        <v>1.1462054303805591</v>
      </c>
      <c r="M104" s="8">
        <f t="shared" si="12"/>
        <v>1.1705229747776174</v>
      </c>
      <c r="P104" s="6">
        <f t="shared" si="10"/>
        <v>1.1485434153648608</v>
      </c>
      <c r="U104" s="18">
        <v>75</v>
      </c>
      <c r="V104" s="20">
        <f t="shared" si="11"/>
        <v>1.1168002544094129</v>
      </c>
    </row>
    <row r="105" spans="1:22" x14ac:dyDescent="0.15">
      <c r="A105" s="6">
        <v>52</v>
      </c>
      <c r="B105" s="6">
        <v>103</v>
      </c>
      <c r="D105">
        <v>664.2607421875</v>
      </c>
      <c r="E105">
        <v>576.47613525390602</v>
      </c>
      <c r="F105">
        <v>482.51724243164102</v>
      </c>
      <c r="G105">
        <v>477.46038818359398</v>
      </c>
      <c r="I105" s="7">
        <f t="shared" si="7"/>
        <v>181.74349975585898</v>
      </c>
      <c r="J105" s="7">
        <f t="shared" si="7"/>
        <v>99.015747070312045</v>
      </c>
      <c r="K105" s="7">
        <f t="shared" si="8"/>
        <v>112.43247680664055</v>
      </c>
      <c r="L105" s="8">
        <f t="shared" si="9"/>
        <v>1.1355009696265903</v>
      </c>
      <c r="M105" s="8">
        <f t="shared" si="12"/>
        <v>1.1600546066876976</v>
      </c>
      <c r="P105" s="6">
        <f t="shared" si="10"/>
        <v>0.24393905727232434</v>
      </c>
    </row>
    <row r="106" spans="1:22" x14ac:dyDescent="0.15">
      <c r="A106" s="6">
        <v>52.5</v>
      </c>
      <c r="B106" s="6">
        <v>104</v>
      </c>
      <c r="D106">
        <v>664.64971923828102</v>
      </c>
      <c r="E106">
        <v>577.14837646484398</v>
      </c>
      <c r="F106">
        <v>482.45495605468801</v>
      </c>
      <c r="G106">
        <v>477.46994018554699</v>
      </c>
      <c r="I106" s="7">
        <f t="shared" si="7"/>
        <v>182.19476318359301</v>
      </c>
      <c r="J106" s="7">
        <f t="shared" si="7"/>
        <v>99.678436279296989</v>
      </c>
      <c r="K106" s="7">
        <f t="shared" si="8"/>
        <v>112.41985778808512</v>
      </c>
      <c r="L106" s="8">
        <f t="shared" si="9"/>
        <v>1.127825254732999</v>
      </c>
      <c r="M106" s="8">
        <f t="shared" si="12"/>
        <v>1.1526149844581555</v>
      </c>
      <c r="P106" s="6">
        <f t="shared" si="10"/>
        <v>-0.39894191840584797</v>
      </c>
    </row>
    <row r="107" spans="1:22" x14ac:dyDescent="0.15">
      <c r="A107" s="6">
        <v>53</v>
      </c>
      <c r="B107" s="6">
        <v>105</v>
      </c>
      <c r="D107">
        <v>668.13116455078102</v>
      </c>
      <c r="E107">
        <v>578.956298828125</v>
      </c>
      <c r="F107">
        <v>482.31777954101602</v>
      </c>
      <c r="G107">
        <v>476.68850708007801</v>
      </c>
      <c r="I107" s="7">
        <f t="shared" si="7"/>
        <v>185.813385009765</v>
      </c>
      <c r="J107" s="7">
        <f t="shared" si="7"/>
        <v>102.26779174804699</v>
      </c>
      <c r="K107" s="7">
        <f t="shared" si="8"/>
        <v>114.22593078613211</v>
      </c>
      <c r="L107" s="8">
        <f t="shared" si="9"/>
        <v>1.1169296689963337</v>
      </c>
      <c r="M107" s="8">
        <f t="shared" si="12"/>
        <v>1.1419554913855392</v>
      </c>
      <c r="P107" s="6">
        <f t="shared" si="10"/>
        <v>-1.3200619827481548</v>
      </c>
    </row>
    <row r="108" spans="1:22" x14ac:dyDescent="0.15">
      <c r="A108" s="6">
        <v>53.5</v>
      </c>
      <c r="B108" s="6">
        <v>106</v>
      </c>
      <c r="D108">
        <v>668.39270019531295</v>
      </c>
      <c r="E108">
        <v>578.94860839843795</v>
      </c>
      <c r="F108">
        <v>482.55349731445301</v>
      </c>
      <c r="G108">
        <v>477.17364501953102</v>
      </c>
      <c r="I108" s="7">
        <f t="shared" si="7"/>
        <v>185.83920288085994</v>
      </c>
      <c r="J108" s="7">
        <f t="shared" si="7"/>
        <v>101.77496337890693</v>
      </c>
      <c r="K108" s="7">
        <f t="shared" si="8"/>
        <v>114.5967285156251</v>
      </c>
      <c r="L108" s="8">
        <f t="shared" si="9"/>
        <v>1.1259815254266701</v>
      </c>
      <c r="M108" s="8">
        <f t="shared" si="12"/>
        <v>1.1512434404799248</v>
      </c>
      <c r="P108" s="6">
        <f t="shared" si="10"/>
        <v>-0.51746131410972651</v>
      </c>
    </row>
    <row r="109" spans="1:22" x14ac:dyDescent="0.15">
      <c r="A109" s="6">
        <v>54</v>
      </c>
      <c r="B109" s="6">
        <v>107</v>
      </c>
      <c r="D109">
        <v>668.92419433593795</v>
      </c>
      <c r="E109">
        <v>579.21783447265602</v>
      </c>
      <c r="F109">
        <v>482.66812133789102</v>
      </c>
      <c r="G109">
        <v>477.38397216796898</v>
      </c>
      <c r="I109" s="7">
        <f t="shared" si="7"/>
        <v>186.25607299804693</v>
      </c>
      <c r="J109" s="7">
        <f t="shared" si="7"/>
        <v>101.83386230468705</v>
      </c>
      <c r="K109" s="7">
        <f t="shared" si="8"/>
        <v>114.97236938476601</v>
      </c>
      <c r="L109" s="8">
        <f t="shared" si="9"/>
        <v>1.1290190392736803</v>
      </c>
      <c r="M109" s="8">
        <f t="shared" si="12"/>
        <v>1.154517046990984</v>
      </c>
      <c r="P109" s="6">
        <f t="shared" si="10"/>
        <v>-0.2345787586676992</v>
      </c>
    </row>
    <row r="110" spans="1:22" x14ac:dyDescent="0.15">
      <c r="A110" s="6">
        <v>54.5</v>
      </c>
      <c r="B110" s="6">
        <v>108</v>
      </c>
      <c r="D110">
        <v>670.7109375</v>
      </c>
      <c r="E110">
        <v>579.86779785156295</v>
      </c>
      <c r="F110">
        <v>482.66311645507801</v>
      </c>
      <c r="G110">
        <v>477.88973999023398</v>
      </c>
      <c r="I110" s="7">
        <f t="shared" si="7"/>
        <v>188.04782104492199</v>
      </c>
      <c r="J110" s="7">
        <f t="shared" si="7"/>
        <v>101.97805786132898</v>
      </c>
      <c r="K110" s="7">
        <f t="shared" si="8"/>
        <v>116.66318054199171</v>
      </c>
      <c r="L110" s="8">
        <f t="shared" si="9"/>
        <v>1.144002768719441</v>
      </c>
      <c r="M110" s="8">
        <f t="shared" si="12"/>
        <v>1.1697368691007939</v>
      </c>
      <c r="P110" s="6">
        <f t="shared" si="10"/>
        <v>1.080613570419827</v>
      </c>
    </row>
    <row r="111" spans="1:22" x14ac:dyDescent="0.15">
      <c r="A111" s="6">
        <v>55</v>
      </c>
      <c r="B111" s="6">
        <v>109</v>
      </c>
      <c r="D111">
        <v>668.02673339843795</v>
      </c>
      <c r="E111">
        <v>578.53631591796898</v>
      </c>
      <c r="F111">
        <v>483.72564697265602</v>
      </c>
      <c r="G111">
        <v>478.142822265625</v>
      </c>
      <c r="I111" s="7">
        <f t="shared" si="7"/>
        <v>184.30108642578193</v>
      </c>
      <c r="J111" s="7">
        <f t="shared" si="7"/>
        <v>100.39349365234398</v>
      </c>
      <c r="K111" s="7">
        <f t="shared" si="8"/>
        <v>114.02564086914116</v>
      </c>
      <c r="L111" s="8">
        <f t="shared" si="9"/>
        <v>1.1357871583192871</v>
      </c>
      <c r="M111" s="8">
        <f t="shared" si="12"/>
        <v>1.1617573513646891</v>
      </c>
      <c r="P111" s="6">
        <f t="shared" si="10"/>
        <v>0.39107853902292994</v>
      </c>
    </row>
    <row r="112" spans="1:22" x14ac:dyDescent="0.15">
      <c r="A112" s="6">
        <v>55.5</v>
      </c>
      <c r="B112" s="6">
        <v>110</v>
      </c>
      <c r="D112">
        <v>665.28936767578102</v>
      </c>
      <c r="E112">
        <v>577.35028076171898</v>
      </c>
      <c r="F112">
        <v>482.91448974609398</v>
      </c>
      <c r="G112">
        <v>477.62557983398398</v>
      </c>
      <c r="I112" s="7">
        <f t="shared" si="7"/>
        <v>182.37487792968705</v>
      </c>
      <c r="J112" s="7">
        <f t="shared" si="7"/>
        <v>99.724700927735</v>
      </c>
      <c r="K112" s="7">
        <f t="shared" si="8"/>
        <v>112.56758728027255</v>
      </c>
      <c r="L112" s="8">
        <f t="shared" si="9"/>
        <v>1.1287834030391737</v>
      </c>
      <c r="M112" s="8">
        <f t="shared" si="12"/>
        <v>1.1549896887486246</v>
      </c>
      <c r="P112" s="6">
        <f t="shared" si="10"/>
        <v>-0.1937363092901391</v>
      </c>
    </row>
    <row r="113" spans="1:22" x14ac:dyDescent="0.15">
      <c r="A113" s="6">
        <v>56</v>
      </c>
      <c r="B113" s="6">
        <v>111</v>
      </c>
      <c r="D113">
        <v>667.16271972656295</v>
      </c>
      <c r="E113">
        <v>578.30126953125</v>
      </c>
      <c r="F113">
        <v>482.5400390625</v>
      </c>
      <c r="G113">
        <v>477.72714233398398</v>
      </c>
      <c r="I113" s="7">
        <f t="shared" si="7"/>
        <v>184.62268066406295</v>
      </c>
      <c r="J113" s="7">
        <f t="shared" si="7"/>
        <v>100.57412719726602</v>
      </c>
      <c r="K113" s="7">
        <f t="shared" si="8"/>
        <v>114.22079162597674</v>
      </c>
      <c r="L113" s="8">
        <f t="shared" si="9"/>
        <v>1.1356876247302068</v>
      </c>
      <c r="M113" s="8">
        <f t="shared" si="12"/>
        <v>1.162130003103707</v>
      </c>
      <c r="P113" s="6">
        <f t="shared" si="10"/>
        <v>0.4232805388256462</v>
      </c>
      <c r="U113" s="18"/>
      <c r="V113" s="20"/>
    </row>
    <row r="114" spans="1:22" x14ac:dyDescent="0.15">
      <c r="A114" s="6">
        <v>56.5</v>
      </c>
      <c r="B114" s="6">
        <v>112</v>
      </c>
      <c r="D114">
        <v>665.736328125</v>
      </c>
      <c r="E114">
        <v>576.84368896484398</v>
      </c>
      <c r="F114">
        <v>482.33450317382801</v>
      </c>
      <c r="G114">
        <v>477.04797363281301</v>
      </c>
      <c r="I114" s="7">
        <f t="shared" si="7"/>
        <v>183.40182495117199</v>
      </c>
      <c r="J114" s="7">
        <f t="shared" si="7"/>
        <v>99.795715332030966</v>
      </c>
      <c r="K114" s="7">
        <f t="shared" si="8"/>
        <v>113.54482421875032</v>
      </c>
      <c r="L114" s="8">
        <f t="shared" si="9"/>
        <v>1.1377725370370322</v>
      </c>
      <c r="M114" s="8">
        <f t="shared" si="12"/>
        <v>1.1644510080745814</v>
      </c>
      <c r="P114" s="6">
        <f t="shared" si="10"/>
        <v>0.62384582214131012</v>
      </c>
      <c r="U114" s="18"/>
      <c r="V114" s="20"/>
    </row>
    <row r="115" spans="1:22" x14ac:dyDescent="0.15">
      <c r="A115" s="6">
        <v>57</v>
      </c>
      <c r="B115" s="6">
        <v>113</v>
      </c>
      <c r="D115">
        <v>667.177001953125</v>
      </c>
      <c r="E115">
        <v>577.87786865234398</v>
      </c>
      <c r="F115">
        <v>481.046875</v>
      </c>
      <c r="G115">
        <v>476.52420043945301</v>
      </c>
      <c r="I115" s="7">
        <f t="shared" si="7"/>
        <v>186.130126953125</v>
      </c>
      <c r="J115" s="7">
        <f t="shared" si="7"/>
        <v>101.35366821289097</v>
      </c>
      <c r="K115" s="7">
        <f t="shared" si="8"/>
        <v>115.18255920410132</v>
      </c>
      <c r="L115" s="8">
        <f t="shared" si="9"/>
        <v>1.1364419387580833</v>
      </c>
      <c r="M115" s="8">
        <f t="shared" si="12"/>
        <v>1.1633565024596817</v>
      </c>
      <c r="P115" s="6">
        <f t="shared" si="10"/>
        <v>0.52926617604075299</v>
      </c>
      <c r="U115" s="18"/>
      <c r="V115" s="20"/>
    </row>
    <row r="116" spans="1:22" x14ac:dyDescent="0.15">
      <c r="A116" s="6">
        <v>57.5</v>
      </c>
      <c r="B116" s="6">
        <v>114</v>
      </c>
      <c r="D116">
        <v>665.484130859375</v>
      </c>
      <c r="E116">
        <v>577.34020996093795</v>
      </c>
      <c r="F116">
        <v>481.75579833984398</v>
      </c>
      <c r="G116">
        <v>476.67050170898398</v>
      </c>
      <c r="I116" s="7">
        <f t="shared" si="7"/>
        <v>183.72833251953102</v>
      </c>
      <c r="J116" s="7">
        <f t="shared" si="7"/>
        <v>100.66970825195398</v>
      </c>
      <c r="K116" s="7">
        <f t="shared" si="8"/>
        <v>113.25953674316324</v>
      </c>
      <c r="L116" s="8">
        <f t="shared" si="9"/>
        <v>1.125060742797622</v>
      </c>
      <c r="M116" s="8">
        <f t="shared" si="12"/>
        <v>1.1522113991632694</v>
      </c>
      <c r="P116" s="6">
        <f t="shared" si="10"/>
        <v>-0.43381698331377039</v>
      </c>
    </row>
    <row r="117" spans="1:22" x14ac:dyDescent="0.15">
      <c r="A117" s="6">
        <v>58</v>
      </c>
      <c r="B117" s="6">
        <v>115</v>
      </c>
      <c r="D117">
        <v>666.59222412109398</v>
      </c>
      <c r="E117">
        <v>578.15979003906295</v>
      </c>
      <c r="F117">
        <v>482.20446777343801</v>
      </c>
      <c r="G117">
        <v>476.86019897460898</v>
      </c>
      <c r="I117" s="7">
        <f t="shared" si="7"/>
        <v>184.38775634765597</v>
      </c>
      <c r="J117" s="7">
        <f t="shared" si="7"/>
        <v>101.29959106445398</v>
      </c>
      <c r="K117" s="7">
        <f t="shared" si="8"/>
        <v>113.47804260253818</v>
      </c>
      <c r="L117" s="8">
        <f t="shared" si="9"/>
        <v>1.1202221194588575</v>
      </c>
      <c r="M117" s="8">
        <f t="shared" si="12"/>
        <v>1.1476088684885541</v>
      </c>
      <c r="P117" s="6">
        <f t="shared" si="10"/>
        <v>-0.83153602326720022</v>
      </c>
    </row>
    <row r="118" spans="1:22" x14ac:dyDescent="0.15">
      <c r="A118" s="6">
        <v>58.5</v>
      </c>
      <c r="B118" s="6">
        <v>116</v>
      </c>
      <c r="D118">
        <v>669.35345458984398</v>
      </c>
      <c r="E118">
        <v>579.24377441406295</v>
      </c>
      <c r="F118">
        <v>481.56457519531301</v>
      </c>
      <c r="G118">
        <v>476.4306640625</v>
      </c>
      <c r="I118" s="7">
        <f t="shared" si="7"/>
        <v>187.78887939453097</v>
      </c>
      <c r="J118" s="7">
        <f t="shared" si="7"/>
        <v>102.81311035156295</v>
      </c>
      <c r="K118" s="7">
        <f t="shared" si="8"/>
        <v>115.8197021484369</v>
      </c>
      <c r="L118" s="8">
        <f t="shared" si="9"/>
        <v>1.126507132722653</v>
      </c>
      <c r="M118" s="8">
        <f t="shared" si="12"/>
        <v>1.1541299744163986</v>
      </c>
      <c r="P118" s="6">
        <f t="shared" si="10"/>
        <v>-0.26802690787876732</v>
      </c>
    </row>
    <row r="119" spans="1:22" x14ac:dyDescent="0.15">
      <c r="A119" s="6">
        <v>59</v>
      </c>
      <c r="B119" s="6">
        <v>117</v>
      </c>
      <c r="D119">
        <v>669.96661376953102</v>
      </c>
      <c r="E119">
        <v>579.782958984375</v>
      </c>
      <c r="F119">
        <v>481.47125244140602</v>
      </c>
      <c r="G119">
        <v>476.29693603515602</v>
      </c>
      <c r="I119" s="7">
        <f t="shared" si="7"/>
        <v>188.495361328125</v>
      </c>
      <c r="J119" s="7">
        <f t="shared" si="7"/>
        <v>103.48602294921898</v>
      </c>
      <c r="K119" s="7">
        <f t="shared" si="8"/>
        <v>116.05514526367172</v>
      </c>
      <c r="L119" s="8">
        <f t="shared" si="9"/>
        <v>1.1214571973707064</v>
      </c>
      <c r="M119" s="8">
        <f t="shared" si="12"/>
        <v>1.1493161317285012</v>
      </c>
      <c r="P119" s="6">
        <f t="shared" si="10"/>
        <v>-0.68400607838931227</v>
      </c>
    </row>
    <row r="120" spans="1:22" x14ac:dyDescent="0.15">
      <c r="A120" s="6">
        <v>59.5</v>
      </c>
      <c r="B120" s="6">
        <v>118</v>
      </c>
      <c r="D120">
        <v>667.28112792968795</v>
      </c>
      <c r="E120">
        <v>578.105712890625</v>
      </c>
      <c r="F120">
        <v>481.616455078125</v>
      </c>
      <c r="G120">
        <v>476.32949829101602</v>
      </c>
      <c r="I120" s="7">
        <f t="shared" si="7"/>
        <v>185.66467285156295</v>
      </c>
      <c r="J120" s="7">
        <f t="shared" si="7"/>
        <v>101.77621459960898</v>
      </c>
      <c r="K120" s="7">
        <f t="shared" si="8"/>
        <v>114.42132263183667</v>
      </c>
      <c r="L120" s="8">
        <f t="shared" si="9"/>
        <v>1.1242442360621681</v>
      </c>
      <c r="M120" s="8">
        <f t="shared" si="12"/>
        <v>1.1523392630840119</v>
      </c>
      <c r="P120" s="6">
        <f t="shared" si="10"/>
        <v>-0.42276786286319784</v>
      </c>
    </row>
    <row r="121" spans="1:22" x14ac:dyDescent="0.15">
      <c r="A121" s="6">
        <v>60</v>
      </c>
      <c r="B121" s="6">
        <v>119</v>
      </c>
      <c r="D121">
        <v>665.2890625</v>
      </c>
      <c r="E121">
        <v>577.85455322265602</v>
      </c>
      <c r="F121">
        <v>482.21121215820301</v>
      </c>
      <c r="G121">
        <v>476.88235473632801</v>
      </c>
      <c r="I121" s="7">
        <f t="shared" si="7"/>
        <v>183.07785034179699</v>
      </c>
      <c r="J121" s="7">
        <f t="shared" si="7"/>
        <v>100.97219848632801</v>
      </c>
      <c r="K121" s="7">
        <f t="shared" si="8"/>
        <v>112.39731140136739</v>
      </c>
      <c r="L121" s="8">
        <f t="shared" si="9"/>
        <v>1.1131510761012733</v>
      </c>
      <c r="M121" s="8">
        <f t="shared" si="12"/>
        <v>1.1414821957871664</v>
      </c>
      <c r="P121" s="6">
        <f t="shared" si="10"/>
        <v>-1.3609609325440024</v>
      </c>
    </row>
    <row r="122" spans="1:22" x14ac:dyDescent="0.15">
      <c r="A122" s="6">
        <v>60.5</v>
      </c>
      <c r="B122" s="6">
        <v>120</v>
      </c>
      <c r="D122">
        <v>663</v>
      </c>
      <c r="E122">
        <v>576.26605224609398</v>
      </c>
      <c r="F122">
        <v>482.53918457031301</v>
      </c>
      <c r="G122">
        <v>477.48620605468801</v>
      </c>
      <c r="I122" s="7">
        <f t="shared" si="7"/>
        <v>180.46081542968699</v>
      </c>
      <c r="J122" s="7">
        <f t="shared" si="7"/>
        <v>98.779846191405966</v>
      </c>
      <c r="K122" s="7">
        <f t="shared" si="8"/>
        <v>111.31492309570282</v>
      </c>
      <c r="L122" s="8">
        <f t="shared" si="9"/>
        <v>1.1268991336553371</v>
      </c>
      <c r="M122" s="8">
        <f t="shared" si="12"/>
        <v>1.1554663460052792</v>
      </c>
      <c r="P122" s="6">
        <f t="shared" si="10"/>
        <v>-0.15254686811053811</v>
      </c>
    </row>
    <row r="123" spans="1:22" x14ac:dyDescent="0.15">
      <c r="A123" s="6">
        <v>61</v>
      </c>
      <c r="B123" s="6">
        <v>121</v>
      </c>
      <c r="D123">
        <v>664.11340332031295</v>
      </c>
      <c r="E123">
        <v>576.54797363281295</v>
      </c>
      <c r="F123">
        <v>481.79269409179699</v>
      </c>
      <c r="G123">
        <v>476.69177246093801</v>
      </c>
      <c r="I123" s="7">
        <f t="shared" si="7"/>
        <v>182.32070922851597</v>
      </c>
      <c r="J123" s="7">
        <f t="shared" si="7"/>
        <v>99.856201171874943</v>
      </c>
      <c r="K123" s="7">
        <f t="shared" si="8"/>
        <v>112.42136840820351</v>
      </c>
      <c r="L123" s="8">
        <f t="shared" si="9"/>
        <v>1.1258326181936471</v>
      </c>
      <c r="M123" s="8">
        <f t="shared" si="12"/>
        <v>1.1546359232076384</v>
      </c>
      <c r="P123" s="6">
        <f t="shared" si="10"/>
        <v>-0.22430629377771533</v>
      </c>
    </row>
    <row r="124" spans="1:22" x14ac:dyDescent="0.15">
      <c r="A124" s="6">
        <v>61.5</v>
      </c>
      <c r="B124" s="6">
        <v>122</v>
      </c>
      <c r="D124">
        <v>665.93585205078102</v>
      </c>
      <c r="E124">
        <v>577.38073730468795</v>
      </c>
      <c r="F124">
        <v>482.00173950195301</v>
      </c>
      <c r="G124">
        <v>477.20315551757801</v>
      </c>
      <c r="I124" s="7">
        <f t="shared" si="7"/>
        <v>183.93411254882801</v>
      </c>
      <c r="J124" s="7">
        <f t="shared" si="7"/>
        <v>100.17758178710994</v>
      </c>
      <c r="K124" s="7">
        <f t="shared" si="8"/>
        <v>113.80980529785106</v>
      </c>
      <c r="L124" s="8">
        <f t="shared" si="9"/>
        <v>1.1360805807801522</v>
      </c>
      <c r="M124" s="8">
        <f t="shared" si="12"/>
        <v>1.1651199784581925</v>
      </c>
      <c r="P124" s="6">
        <f t="shared" si="10"/>
        <v>0.68165364082435598</v>
      </c>
    </row>
    <row r="125" spans="1:22" x14ac:dyDescent="0.15">
      <c r="A125" s="6">
        <v>62</v>
      </c>
      <c r="B125" s="6">
        <v>123</v>
      </c>
      <c r="D125">
        <v>665.91864013671898</v>
      </c>
      <c r="E125">
        <v>576.42449951171898</v>
      </c>
      <c r="F125">
        <v>481.44735717773398</v>
      </c>
      <c r="G125">
        <v>476.45928955078102</v>
      </c>
      <c r="I125" s="7">
        <f t="shared" si="7"/>
        <v>184.471282958985</v>
      </c>
      <c r="J125" s="7">
        <f t="shared" si="7"/>
        <v>99.965209960937955</v>
      </c>
      <c r="K125" s="7">
        <f t="shared" si="8"/>
        <v>114.49563598632844</v>
      </c>
      <c r="L125" s="8">
        <f t="shared" si="9"/>
        <v>1.1453548292557816</v>
      </c>
      <c r="M125" s="8">
        <f t="shared" si="12"/>
        <v>1.1746303195978711</v>
      </c>
      <c r="P125" s="6">
        <f t="shared" si="10"/>
        <v>1.5034719001750305</v>
      </c>
    </row>
    <row r="126" spans="1:22" x14ac:dyDescent="0.15">
      <c r="A126" s="6">
        <v>62.5</v>
      </c>
      <c r="B126" s="6">
        <v>124</v>
      </c>
      <c r="D126">
        <v>669.139404296875</v>
      </c>
      <c r="E126">
        <v>578.97930908203102</v>
      </c>
      <c r="F126">
        <v>481.15563964843801</v>
      </c>
      <c r="G126">
        <v>476.14260864257801</v>
      </c>
      <c r="I126" s="7">
        <f t="shared" si="7"/>
        <v>187.98376464843699</v>
      </c>
      <c r="J126" s="7">
        <f t="shared" si="7"/>
        <v>102.83670043945301</v>
      </c>
      <c r="K126" s="7">
        <f t="shared" si="8"/>
        <v>115.99807434081988</v>
      </c>
      <c r="L126" s="8">
        <f t="shared" si="9"/>
        <v>1.1279832379405821</v>
      </c>
      <c r="M126" s="8">
        <f t="shared" si="12"/>
        <v>1.1574948209467206</v>
      </c>
      <c r="P126" s="6">
        <f t="shared" si="10"/>
        <v>2.2739982384941203E-2</v>
      </c>
    </row>
    <row r="127" spans="1:22" x14ac:dyDescent="0.15">
      <c r="A127" s="6">
        <v>63</v>
      </c>
      <c r="B127" s="6">
        <v>125</v>
      </c>
      <c r="D127">
        <v>662.00421142578102</v>
      </c>
      <c r="E127">
        <v>575.20428466796898</v>
      </c>
      <c r="F127">
        <v>480.98306274414102</v>
      </c>
      <c r="G127">
        <v>475.74081420898398</v>
      </c>
      <c r="I127" s="7">
        <f t="shared" si="7"/>
        <v>181.02114868164</v>
      </c>
      <c r="J127" s="7">
        <f t="shared" si="7"/>
        <v>99.463470458985</v>
      </c>
      <c r="K127" s="7">
        <f t="shared" si="8"/>
        <v>111.3967193603505</v>
      </c>
      <c r="L127" s="8">
        <f t="shared" si="9"/>
        <v>1.1199761967514126</v>
      </c>
      <c r="M127" s="8">
        <f t="shared" si="12"/>
        <v>1.1497238724216003</v>
      </c>
      <c r="P127" s="6">
        <f t="shared" si="10"/>
        <v>-0.64877193255293242</v>
      </c>
    </row>
    <row r="128" spans="1:22" x14ac:dyDescent="0.15">
      <c r="A128" s="6">
        <v>63.5</v>
      </c>
      <c r="B128" s="6">
        <v>126</v>
      </c>
      <c r="D128">
        <v>661.89318847656295</v>
      </c>
      <c r="E128">
        <v>575.17327880859398</v>
      </c>
      <c r="F128">
        <v>481.00933837890602</v>
      </c>
      <c r="G128">
        <v>475.97830200195301</v>
      </c>
      <c r="I128" s="7">
        <f t="shared" si="7"/>
        <v>180.88385009765693</v>
      </c>
      <c r="J128" s="7">
        <f t="shared" si="7"/>
        <v>99.194976806640966</v>
      </c>
      <c r="K128" s="7">
        <f t="shared" si="8"/>
        <v>111.44736633300826</v>
      </c>
      <c r="L128" s="8">
        <f t="shared" si="9"/>
        <v>1.1235182457903152</v>
      </c>
      <c r="M128" s="8">
        <f t="shared" si="12"/>
        <v>1.153502014124552</v>
      </c>
      <c r="P128" s="6">
        <f t="shared" si="10"/>
        <v>-0.32229091654125647</v>
      </c>
    </row>
    <row r="129" spans="1:16" x14ac:dyDescent="0.15">
      <c r="A129" s="6">
        <v>64</v>
      </c>
      <c r="B129" s="6">
        <v>127</v>
      </c>
      <c r="D129">
        <v>664.58264160156295</v>
      </c>
      <c r="E129">
        <v>576.43322753906295</v>
      </c>
      <c r="F129">
        <v>481.07705688476602</v>
      </c>
      <c r="G129">
        <v>475.966796875</v>
      </c>
      <c r="I129" s="7">
        <f t="shared" si="7"/>
        <v>183.50558471679693</v>
      </c>
      <c r="J129" s="7">
        <f t="shared" si="7"/>
        <v>100.46643066406295</v>
      </c>
      <c r="K129" s="7">
        <f t="shared" si="8"/>
        <v>113.17908325195287</v>
      </c>
      <c r="L129" s="8">
        <f t="shared" si="9"/>
        <v>1.126536321673437</v>
      </c>
      <c r="M129" s="8">
        <f t="shared" si="12"/>
        <v>1.1567561826717228</v>
      </c>
      <c r="P129" s="6">
        <f t="shared" si="10"/>
        <v>-4.1088056224097343E-2</v>
      </c>
    </row>
    <row r="130" spans="1:16" x14ac:dyDescent="0.15">
      <c r="A130" s="6">
        <v>64.5</v>
      </c>
      <c r="B130" s="6">
        <v>128</v>
      </c>
      <c r="D130">
        <v>663.78985595703102</v>
      </c>
      <c r="E130">
        <v>576.80389404296898</v>
      </c>
      <c r="F130">
        <v>481.33187866210898</v>
      </c>
      <c r="G130">
        <v>476.13610839843801</v>
      </c>
      <c r="I130" s="7">
        <f t="shared" ref="I130:J148" si="13">D130-F130</f>
        <v>182.45797729492205</v>
      </c>
      <c r="J130" s="7">
        <f t="shared" si="13"/>
        <v>100.66778564453097</v>
      </c>
      <c r="K130" s="7">
        <f t="shared" ref="K130:K148" si="14">I130-0.7*J130</f>
        <v>111.99052734375037</v>
      </c>
      <c r="L130" s="8">
        <f t="shared" ref="L130:L148" si="15">K130/J130</f>
        <v>1.1124763162984557</v>
      </c>
      <c r="M130" s="8">
        <f t="shared" si="12"/>
        <v>1.1429322699607907</v>
      </c>
      <c r="P130" s="6">
        <f t="shared" si="10"/>
        <v>-1.2356554975659293</v>
      </c>
    </row>
    <row r="131" spans="1:16" x14ac:dyDescent="0.15">
      <c r="A131" s="6">
        <v>65</v>
      </c>
      <c r="B131" s="6">
        <v>129</v>
      </c>
      <c r="D131">
        <v>663.20031738281295</v>
      </c>
      <c r="E131">
        <v>576.447021484375</v>
      </c>
      <c r="F131">
        <v>480.99914550781301</v>
      </c>
      <c r="G131">
        <v>475.74713134765602</v>
      </c>
      <c r="I131" s="7">
        <f t="shared" si="13"/>
        <v>182.20117187499994</v>
      </c>
      <c r="J131" s="7">
        <f t="shared" si="13"/>
        <v>100.69989013671898</v>
      </c>
      <c r="K131" s="7">
        <f t="shared" si="14"/>
        <v>111.71124877929667</v>
      </c>
      <c r="L131" s="8">
        <f t="shared" si="15"/>
        <v>1.1093482686786222</v>
      </c>
      <c r="M131" s="8">
        <f t="shared" si="12"/>
        <v>1.1400403150050062</v>
      </c>
      <c r="P131" s="6">
        <f t="shared" si="10"/>
        <v>-1.4855583509943422</v>
      </c>
    </row>
    <row r="132" spans="1:16" x14ac:dyDescent="0.15">
      <c r="A132" s="6">
        <v>65.5</v>
      </c>
      <c r="B132" s="6">
        <v>130</v>
      </c>
      <c r="D132">
        <v>664.478271484375</v>
      </c>
      <c r="E132">
        <v>576.57659912109398</v>
      </c>
      <c r="F132">
        <v>481.37747192382801</v>
      </c>
      <c r="G132">
        <v>476.21661376953102</v>
      </c>
      <c r="I132" s="7">
        <f t="shared" si="13"/>
        <v>183.10079956054699</v>
      </c>
      <c r="J132" s="7">
        <f t="shared" si="13"/>
        <v>100.35998535156295</v>
      </c>
      <c r="K132" s="7">
        <f t="shared" si="14"/>
        <v>112.84880981445292</v>
      </c>
      <c r="L132" s="8">
        <f t="shared" si="15"/>
        <v>1.1244402778571696</v>
      </c>
      <c r="M132" s="8">
        <f t="shared" si="12"/>
        <v>1.1553684168476028</v>
      </c>
      <c r="P132" s="6">
        <f t="shared" si="10"/>
        <v>-0.16100923225912744</v>
      </c>
    </row>
    <row r="133" spans="1:16" x14ac:dyDescent="0.15">
      <c r="A133" s="6">
        <v>66</v>
      </c>
      <c r="B133" s="6">
        <v>131</v>
      </c>
      <c r="D133">
        <v>659.47772216796898</v>
      </c>
      <c r="E133">
        <v>573.71252441406295</v>
      </c>
      <c r="F133">
        <v>480.80487060546898</v>
      </c>
      <c r="G133">
        <v>475.79226684570301</v>
      </c>
      <c r="I133" s="7">
        <f t="shared" si="13"/>
        <v>178.6728515625</v>
      </c>
      <c r="J133" s="7">
        <f t="shared" si="13"/>
        <v>97.920257568359943</v>
      </c>
      <c r="K133" s="7">
        <f t="shared" si="14"/>
        <v>110.12867126464805</v>
      </c>
      <c r="L133" s="8">
        <f t="shared" si="15"/>
        <v>1.1246770995037996</v>
      </c>
      <c r="M133" s="8">
        <f t="shared" si="12"/>
        <v>1.1558413311582818</v>
      </c>
      <c r="P133" s="6">
        <f t="shared" si="10"/>
        <v>-0.12014323072289328</v>
      </c>
    </row>
    <row r="134" spans="1:16" x14ac:dyDescent="0.15">
      <c r="A134" s="6">
        <v>66.5</v>
      </c>
      <c r="B134" s="6">
        <v>132</v>
      </c>
      <c r="D134">
        <v>660.19610595703102</v>
      </c>
      <c r="E134">
        <v>574.25012207031295</v>
      </c>
      <c r="F134">
        <v>481.19100952148398</v>
      </c>
      <c r="G134">
        <v>476.14108276367199</v>
      </c>
      <c r="I134" s="7">
        <f t="shared" si="13"/>
        <v>179.00509643554705</v>
      </c>
      <c r="J134" s="7">
        <f t="shared" si="13"/>
        <v>98.109039306640966</v>
      </c>
      <c r="K134" s="7">
        <f t="shared" si="14"/>
        <v>110.32876892089837</v>
      </c>
      <c r="L134" s="8">
        <f t="shared" si="15"/>
        <v>1.1245525356339949</v>
      </c>
      <c r="M134" s="8">
        <f t="shared" si="12"/>
        <v>1.1559528599525264</v>
      </c>
      <c r="P134" s="6">
        <f t="shared" ref="P134:P148" si="16">(M134-$O$2)/$O$2*100</f>
        <v>-0.1105056795344127</v>
      </c>
    </row>
    <row r="135" spans="1:16" x14ac:dyDescent="0.15">
      <c r="A135" s="6">
        <v>67</v>
      </c>
      <c r="B135" s="6">
        <v>133</v>
      </c>
      <c r="D135">
        <v>659.65606689453102</v>
      </c>
      <c r="E135">
        <v>573.9287109375</v>
      </c>
      <c r="F135">
        <v>481.154541015625</v>
      </c>
      <c r="G135">
        <v>476.24917602539102</v>
      </c>
      <c r="I135" s="7">
        <f t="shared" si="13"/>
        <v>178.50152587890602</v>
      </c>
      <c r="J135" s="7">
        <f t="shared" si="13"/>
        <v>97.679534912108977</v>
      </c>
      <c r="K135" s="7">
        <f t="shared" si="14"/>
        <v>110.12585144042974</v>
      </c>
      <c r="L135" s="8">
        <f t="shared" si="15"/>
        <v>1.1274198995677021</v>
      </c>
      <c r="M135" s="8">
        <f t="shared" si="12"/>
        <v>1.1590563165502825</v>
      </c>
      <c r="P135" s="6">
        <f t="shared" si="16"/>
        <v>0.15767369086664632</v>
      </c>
    </row>
    <row r="136" spans="1:16" x14ac:dyDescent="0.15">
      <c r="A136" s="6">
        <v>67.5</v>
      </c>
      <c r="B136" s="6">
        <v>134</v>
      </c>
      <c r="D136">
        <v>660.295166015625</v>
      </c>
      <c r="E136">
        <v>574.91705322265602</v>
      </c>
      <c r="F136">
        <v>481.45733642578102</v>
      </c>
      <c r="G136">
        <v>476.56436157226602</v>
      </c>
      <c r="I136" s="7">
        <f t="shared" si="13"/>
        <v>178.83782958984398</v>
      </c>
      <c r="J136" s="7">
        <f t="shared" si="13"/>
        <v>98.35269165039</v>
      </c>
      <c r="K136" s="7">
        <f t="shared" si="14"/>
        <v>109.99094543457099</v>
      </c>
      <c r="L136" s="8">
        <f t="shared" si="15"/>
        <v>1.1183318279234389</v>
      </c>
      <c r="M136" s="8">
        <f t="shared" si="12"/>
        <v>1.1502043375700686</v>
      </c>
      <c r="P136" s="6">
        <f t="shared" si="16"/>
        <v>-0.60725343955740552</v>
      </c>
    </row>
    <row r="137" spans="1:16" x14ac:dyDescent="0.15">
      <c r="A137" s="6">
        <v>68</v>
      </c>
      <c r="B137" s="6">
        <v>135</v>
      </c>
      <c r="D137">
        <v>661.142578125</v>
      </c>
      <c r="E137">
        <v>574.75994873046898</v>
      </c>
      <c r="F137">
        <v>481.28045654296898</v>
      </c>
      <c r="G137">
        <v>476.326904296875</v>
      </c>
      <c r="I137" s="7">
        <f t="shared" si="13"/>
        <v>179.86212158203102</v>
      </c>
      <c r="J137" s="7">
        <f t="shared" si="13"/>
        <v>98.433044433593977</v>
      </c>
      <c r="K137" s="7">
        <f t="shared" si="14"/>
        <v>110.95899047851525</v>
      </c>
      <c r="L137" s="8">
        <f t="shared" si="15"/>
        <v>1.1272534657136575</v>
      </c>
      <c r="M137" s="8">
        <f t="shared" si="12"/>
        <v>1.1593620680243362</v>
      </c>
      <c r="P137" s="6">
        <f t="shared" si="16"/>
        <v>0.18409462998021053</v>
      </c>
    </row>
    <row r="138" spans="1:16" x14ac:dyDescent="0.15">
      <c r="A138" s="6">
        <v>68.5</v>
      </c>
      <c r="B138" s="6">
        <v>136</v>
      </c>
      <c r="D138">
        <v>659.80523681640602</v>
      </c>
      <c r="E138">
        <v>574.57049560546898</v>
      </c>
      <c r="F138">
        <v>482.21270751953102</v>
      </c>
      <c r="G138">
        <v>476.64727783203102</v>
      </c>
      <c r="I138" s="7">
        <f t="shared" si="13"/>
        <v>177.592529296875</v>
      </c>
      <c r="J138" s="7">
        <f t="shared" si="13"/>
        <v>97.923217773437955</v>
      </c>
      <c r="K138" s="7">
        <f t="shared" si="14"/>
        <v>109.04627685546843</v>
      </c>
      <c r="L138" s="8">
        <f t="shared" si="15"/>
        <v>1.1135895994325429</v>
      </c>
      <c r="M138" s="8">
        <f t="shared" si="12"/>
        <v>1.1459342944072708</v>
      </c>
      <c r="P138" s="6">
        <f t="shared" si="16"/>
        <v>-0.97624119592313541</v>
      </c>
    </row>
    <row r="139" spans="1:16" x14ac:dyDescent="0.15">
      <c r="A139" s="6">
        <v>69</v>
      </c>
      <c r="B139" s="6">
        <v>137</v>
      </c>
      <c r="D139">
        <v>658.23425292968795</v>
      </c>
      <c r="E139">
        <v>573.08874511718795</v>
      </c>
      <c r="F139">
        <v>481.37878417968801</v>
      </c>
      <c r="G139">
        <v>476.41046142578102</v>
      </c>
      <c r="I139" s="7">
        <f t="shared" si="13"/>
        <v>176.85546874999994</v>
      </c>
      <c r="J139" s="7">
        <f t="shared" si="13"/>
        <v>96.678283691406932</v>
      </c>
      <c r="K139" s="7">
        <f t="shared" si="14"/>
        <v>109.18067016601509</v>
      </c>
      <c r="L139" s="8">
        <f t="shared" si="15"/>
        <v>1.1293194913814901</v>
      </c>
      <c r="M139" s="8">
        <f t="shared" si="12"/>
        <v>1.161900279020267</v>
      </c>
      <c r="P139" s="6">
        <f t="shared" si="16"/>
        <v>0.40342936381407413</v>
      </c>
    </row>
    <row r="140" spans="1:16" x14ac:dyDescent="0.15">
      <c r="A140" s="6">
        <v>69.5</v>
      </c>
      <c r="B140" s="6">
        <v>138</v>
      </c>
      <c r="D140">
        <v>659.42767333984398</v>
      </c>
      <c r="E140">
        <v>574.37097167968795</v>
      </c>
      <c r="F140">
        <v>481.76296997070301</v>
      </c>
      <c r="G140">
        <v>476.72454833984398</v>
      </c>
      <c r="I140" s="7">
        <f t="shared" si="13"/>
        <v>177.66470336914097</v>
      </c>
      <c r="J140" s="7">
        <f t="shared" si="13"/>
        <v>97.646423339843977</v>
      </c>
      <c r="K140" s="7">
        <f t="shared" si="14"/>
        <v>109.31220703125018</v>
      </c>
      <c r="L140" s="8">
        <f t="shared" si="15"/>
        <v>1.1194696466331917</v>
      </c>
      <c r="M140" s="8">
        <f t="shared" si="12"/>
        <v>1.1522865269360179</v>
      </c>
      <c r="P140" s="6">
        <f t="shared" si="16"/>
        <v>-0.42732495799919856</v>
      </c>
    </row>
    <row r="141" spans="1:16" x14ac:dyDescent="0.15">
      <c r="A141" s="6">
        <v>70</v>
      </c>
      <c r="B141" s="6">
        <v>139</v>
      </c>
      <c r="D141">
        <v>658.78564453125</v>
      </c>
      <c r="E141">
        <v>573.41973876953102</v>
      </c>
      <c r="F141">
        <v>481.97393798828102</v>
      </c>
      <c r="G141">
        <v>476.95440673828102</v>
      </c>
      <c r="I141" s="7">
        <f t="shared" si="13"/>
        <v>176.81170654296898</v>
      </c>
      <c r="J141" s="7">
        <f t="shared" si="13"/>
        <v>96.46533203125</v>
      </c>
      <c r="K141" s="7">
        <f t="shared" si="14"/>
        <v>109.28597412109399</v>
      </c>
      <c r="L141" s="8">
        <f t="shared" si="15"/>
        <v>1.1329041409994911</v>
      </c>
      <c r="M141" s="8">
        <f t="shared" si="12"/>
        <v>1.1659571139663663</v>
      </c>
      <c r="P141" s="6">
        <f t="shared" si="16"/>
        <v>0.75399313275884383</v>
      </c>
    </row>
    <row r="142" spans="1:16" x14ac:dyDescent="0.15">
      <c r="A142" s="6">
        <v>70.5</v>
      </c>
      <c r="B142" s="6">
        <v>140</v>
      </c>
      <c r="D142">
        <v>659.07897949218795</v>
      </c>
      <c r="E142">
        <v>574.11126708984398</v>
      </c>
      <c r="F142">
        <v>481.82937622070301</v>
      </c>
      <c r="G142">
        <v>476.58801269531301</v>
      </c>
      <c r="I142" s="7">
        <f t="shared" si="13"/>
        <v>177.24960327148494</v>
      </c>
      <c r="J142" s="7">
        <f t="shared" si="13"/>
        <v>97.523254394530966</v>
      </c>
      <c r="K142" s="7">
        <f t="shared" si="14"/>
        <v>108.98332519531327</v>
      </c>
      <c r="L142" s="8">
        <f t="shared" si="15"/>
        <v>1.1175111605117332</v>
      </c>
      <c r="M142" s="8">
        <f t="shared" si="12"/>
        <v>1.1508002261426575</v>
      </c>
      <c r="P142" s="6">
        <f t="shared" si="16"/>
        <v>-0.55576084825078409</v>
      </c>
    </row>
    <row r="143" spans="1:16" x14ac:dyDescent="0.15">
      <c r="A143" s="6">
        <v>71</v>
      </c>
      <c r="B143" s="6">
        <v>141</v>
      </c>
      <c r="D143">
        <v>659.66668701171898</v>
      </c>
      <c r="E143">
        <v>574.32672119140602</v>
      </c>
      <c r="F143">
        <v>482.21228027343801</v>
      </c>
      <c r="G143">
        <v>476.87844848632801</v>
      </c>
      <c r="I143" s="7">
        <f t="shared" si="13"/>
        <v>177.45440673828097</v>
      </c>
      <c r="J143" s="7">
        <f t="shared" si="13"/>
        <v>97.448272705078011</v>
      </c>
      <c r="K143" s="7">
        <f t="shared" si="14"/>
        <v>109.24061584472636</v>
      </c>
      <c r="L143" s="8">
        <f t="shared" si="15"/>
        <v>1.1210113100243166</v>
      </c>
      <c r="M143" s="8">
        <f t="shared" si="12"/>
        <v>1.15453646831929</v>
      </c>
      <c r="P143" s="6">
        <f t="shared" si="16"/>
        <v>-0.23290050107543109</v>
      </c>
    </row>
    <row r="144" spans="1:16" x14ac:dyDescent="0.15">
      <c r="A144" s="6">
        <v>71.5</v>
      </c>
      <c r="B144" s="6">
        <v>142</v>
      </c>
      <c r="D144">
        <v>659.06494140625</v>
      </c>
      <c r="E144">
        <v>573.95574951171898</v>
      </c>
      <c r="F144">
        <v>481.86779785156301</v>
      </c>
      <c r="G144">
        <v>477.10549926757801</v>
      </c>
      <c r="I144" s="7">
        <f t="shared" si="13"/>
        <v>177.19714355468699</v>
      </c>
      <c r="J144" s="7">
        <f t="shared" si="13"/>
        <v>96.850250244140966</v>
      </c>
      <c r="K144" s="7">
        <f t="shared" si="14"/>
        <v>109.40196838378832</v>
      </c>
      <c r="L144" s="8">
        <f t="shared" si="15"/>
        <v>1.1295992329189328</v>
      </c>
      <c r="M144" s="8">
        <f t="shared" si="12"/>
        <v>1.1633604838779554</v>
      </c>
      <c r="P144" s="6">
        <f t="shared" si="16"/>
        <v>0.52961022281966585</v>
      </c>
    </row>
    <row r="145" spans="1:16" x14ac:dyDescent="0.15">
      <c r="A145" s="6">
        <v>72</v>
      </c>
      <c r="B145" s="6">
        <v>143</v>
      </c>
      <c r="D145">
        <v>657.38922119140602</v>
      </c>
      <c r="E145">
        <v>572.22229003906295</v>
      </c>
      <c r="F145">
        <v>481.32754516601602</v>
      </c>
      <c r="G145">
        <v>476.36248779296898</v>
      </c>
      <c r="I145" s="7">
        <f t="shared" si="13"/>
        <v>176.06167602539</v>
      </c>
      <c r="J145" s="7">
        <f t="shared" si="13"/>
        <v>95.859802246093977</v>
      </c>
      <c r="K145" s="7">
        <f t="shared" si="14"/>
        <v>108.95981445312422</v>
      </c>
      <c r="L145" s="8">
        <f t="shared" si="15"/>
        <v>1.136658034964432</v>
      </c>
      <c r="M145" s="8">
        <f t="shared" si="12"/>
        <v>1.1706553785875036</v>
      </c>
      <c r="P145" s="6">
        <f t="shared" si="16"/>
        <v>1.1599848418051921</v>
      </c>
    </row>
    <row r="146" spans="1:16" x14ac:dyDescent="0.15">
      <c r="A146" s="6">
        <v>72.5</v>
      </c>
      <c r="B146" s="6">
        <v>144</v>
      </c>
      <c r="D146">
        <v>655.120849609375</v>
      </c>
      <c r="E146">
        <v>570.90753173828102</v>
      </c>
      <c r="F146">
        <v>481.38592529296898</v>
      </c>
      <c r="G146">
        <v>476.57717895507801</v>
      </c>
      <c r="I146" s="7">
        <f t="shared" si="13"/>
        <v>173.73492431640602</v>
      </c>
      <c r="J146" s="7">
        <f t="shared" si="13"/>
        <v>94.330352783203011</v>
      </c>
      <c r="K146" s="7">
        <f t="shared" si="14"/>
        <v>107.70367736816392</v>
      </c>
      <c r="L146" s="8">
        <f t="shared" si="15"/>
        <v>1.1417711711064675</v>
      </c>
      <c r="M146" s="8">
        <f t="shared" si="12"/>
        <v>1.1760046073935881</v>
      </c>
      <c r="P146" s="6">
        <f t="shared" si="16"/>
        <v>1.6222283977112697</v>
      </c>
    </row>
    <row r="147" spans="1:16" x14ac:dyDescent="0.15">
      <c r="A147" s="6">
        <v>73</v>
      </c>
      <c r="B147" s="6">
        <v>145</v>
      </c>
      <c r="D147">
        <v>653.142822265625</v>
      </c>
      <c r="E147">
        <v>570.89111328125</v>
      </c>
      <c r="F147">
        <v>481.142822265625</v>
      </c>
      <c r="G147">
        <v>476.30865478515602</v>
      </c>
      <c r="I147" s="7">
        <f t="shared" si="13"/>
        <v>172</v>
      </c>
      <c r="J147" s="7">
        <f t="shared" si="13"/>
        <v>94.582458496093977</v>
      </c>
      <c r="K147" s="7">
        <f t="shared" si="14"/>
        <v>105.79227905273422</v>
      </c>
      <c r="L147" s="8">
        <f t="shared" si="15"/>
        <v>1.1185190228175679</v>
      </c>
      <c r="M147" s="8">
        <f t="shared" si="12"/>
        <v>1.1529885517687377</v>
      </c>
      <c r="P147" s="6">
        <f t="shared" si="16"/>
        <v>-0.36666080120678729</v>
      </c>
    </row>
    <row r="148" spans="1:16" x14ac:dyDescent="0.15">
      <c r="A148" s="6">
        <v>73.5</v>
      </c>
      <c r="B148" s="6">
        <v>146</v>
      </c>
      <c r="D148">
        <v>649.47772216796898</v>
      </c>
      <c r="E148">
        <v>568.46209716796898</v>
      </c>
      <c r="F148">
        <v>480.97787475585898</v>
      </c>
      <c r="G148">
        <v>476.22964477539102</v>
      </c>
      <c r="I148" s="7">
        <f t="shared" si="13"/>
        <v>168.49984741211</v>
      </c>
      <c r="J148" s="7">
        <f t="shared" si="13"/>
        <v>92.232452392577954</v>
      </c>
      <c r="K148" s="7">
        <f t="shared" si="14"/>
        <v>103.93713073730544</v>
      </c>
      <c r="L148" s="8">
        <f t="shared" si="15"/>
        <v>1.1269041215006159</v>
      </c>
      <c r="M148" s="8">
        <f t="shared" si="12"/>
        <v>1.1616097431158348</v>
      </c>
      <c r="P148" s="6">
        <f t="shared" si="16"/>
        <v>0.37832324955879887</v>
      </c>
    </row>
    <row r="149" spans="1:16" x14ac:dyDescent="0.15">
      <c r="A149" s="18">
        <v>74</v>
      </c>
      <c r="B149" s="18">
        <v>147</v>
      </c>
      <c r="D149">
        <v>645.25146484375</v>
      </c>
      <c r="E149">
        <v>565.41363525390602</v>
      </c>
      <c r="F149">
        <v>480.89080810546898</v>
      </c>
      <c r="G149">
        <v>476.15042114257801</v>
      </c>
      <c r="I149" s="19">
        <f t="shared" ref="I149:I189" si="17">D149-F149</f>
        <v>164.36065673828102</v>
      </c>
      <c r="J149" s="19">
        <f t="shared" ref="J149:J189" si="18">E149-G149</f>
        <v>89.263214111328011</v>
      </c>
      <c r="K149" s="19">
        <f t="shared" ref="K149:K189" si="19">I149-0.7*J149</f>
        <v>101.87640686035141</v>
      </c>
      <c r="L149" s="20">
        <f t="shared" ref="L149:L189" si="20">K149/J149</f>
        <v>1.1413033675136588</v>
      </c>
      <c r="M149" s="20">
        <f t="shared" ref="M149:M189" si="21">L149+ABS($N$2)*A149</f>
        <v>1.1762450817929269</v>
      </c>
      <c r="N149" s="18"/>
      <c r="O149" s="18"/>
      <c r="P149" s="18">
        <f t="shared" ref="P149:P189" si="22">(M149-$O$2)/$O$2*100</f>
        <v>1.6430085410710504</v>
      </c>
    </row>
    <row r="150" spans="1:16" x14ac:dyDescent="0.15">
      <c r="A150" s="18">
        <v>74.5</v>
      </c>
      <c r="B150" s="18">
        <v>148</v>
      </c>
      <c r="D150">
        <v>644.44305419921898</v>
      </c>
      <c r="E150">
        <v>565.40087890625</v>
      </c>
      <c r="F150">
        <v>481.123291015625</v>
      </c>
      <c r="G150">
        <v>476.18557739257801</v>
      </c>
      <c r="I150" s="19">
        <f t="shared" si="17"/>
        <v>163.31976318359398</v>
      </c>
      <c r="J150" s="19">
        <f t="shared" si="18"/>
        <v>89.215301513671989</v>
      </c>
      <c r="K150" s="19">
        <f t="shared" si="19"/>
        <v>100.8690521240236</v>
      </c>
      <c r="L150" s="20">
        <f t="shared" si="20"/>
        <v>1.1306250207377901</v>
      </c>
      <c r="M150" s="20">
        <f t="shared" si="21"/>
        <v>1.1658028276811072</v>
      </c>
      <c r="N150" s="18"/>
      <c r="O150" s="18"/>
      <c r="P150" s="18">
        <f t="shared" si="22"/>
        <v>0.74066077332703983</v>
      </c>
    </row>
    <row r="151" spans="1:16" x14ac:dyDescent="0.15">
      <c r="A151" s="18">
        <v>75</v>
      </c>
      <c r="B151" s="18">
        <v>149</v>
      </c>
      <c r="D151">
        <v>643.37414550781295</v>
      </c>
      <c r="E151">
        <v>565.43029785156295</v>
      </c>
      <c r="F151">
        <v>481.23159790039102</v>
      </c>
      <c r="G151">
        <v>476.18408203125</v>
      </c>
      <c r="I151" s="19">
        <f t="shared" si="17"/>
        <v>162.14254760742193</v>
      </c>
      <c r="J151" s="19">
        <f t="shared" si="18"/>
        <v>89.246215820312955</v>
      </c>
      <c r="K151" s="19">
        <f t="shared" si="19"/>
        <v>99.670196533202869</v>
      </c>
      <c r="L151" s="20">
        <f t="shared" si="20"/>
        <v>1.1168002544094129</v>
      </c>
      <c r="M151" s="20">
        <f t="shared" si="21"/>
        <v>1.1522141540167792</v>
      </c>
      <c r="N151" s="18"/>
      <c r="O151" s="18"/>
      <c r="P151" s="18">
        <f t="shared" si="22"/>
        <v>-0.43357892782418239</v>
      </c>
    </row>
    <row r="152" spans="1:16" x14ac:dyDescent="0.15">
      <c r="A152" s="18">
        <v>75.5</v>
      </c>
      <c r="B152" s="18">
        <v>150</v>
      </c>
      <c r="D152">
        <v>643.466064453125</v>
      </c>
      <c r="E152">
        <v>565.02673339843795</v>
      </c>
      <c r="F152">
        <v>481.22097778320301</v>
      </c>
      <c r="G152">
        <v>475.78967285156301</v>
      </c>
      <c r="I152" s="19">
        <f t="shared" si="17"/>
        <v>162.24508666992199</v>
      </c>
      <c r="J152" s="19">
        <f t="shared" si="18"/>
        <v>89.237060546874943</v>
      </c>
      <c r="K152" s="19">
        <f t="shared" si="19"/>
        <v>99.779144287109531</v>
      </c>
      <c r="L152" s="20">
        <f t="shared" si="20"/>
        <v>1.1181357126246554</v>
      </c>
      <c r="M152" s="20">
        <f t="shared" si="21"/>
        <v>1.1537857048960707</v>
      </c>
      <c r="N152" s="18"/>
      <c r="O152" s="18"/>
      <c r="P152" s="18">
        <f t="shared" si="22"/>
        <v>-0.29777631158448686</v>
      </c>
    </row>
    <row r="153" spans="1:16" x14ac:dyDescent="0.15">
      <c r="A153" s="18">
        <v>76</v>
      </c>
      <c r="B153" s="18">
        <v>151</v>
      </c>
      <c r="D153">
        <v>644.10681152343795</v>
      </c>
      <c r="E153">
        <v>564.94274902343795</v>
      </c>
      <c r="F153">
        <v>481.395263671875</v>
      </c>
      <c r="G153">
        <v>475.994140625</v>
      </c>
      <c r="I153" s="19">
        <f t="shared" si="17"/>
        <v>162.71154785156295</v>
      </c>
      <c r="J153" s="19">
        <f t="shared" si="18"/>
        <v>88.948608398437955</v>
      </c>
      <c r="K153" s="19">
        <f t="shared" si="19"/>
        <v>100.44752197265639</v>
      </c>
      <c r="L153" s="20">
        <f t="shared" si="20"/>
        <v>1.1292759243934429</v>
      </c>
      <c r="M153" s="20">
        <f t="shared" si="21"/>
        <v>1.1651620093289075</v>
      </c>
      <c r="N153" s="18"/>
      <c r="O153" s="18"/>
      <c r="P153" s="18">
        <f t="shared" si="22"/>
        <v>0.68528565953984211</v>
      </c>
    </row>
    <row r="154" spans="1:16" x14ac:dyDescent="0.15">
      <c r="A154" s="18">
        <v>76.5</v>
      </c>
      <c r="B154" s="18">
        <v>152</v>
      </c>
      <c r="D154">
        <v>639.782958984375</v>
      </c>
      <c r="E154">
        <v>562.40832519531295</v>
      </c>
      <c r="F154">
        <v>481.41567993164102</v>
      </c>
      <c r="G154">
        <v>476.30126953125</v>
      </c>
      <c r="I154" s="19">
        <f t="shared" si="17"/>
        <v>158.36727905273398</v>
      </c>
      <c r="J154" s="19">
        <f t="shared" si="18"/>
        <v>86.107055664062955</v>
      </c>
      <c r="K154" s="19">
        <f t="shared" si="19"/>
        <v>98.092340087889909</v>
      </c>
      <c r="L154" s="20">
        <f t="shared" si="20"/>
        <v>1.1391905033959842</v>
      </c>
      <c r="M154" s="20">
        <f t="shared" si="21"/>
        <v>1.1753126809954977</v>
      </c>
      <c r="N154" s="18"/>
      <c r="O154" s="18"/>
      <c r="P154" s="18">
        <f t="shared" si="22"/>
        <v>1.562436878172077</v>
      </c>
    </row>
    <row r="155" spans="1:16" x14ac:dyDescent="0.15">
      <c r="A155" s="18">
        <v>77</v>
      </c>
      <c r="B155" s="18">
        <v>153</v>
      </c>
      <c r="D155">
        <v>640.183349609375</v>
      </c>
      <c r="E155">
        <v>562.34259033203102</v>
      </c>
      <c r="F155">
        <v>481.16302490234398</v>
      </c>
      <c r="G155">
        <v>476.05773925781301</v>
      </c>
      <c r="I155" s="19">
        <f t="shared" si="17"/>
        <v>159.02032470703102</v>
      </c>
      <c r="J155" s="19">
        <f t="shared" si="18"/>
        <v>86.284851074218011</v>
      </c>
      <c r="K155" s="19">
        <f t="shared" si="19"/>
        <v>98.620928955078426</v>
      </c>
      <c r="L155" s="20">
        <f t="shared" si="20"/>
        <v>1.1429692202893127</v>
      </c>
      <c r="M155" s="20">
        <f t="shared" si="21"/>
        <v>1.1793274905528754</v>
      </c>
      <c r="N155" s="18"/>
      <c r="O155" s="18"/>
      <c r="P155" s="18">
        <f t="shared" si="22"/>
        <v>1.9093691021175301</v>
      </c>
    </row>
    <row r="156" spans="1:16" x14ac:dyDescent="0.15">
      <c r="A156" s="18">
        <v>77.5</v>
      </c>
      <c r="B156" s="18">
        <v>154</v>
      </c>
      <c r="D156">
        <v>640.87890625</v>
      </c>
      <c r="E156">
        <v>562.87255859375</v>
      </c>
      <c r="F156">
        <v>480.91229248046898</v>
      </c>
      <c r="G156">
        <v>476.27761840820301</v>
      </c>
      <c r="I156" s="19">
        <f t="shared" si="17"/>
        <v>159.96661376953102</v>
      </c>
      <c r="J156" s="19">
        <f t="shared" si="18"/>
        <v>86.594940185546989</v>
      </c>
      <c r="K156" s="19">
        <f t="shared" si="19"/>
        <v>99.350155639648136</v>
      </c>
      <c r="L156" s="20">
        <f t="shared" si="20"/>
        <v>1.1472974682674362</v>
      </c>
      <c r="M156" s="20">
        <f t="shared" si="21"/>
        <v>1.1838918311950479</v>
      </c>
      <c r="N156" s="18"/>
      <c r="O156" s="18"/>
      <c r="P156" s="18">
        <f t="shared" si="22"/>
        <v>2.3037880221690648</v>
      </c>
    </row>
    <row r="157" spans="1:16" x14ac:dyDescent="0.15">
      <c r="A157" s="18">
        <v>78</v>
      </c>
      <c r="B157" s="18">
        <v>155</v>
      </c>
      <c r="D157">
        <v>636.81610107421898</v>
      </c>
      <c r="E157">
        <v>560.53631591796898</v>
      </c>
      <c r="F157">
        <v>480.91665649414102</v>
      </c>
      <c r="G157">
        <v>475.93228149414102</v>
      </c>
      <c r="I157" s="19">
        <f t="shared" si="17"/>
        <v>155.89944458007795</v>
      </c>
      <c r="J157" s="19">
        <f t="shared" si="18"/>
        <v>84.604034423827954</v>
      </c>
      <c r="K157" s="19">
        <f t="shared" si="19"/>
        <v>96.676620483398381</v>
      </c>
      <c r="L157" s="20">
        <f t="shared" si="20"/>
        <v>1.1426951580002938</v>
      </c>
      <c r="M157" s="20">
        <f t="shared" si="21"/>
        <v>1.1795256135919547</v>
      </c>
      <c r="N157" s="18"/>
      <c r="O157" s="18"/>
      <c r="P157" s="18">
        <f t="shared" si="22"/>
        <v>1.9264895322600506</v>
      </c>
    </row>
    <row r="158" spans="1:16" x14ac:dyDescent="0.15">
      <c r="A158" s="18">
        <v>78.5</v>
      </c>
      <c r="B158" s="18">
        <v>156</v>
      </c>
      <c r="D158">
        <v>634.38397216796898</v>
      </c>
      <c r="E158">
        <v>559.53656005859398</v>
      </c>
      <c r="F158">
        <v>480.83306884765602</v>
      </c>
      <c r="G158">
        <v>475.65335083007801</v>
      </c>
      <c r="I158" s="19">
        <f t="shared" si="17"/>
        <v>153.55090332031295</v>
      </c>
      <c r="J158" s="19">
        <f t="shared" si="18"/>
        <v>83.883209228515966</v>
      </c>
      <c r="K158" s="19">
        <f t="shared" si="19"/>
        <v>94.83265686035179</v>
      </c>
      <c r="L158" s="20">
        <f t="shared" si="20"/>
        <v>1.1305320544187474</v>
      </c>
      <c r="M158" s="20">
        <f t="shared" si="21"/>
        <v>1.1675986026744574</v>
      </c>
      <c r="N158" s="18"/>
      <c r="O158" s="18"/>
      <c r="P158" s="18">
        <f t="shared" si="22"/>
        <v>0.89583929505884385</v>
      </c>
    </row>
    <row r="159" spans="1:16" x14ac:dyDescent="0.15">
      <c r="A159" s="18">
        <v>79</v>
      </c>
      <c r="B159" s="18">
        <v>157</v>
      </c>
      <c r="D159">
        <v>637.18096923828102</v>
      </c>
      <c r="E159">
        <v>561.7578125</v>
      </c>
      <c r="F159">
        <v>481.45648193359398</v>
      </c>
      <c r="G159">
        <v>476.46472167968801</v>
      </c>
      <c r="I159" s="19">
        <f t="shared" si="17"/>
        <v>155.72448730468705</v>
      </c>
      <c r="J159" s="19">
        <f t="shared" si="18"/>
        <v>85.293090820311988</v>
      </c>
      <c r="K159" s="19">
        <f t="shared" si="19"/>
        <v>96.019323730468656</v>
      </c>
      <c r="L159" s="20">
        <f t="shared" si="20"/>
        <v>1.1257573480688343</v>
      </c>
      <c r="M159" s="20">
        <f t="shared" si="21"/>
        <v>1.1630599889885935</v>
      </c>
      <c r="N159" s="18"/>
      <c r="O159" s="18"/>
      <c r="P159" s="18">
        <f t="shared" si="22"/>
        <v>0.50364352159494863</v>
      </c>
    </row>
    <row r="160" spans="1:16" x14ac:dyDescent="0.15">
      <c r="A160" s="18">
        <v>79.5</v>
      </c>
      <c r="B160" s="18">
        <v>158</v>
      </c>
      <c r="D160">
        <v>640.43743896484398</v>
      </c>
      <c r="E160">
        <v>562.8759765625</v>
      </c>
      <c r="F160">
        <v>480.92575073242199</v>
      </c>
      <c r="G160">
        <v>476.24636840820301</v>
      </c>
      <c r="I160" s="19">
        <f t="shared" si="17"/>
        <v>159.51168823242199</v>
      </c>
      <c r="J160" s="19">
        <f t="shared" si="18"/>
        <v>86.629608154296989</v>
      </c>
      <c r="K160" s="19">
        <f t="shared" si="19"/>
        <v>98.870962524414097</v>
      </c>
      <c r="L160" s="20">
        <f t="shared" si="20"/>
        <v>1.1413068191225555</v>
      </c>
      <c r="M160" s="20">
        <f t="shared" si="21"/>
        <v>1.1788455527063637</v>
      </c>
      <c r="N160" s="18"/>
      <c r="O160" s="18"/>
      <c r="P160" s="18">
        <f t="shared" si="22"/>
        <v>1.8677233486878195</v>
      </c>
    </row>
    <row r="161" spans="1:16" x14ac:dyDescent="0.15">
      <c r="A161" s="18">
        <v>80</v>
      </c>
      <c r="B161" s="18">
        <v>159</v>
      </c>
      <c r="D161">
        <v>640.94909667968795</v>
      </c>
      <c r="E161">
        <v>563.36224365234398</v>
      </c>
      <c r="F161">
        <v>481.5615234375</v>
      </c>
      <c r="G161">
        <v>476.58193969726602</v>
      </c>
      <c r="I161" s="19">
        <f t="shared" si="17"/>
        <v>159.38757324218795</v>
      </c>
      <c r="J161" s="19">
        <f t="shared" si="18"/>
        <v>86.780303955077954</v>
      </c>
      <c r="K161" s="19">
        <f t="shared" si="19"/>
        <v>98.641360473633398</v>
      </c>
      <c r="L161" s="20">
        <f t="shared" si="20"/>
        <v>1.1366791308393589</v>
      </c>
      <c r="M161" s="20">
        <f t="shared" si="21"/>
        <v>1.1744539570872163</v>
      </c>
      <c r="N161" s="18"/>
      <c r="O161" s="18"/>
      <c r="P161" s="18">
        <f t="shared" si="22"/>
        <v>1.4882318652075861</v>
      </c>
    </row>
    <row r="162" spans="1:16" x14ac:dyDescent="0.15">
      <c r="A162" s="18">
        <v>80.5</v>
      </c>
      <c r="B162" s="18">
        <v>160</v>
      </c>
      <c r="D162">
        <v>641.25360107421898</v>
      </c>
      <c r="E162">
        <v>563.97161865234398</v>
      </c>
      <c r="F162">
        <v>481.313232421875</v>
      </c>
      <c r="G162">
        <v>476.38897705078102</v>
      </c>
      <c r="I162" s="19">
        <f t="shared" si="17"/>
        <v>159.94036865234398</v>
      </c>
      <c r="J162" s="19">
        <f t="shared" si="18"/>
        <v>87.582641601562955</v>
      </c>
      <c r="K162" s="19">
        <f t="shared" si="19"/>
        <v>98.632519531249912</v>
      </c>
      <c r="L162" s="20">
        <f t="shared" si="20"/>
        <v>1.1261651593012669</v>
      </c>
      <c r="M162" s="20">
        <f t="shared" si="21"/>
        <v>1.1641760782131734</v>
      </c>
      <c r="N162" s="18"/>
      <c r="O162" s="18"/>
      <c r="P162" s="18">
        <f t="shared" si="22"/>
        <v>0.60008827476972726</v>
      </c>
    </row>
    <row r="163" spans="1:16" x14ac:dyDescent="0.15">
      <c r="A163" s="18">
        <v>81</v>
      </c>
      <c r="B163" s="18">
        <v>161</v>
      </c>
      <c r="D163">
        <v>642.55194091796898</v>
      </c>
      <c r="E163">
        <v>563.98492431640602</v>
      </c>
      <c r="F163">
        <v>481.53961181640602</v>
      </c>
      <c r="G163">
        <v>476.342529296875</v>
      </c>
      <c r="I163" s="19">
        <f t="shared" si="17"/>
        <v>161.01232910156295</v>
      </c>
      <c r="J163" s="19">
        <f t="shared" si="18"/>
        <v>87.642395019531023</v>
      </c>
      <c r="K163" s="19">
        <f t="shared" si="19"/>
        <v>99.662652587891245</v>
      </c>
      <c r="L163" s="20">
        <f t="shared" si="20"/>
        <v>1.1371511762735549</v>
      </c>
      <c r="M163" s="20">
        <f t="shared" si="21"/>
        <v>1.1753981878495106</v>
      </c>
      <c r="N163" s="18"/>
      <c r="O163" s="18"/>
      <c r="P163" s="18">
        <f t="shared" si="22"/>
        <v>1.5698257922914904</v>
      </c>
    </row>
    <row r="164" spans="1:16" x14ac:dyDescent="0.15">
      <c r="A164" s="18">
        <v>81.5</v>
      </c>
      <c r="B164" s="18">
        <v>162</v>
      </c>
      <c r="D164">
        <v>643.53283691406295</v>
      </c>
      <c r="E164">
        <v>564.57684326171898</v>
      </c>
      <c r="F164">
        <v>481.11395263671898</v>
      </c>
      <c r="G164">
        <v>475.73129272460898</v>
      </c>
      <c r="I164" s="19">
        <f t="shared" si="17"/>
        <v>162.41888427734398</v>
      </c>
      <c r="J164" s="19">
        <f t="shared" si="18"/>
        <v>88.84555053711</v>
      </c>
      <c r="K164" s="19">
        <f t="shared" si="19"/>
        <v>100.22699890136698</v>
      </c>
      <c r="L164" s="20">
        <f t="shared" si="20"/>
        <v>1.128103751909366</v>
      </c>
      <c r="M164" s="20">
        <f t="shared" si="21"/>
        <v>1.1665868561493706</v>
      </c>
      <c r="N164" s="18"/>
      <c r="O164" s="18"/>
      <c r="P164" s="18">
        <f t="shared" si="22"/>
        <v>0.80841112019749839</v>
      </c>
    </row>
    <row r="165" spans="1:16" x14ac:dyDescent="0.15">
      <c r="A165" s="18">
        <v>82</v>
      </c>
      <c r="B165" s="18">
        <v>163</v>
      </c>
      <c r="D165">
        <v>643.21142578125</v>
      </c>
      <c r="E165">
        <v>564.540283203125</v>
      </c>
      <c r="F165">
        <v>481.57672119140602</v>
      </c>
      <c r="G165">
        <v>476.4599609375</v>
      </c>
      <c r="I165" s="19">
        <f t="shared" si="17"/>
        <v>161.63470458984398</v>
      </c>
      <c r="J165" s="19">
        <f t="shared" si="18"/>
        <v>88.080322265625</v>
      </c>
      <c r="K165" s="19">
        <f t="shared" si="19"/>
        <v>99.978479003906472</v>
      </c>
      <c r="L165" s="20">
        <f t="shared" si="20"/>
        <v>1.1350830291287994</v>
      </c>
      <c r="M165" s="20">
        <f t="shared" si="21"/>
        <v>1.1738022260328531</v>
      </c>
      <c r="N165" s="18"/>
      <c r="O165" s="18"/>
      <c r="P165" s="18">
        <f t="shared" si="22"/>
        <v>1.4319137507682482</v>
      </c>
    </row>
    <row r="166" spans="1:16" x14ac:dyDescent="0.15">
      <c r="A166" s="18">
        <v>82.5</v>
      </c>
      <c r="B166" s="18">
        <v>164</v>
      </c>
      <c r="D166">
        <v>640.75836181640602</v>
      </c>
      <c r="E166">
        <v>562.74719238281295</v>
      </c>
      <c r="F166">
        <v>481.30474853515602</v>
      </c>
      <c r="G166">
        <v>476.25329589843801</v>
      </c>
      <c r="I166" s="19">
        <f t="shared" si="17"/>
        <v>159.45361328125</v>
      </c>
      <c r="J166" s="19">
        <f t="shared" si="18"/>
        <v>86.493896484374943</v>
      </c>
      <c r="K166" s="19">
        <f t="shared" si="19"/>
        <v>98.907885742187545</v>
      </c>
      <c r="L166" s="20">
        <f t="shared" si="20"/>
        <v>1.1435244538908613</v>
      </c>
      <c r="M166" s="20">
        <f t="shared" si="21"/>
        <v>1.1824797434589642</v>
      </c>
      <c r="N166" s="18"/>
      <c r="O166" s="18"/>
      <c r="P166" s="18">
        <f t="shared" si="22"/>
        <v>2.1817651138133343</v>
      </c>
    </row>
    <row r="167" spans="1:16" x14ac:dyDescent="0.15">
      <c r="A167" s="18">
        <v>83</v>
      </c>
      <c r="B167" s="18">
        <v>165</v>
      </c>
      <c r="D167">
        <v>644.79913330078102</v>
      </c>
      <c r="E167">
        <v>565.42498779296898</v>
      </c>
      <c r="F167">
        <v>481.23464965820301</v>
      </c>
      <c r="G167">
        <v>476.51638793945301</v>
      </c>
      <c r="I167" s="19">
        <f t="shared" si="17"/>
        <v>163.56448364257801</v>
      </c>
      <c r="J167" s="19">
        <f t="shared" si="18"/>
        <v>88.908599853515966</v>
      </c>
      <c r="K167" s="19">
        <f t="shared" si="19"/>
        <v>101.32846374511684</v>
      </c>
      <c r="L167" s="20">
        <f t="shared" si="20"/>
        <v>1.13969249220057</v>
      </c>
      <c r="M167" s="20">
        <f t="shared" si="21"/>
        <v>1.1788838744327219</v>
      </c>
      <c r="N167" s="18"/>
      <c r="O167" s="18"/>
      <c r="P167" s="18">
        <f t="shared" si="22"/>
        <v>1.8710348486633162</v>
      </c>
    </row>
    <row r="168" spans="1:16" x14ac:dyDescent="0.15">
      <c r="A168" s="18">
        <v>83.5</v>
      </c>
      <c r="B168" s="18">
        <v>166</v>
      </c>
      <c r="D168">
        <v>648.406494140625</v>
      </c>
      <c r="E168">
        <v>566.99578857421898</v>
      </c>
      <c r="F168">
        <v>481.13848876953102</v>
      </c>
      <c r="G168">
        <v>475.89407348632801</v>
      </c>
      <c r="I168" s="19">
        <f t="shared" si="17"/>
        <v>167.26800537109398</v>
      </c>
      <c r="J168" s="19">
        <f t="shared" si="18"/>
        <v>91.101715087890966</v>
      </c>
      <c r="K168" s="19">
        <f t="shared" si="19"/>
        <v>103.49680480957031</v>
      </c>
      <c r="L168" s="20">
        <f t="shared" si="20"/>
        <v>1.1360576989107296</v>
      </c>
      <c r="M168" s="20">
        <f t="shared" si="21"/>
        <v>1.1754851738069307</v>
      </c>
      <c r="N168" s="18"/>
      <c r="O168" s="18"/>
      <c r="P168" s="18">
        <f t="shared" si="22"/>
        <v>1.5773425203525642</v>
      </c>
    </row>
    <row r="169" spans="1:16" x14ac:dyDescent="0.15">
      <c r="A169" s="18">
        <v>84</v>
      </c>
      <c r="B169" s="18">
        <v>167</v>
      </c>
      <c r="D169">
        <v>649.55670166015602</v>
      </c>
      <c r="E169">
        <v>567.39001464843795</v>
      </c>
      <c r="F169">
        <v>480.42892456054699</v>
      </c>
      <c r="G169">
        <v>475.51681518554699</v>
      </c>
      <c r="I169" s="19">
        <f t="shared" si="17"/>
        <v>169.12777709960903</v>
      </c>
      <c r="J169" s="19">
        <f t="shared" si="18"/>
        <v>91.873199462890966</v>
      </c>
      <c r="K169" s="19">
        <f t="shared" si="19"/>
        <v>104.81653747558536</v>
      </c>
      <c r="L169" s="20">
        <f t="shared" si="20"/>
        <v>1.1408826304990327</v>
      </c>
      <c r="M169" s="20">
        <f t="shared" si="21"/>
        <v>1.1805461980592828</v>
      </c>
      <c r="N169" s="18"/>
      <c r="O169" s="18"/>
      <c r="P169" s="18">
        <f t="shared" si="22"/>
        <v>2.0146814212934094</v>
      </c>
    </row>
    <row r="170" spans="1:16" x14ac:dyDescent="0.15">
      <c r="A170" s="18">
        <v>84.5</v>
      </c>
      <c r="B170" s="18">
        <v>168</v>
      </c>
      <c r="D170">
        <v>655.20056152343795</v>
      </c>
      <c r="E170">
        <v>570.916015625</v>
      </c>
      <c r="F170">
        <v>480.15496826171898</v>
      </c>
      <c r="G170">
        <v>475.28109741210898</v>
      </c>
      <c r="I170" s="19">
        <f t="shared" si="17"/>
        <v>175.04559326171898</v>
      </c>
      <c r="J170" s="19">
        <f t="shared" si="18"/>
        <v>95.634918212891023</v>
      </c>
      <c r="K170" s="19">
        <f t="shared" si="19"/>
        <v>108.10115051269527</v>
      </c>
      <c r="L170" s="20">
        <f t="shared" si="20"/>
        <v>1.1303523078469457</v>
      </c>
      <c r="M170" s="20">
        <f t="shared" si="21"/>
        <v>1.1702519680712451</v>
      </c>
      <c r="N170" s="18"/>
      <c r="O170" s="18"/>
      <c r="P170" s="18">
        <f t="shared" si="22"/>
        <v>1.1251248800639566</v>
      </c>
    </row>
    <row r="171" spans="1:16" x14ac:dyDescent="0.15">
      <c r="A171" s="18">
        <v>85</v>
      </c>
      <c r="B171" s="18">
        <v>169</v>
      </c>
      <c r="D171">
        <v>654.68707275390602</v>
      </c>
      <c r="E171">
        <v>571.59564208984398</v>
      </c>
      <c r="F171">
        <v>479.58041381835898</v>
      </c>
      <c r="G171">
        <v>474.79443359375</v>
      </c>
      <c r="I171" s="19">
        <f t="shared" si="17"/>
        <v>175.10665893554705</v>
      </c>
      <c r="J171" s="19">
        <f t="shared" si="18"/>
        <v>96.801208496093977</v>
      </c>
      <c r="K171" s="19">
        <f t="shared" si="19"/>
        <v>107.34581298828127</v>
      </c>
      <c r="L171" s="20">
        <f t="shared" si="20"/>
        <v>1.1089305046497717</v>
      </c>
      <c r="M171" s="20">
        <f t="shared" si="21"/>
        <v>1.1490662575381201</v>
      </c>
      <c r="N171" s="18"/>
      <c r="O171" s="18"/>
      <c r="P171" s="18">
        <f t="shared" si="22"/>
        <v>-0.70559848702951644</v>
      </c>
    </row>
    <row r="172" spans="1:16" x14ac:dyDescent="0.15">
      <c r="A172" s="18">
        <v>85.5</v>
      </c>
      <c r="B172" s="18">
        <v>170</v>
      </c>
      <c r="D172">
        <v>656.28668212890602</v>
      </c>
      <c r="E172">
        <v>571.64837646484398</v>
      </c>
      <c r="F172">
        <v>479.95007324218801</v>
      </c>
      <c r="G172">
        <v>475.00802612304699</v>
      </c>
      <c r="I172" s="19">
        <f t="shared" si="17"/>
        <v>176.33660888671801</v>
      </c>
      <c r="J172" s="19">
        <f t="shared" si="18"/>
        <v>96.640350341796989</v>
      </c>
      <c r="K172" s="19">
        <f t="shared" si="19"/>
        <v>108.68836364746012</v>
      </c>
      <c r="L172" s="20">
        <f t="shared" si="20"/>
        <v>1.1246685599033095</v>
      </c>
      <c r="M172" s="20">
        <f t="shared" si="21"/>
        <v>1.1650404054557071</v>
      </c>
      <c r="N172" s="18"/>
      <c r="O172" s="18"/>
      <c r="P172" s="18">
        <f t="shared" si="22"/>
        <v>0.67477748933479254</v>
      </c>
    </row>
    <row r="173" spans="1:16" x14ac:dyDescent="0.15">
      <c r="A173" s="18">
        <v>86</v>
      </c>
      <c r="B173" s="18">
        <v>171</v>
      </c>
      <c r="D173">
        <v>656.02386474609398</v>
      </c>
      <c r="E173">
        <v>571.52276611328102</v>
      </c>
      <c r="F173">
        <v>480.14151000976602</v>
      </c>
      <c r="G173">
        <v>474.925537109375</v>
      </c>
      <c r="I173" s="19">
        <f t="shared" si="17"/>
        <v>175.88235473632795</v>
      </c>
      <c r="J173" s="19">
        <f t="shared" si="18"/>
        <v>96.597229003906023</v>
      </c>
      <c r="K173" s="19">
        <f t="shared" si="19"/>
        <v>108.26429443359375</v>
      </c>
      <c r="L173" s="20">
        <f t="shared" si="20"/>
        <v>1.1207805394626378</v>
      </c>
      <c r="M173" s="20">
        <f t="shared" si="21"/>
        <v>1.1613884776790844</v>
      </c>
      <c r="N173" s="18"/>
      <c r="O173" s="18"/>
      <c r="P173" s="18">
        <f t="shared" si="22"/>
        <v>0.35920301260683479</v>
      </c>
    </row>
    <row r="174" spans="1:16" x14ac:dyDescent="0.15">
      <c r="A174" s="18">
        <v>86.5</v>
      </c>
      <c r="B174" s="18">
        <v>172</v>
      </c>
      <c r="D174">
        <v>656.39562988281295</v>
      </c>
      <c r="E174">
        <v>571.78802490234398</v>
      </c>
      <c r="F174">
        <v>480.44540405273398</v>
      </c>
      <c r="G174">
        <v>475.16931152343801</v>
      </c>
      <c r="I174" s="19">
        <f t="shared" si="17"/>
        <v>175.95022583007898</v>
      </c>
      <c r="J174" s="19">
        <f t="shared" si="18"/>
        <v>96.618713378905966</v>
      </c>
      <c r="K174" s="19">
        <f t="shared" si="19"/>
        <v>108.3171264648448</v>
      </c>
      <c r="L174" s="20">
        <f t="shared" si="20"/>
        <v>1.1210781294516066</v>
      </c>
      <c r="M174" s="20">
        <f t="shared" si="21"/>
        <v>1.1619221603321024</v>
      </c>
      <c r="N174" s="18"/>
      <c r="O174" s="18"/>
      <c r="P174" s="18">
        <f t="shared" si="22"/>
        <v>0.40532019626064114</v>
      </c>
    </row>
    <row r="175" spans="1:16" x14ac:dyDescent="0.15">
      <c r="A175" s="18">
        <v>87</v>
      </c>
      <c r="B175" s="18">
        <v>173</v>
      </c>
      <c r="D175">
        <v>656.81475830078102</v>
      </c>
      <c r="E175">
        <v>571.79913330078102</v>
      </c>
      <c r="F175">
        <v>480.58694458007801</v>
      </c>
      <c r="G175">
        <v>475.43869018554699</v>
      </c>
      <c r="I175" s="19">
        <f t="shared" si="17"/>
        <v>176.22781372070301</v>
      </c>
      <c r="J175" s="19">
        <f t="shared" si="18"/>
        <v>96.360443115234034</v>
      </c>
      <c r="K175" s="19">
        <f t="shared" si="19"/>
        <v>108.7755035400392</v>
      </c>
      <c r="L175" s="20">
        <f t="shared" si="20"/>
        <v>1.1288398021370494</v>
      </c>
      <c r="M175" s="20">
        <f t="shared" si="21"/>
        <v>1.1699199256815942</v>
      </c>
      <c r="N175" s="18"/>
      <c r="O175" s="18"/>
      <c r="P175" s="18">
        <f t="shared" si="22"/>
        <v>1.096432060880526</v>
      </c>
    </row>
    <row r="176" spans="1:16" x14ac:dyDescent="0.15">
      <c r="A176" s="18">
        <v>87.5</v>
      </c>
      <c r="B176" s="18">
        <v>174</v>
      </c>
      <c r="D176">
        <v>655.78381347656295</v>
      </c>
      <c r="E176">
        <v>571.42767333984398</v>
      </c>
      <c r="F176">
        <v>480.22271728515602</v>
      </c>
      <c r="G176">
        <v>475.438232421875</v>
      </c>
      <c r="I176" s="19">
        <f t="shared" si="17"/>
        <v>175.56109619140693</v>
      </c>
      <c r="J176" s="19">
        <f t="shared" si="18"/>
        <v>95.989440917968977</v>
      </c>
      <c r="K176" s="19">
        <f t="shared" si="19"/>
        <v>108.36848754882865</v>
      </c>
      <c r="L176" s="20">
        <f t="shared" si="20"/>
        <v>1.1289625870562014</v>
      </c>
      <c r="M176" s="20">
        <f t="shared" si="21"/>
        <v>1.1702788032647955</v>
      </c>
      <c r="N176" s="18"/>
      <c r="O176" s="18"/>
      <c r="P176" s="18">
        <f t="shared" si="22"/>
        <v>1.1274437928904291</v>
      </c>
    </row>
    <row r="177" spans="1:16" x14ac:dyDescent="0.15">
      <c r="A177" s="18">
        <v>88</v>
      </c>
      <c r="B177" s="18">
        <v>175</v>
      </c>
      <c r="D177">
        <v>656.94647216796898</v>
      </c>
      <c r="E177">
        <v>570.75939941406295</v>
      </c>
      <c r="F177">
        <v>480.410888671875</v>
      </c>
      <c r="G177">
        <v>475.55242919921898</v>
      </c>
      <c r="I177" s="19">
        <f t="shared" si="17"/>
        <v>176.53558349609398</v>
      </c>
      <c r="J177" s="19">
        <f t="shared" si="18"/>
        <v>95.206970214843977</v>
      </c>
      <c r="K177" s="19">
        <f t="shared" si="19"/>
        <v>109.8907043457032</v>
      </c>
      <c r="L177" s="20">
        <f t="shared" si="20"/>
        <v>1.1542296125769356</v>
      </c>
      <c r="M177" s="20">
        <f t="shared" si="21"/>
        <v>1.1957819214495786</v>
      </c>
      <c r="N177" s="18"/>
      <c r="O177" s="18"/>
      <c r="P177" s="18">
        <f t="shared" si="22"/>
        <v>3.3312478296551111</v>
      </c>
    </row>
    <row r="178" spans="1:16" x14ac:dyDescent="0.15">
      <c r="A178" s="18">
        <v>88.5</v>
      </c>
      <c r="B178" s="18">
        <v>176</v>
      </c>
      <c r="D178">
        <v>656.07366943359398</v>
      </c>
      <c r="E178">
        <v>570.52996826171898</v>
      </c>
      <c r="F178">
        <v>480.04818725585898</v>
      </c>
      <c r="G178">
        <v>474.95745849609398</v>
      </c>
      <c r="I178" s="19">
        <f t="shared" si="17"/>
        <v>176.025482177735</v>
      </c>
      <c r="J178" s="19">
        <f t="shared" si="18"/>
        <v>95.572509765625</v>
      </c>
      <c r="K178" s="19">
        <f t="shared" si="19"/>
        <v>109.1247253417975</v>
      </c>
      <c r="L178" s="20">
        <f t="shared" si="20"/>
        <v>1.1418003525219433</v>
      </c>
      <c r="M178" s="20">
        <f t="shared" si="21"/>
        <v>1.1835887540586356</v>
      </c>
      <c r="N178" s="18"/>
      <c r="O178" s="18"/>
      <c r="P178" s="18">
        <f t="shared" si="22"/>
        <v>2.2775981809176113</v>
      </c>
    </row>
    <row r="179" spans="1:16" x14ac:dyDescent="0.15">
      <c r="A179" s="18">
        <v>89</v>
      </c>
      <c r="B179" s="18">
        <v>177</v>
      </c>
      <c r="D179">
        <v>651.92767333984398</v>
      </c>
      <c r="E179">
        <v>569.45361328125</v>
      </c>
      <c r="F179">
        <v>479.36141967773398</v>
      </c>
      <c r="G179">
        <v>474.57043457031301</v>
      </c>
      <c r="I179" s="19">
        <f t="shared" si="17"/>
        <v>172.56625366211</v>
      </c>
      <c r="J179" s="19">
        <f t="shared" si="18"/>
        <v>94.883178710936988</v>
      </c>
      <c r="K179" s="19">
        <f t="shared" si="19"/>
        <v>106.14802856445411</v>
      </c>
      <c r="L179" s="20">
        <f t="shared" si="20"/>
        <v>1.1187233607322078</v>
      </c>
      <c r="M179" s="20">
        <f t="shared" si="21"/>
        <v>1.1607478549329491</v>
      </c>
      <c r="N179" s="18"/>
      <c r="O179" s="18"/>
      <c r="P179" s="18">
        <f t="shared" si="22"/>
        <v>0.30384480175014716</v>
      </c>
    </row>
    <row r="180" spans="1:16" x14ac:dyDescent="0.15">
      <c r="A180" s="18">
        <v>89.5</v>
      </c>
      <c r="B180" s="18">
        <v>178</v>
      </c>
      <c r="D180">
        <v>654.43377685546898</v>
      </c>
      <c r="E180">
        <v>570.98913574218795</v>
      </c>
      <c r="F180">
        <v>479.03799438476602</v>
      </c>
      <c r="G180">
        <v>474.21856689453102</v>
      </c>
      <c r="I180" s="19">
        <f t="shared" si="17"/>
        <v>175.39578247070295</v>
      </c>
      <c r="J180" s="19">
        <f t="shared" si="18"/>
        <v>96.770568847656932</v>
      </c>
      <c r="K180" s="19">
        <f t="shared" si="19"/>
        <v>107.65638427734311</v>
      </c>
      <c r="L180" s="20">
        <f t="shared" si="20"/>
        <v>1.1124909728165739</v>
      </c>
      <c r="M180" s="20">
        <f t="shared" si="21"/>
        <v>1.1547515596813644</v>
      </c>
      <c r="N180" s="18"/>
      <c r="O180" s="18"/>
      <c r="P180" s="18">
        <f t="shared" si="22"/>
        <v>-0.21431378518530644</v>
      </c>
    </row>
    <row r="181" spans="1:16" x14ac:dyDescent="0.15">
      <c r="A181" s="18">
        <v>90</v>
      </c>
      <c r="B181" s="18">
        <v>179</v>
      </c>
      <c r="D181">
        <v>654.06732177734398</v>
      </c>
      <c r="E181">
        <v>569.90222167968795</v>
      </c>
      <c r="F181">
        <v>478.72845458984398</v>
      </c>
      <c r="G181">
        <v>474.11242675781301</v>
      </c>
      <c r="I181" s="19">
        <f t="shared" si="17"/>
        <v>175.3388671875</v>
      </c>
      <c r="J181" s="19">
        <f t="shared" si="18"/>
        <v>95.789794921874943</v>
      </c>
      <c r="K181" s="19">
        <f t="shared" si="19"/>
        <v>108.28601074218754</v>
      </c>
      <c r="L181" s="20">
        <f t="shared" si="20"/>
        <v>1.1304545628321301</v>
      </c>
      <c r="M181" s="20">
        <f t="shared" si="21"/>
        <v>1.1729512423609696</v>
      </c>
      <c r="N181" s="18"/>
      <c r="O181" s="18"/>
      <c r="P181" s="18">
        <f t="shared" si="22"/>
        <v>1.3583775957879241</v>
      </c>
    </row>
    <row r="182" spans="1:16" x14ac:dyDescent="0.15">
      <c r="A182" s="18">
        <v>90.5</v>
      </c>
      <c r="B182" s="18">
        <v>180</v>
      </c>
      <c r="D182">
        <v>653.941162109375</v>
      </c>
      <c r="E182">
        <v>570.08557128906295</v>
      </c>
      <c r="F182">
        <v>478.86563110351602</v>
      </c>
      <c r="G182">
        <v>474.01715087890602</v>
      </c>
      <c r="I182" s="19">
        <f t="shared" si="17"/>
        <v>175.07553100585898</v>
      </c>
      <c r="J182" s="19">
        <f t="shared" si="18"/>
        <v>96.068420410156932</v>
      </c>
      <c r="K182" s="19">
        <f t="shared" si="19"/>
        <v>107.82763671874913</v>
      </c>
      <c r="L182" s="20">
        <f t="shared" si="20"/>
        <v>1.1224045972483685</v>
      </c>
      <c r="M182" s="20">
        <f t="shared" si="21"/>
        <v>1.1651373694412572</v>
      </c>
      <c r="N182" s="18"/>
      <c r="O182" s="18"/>
      <c r="P182" s="18">
        <f t="shared" si="22"/>
        <v>0.68315644994768365</v>
      </c>
    </row>
    <row r="183" spans="1:16" x14ac:dyDescent="0.15">
      <c r="A183" s="18">
        <v>91</v>
      </c>
      <c r="B183" s="18">
        <v>181</v>
      </c>
      <c r="D183">
        <v>655.68389892578102</v>
      </c>
      <c r="E183">
        <v>571.71594238281295</v>
      </c>
      <c r="F183">
        <v>479.11853027343801</v>
      </c>
      <c r="G183">
        <v>474.10897827148398</v>
      </c>
      <c r="I183" s="19">
        <f t="shared" si="17"/>
        <v>176.56536865234301</v>
      </c>
      <c r="J183" s="19">
        <f t="shared" si="18"/>
        <v>97.606964111328978</v>
      </c>
      <c r="K183" s="19">
        <f t="shared" si="19"/>
        <v>108.24049377441273</v>
      </c>
      <c r="L183" s="20">
        <f t="shared" si="20"/>
        <v>1.1089423255799178</v>
      </c>
      <c r="M183" s="20">
        <f t="shared" si="21"/>
        <v>1.1519111904368555</v>
      </c>
      <c r="N183" s="18"/>
      <c r="O183" s="18"/>
      <c r="P183" s="18">
        <f t="shared" si="22"/>
        <v>-0.4597589563050451</v>
      </c>
    </row>
    <row r="184" spans="1:16" x14ac:dyDescent="0.15">
      <c r="A184" s="18">
        <v>91.5</v>
      </c>
      <c r="B184" s="18">
        <v>182</v>
      </c>
      <c r="D184">
        <v>655.655029296875</v>
      </c>
      <c r="E184">
        <v>572.00793457031295</v>
      </c>
      <c r="F184">
        <v>479.09854125976602</v>
      </c>
      <c r="G184">
        <v>473.97787475585898</v>
      </c>
      <c r="I184" s="19">
        <f t="shared" si="17"/>
        <v>176.55648803710898</v>
      </c>
      <c r="J184" s="19">
        <f t="shared" si="18"/>
        <v>98.030059814453978</v>
      </c>
      <c r="K184" s="19">
        <f t="shared" si="19"/>
        <v>107.9354461669912</v>
      </c>
      <c r="L184" s="20">
        <f t="shared" si="20"/>
        <v>1.1010443773194223</v>
      </c>
      <c r="M184" s="20">
        <f t="shared" si="21"/>
        <v>1.144249334840409</v>
      </c>
      <c r="N184" s="18"/>
      <c r="O184" s="18"/>
      <c r="P184" s="18">
        <f t="shared" si="22"/>
        <v>-1.1218438108006701</v>
      </c>
    </row>
    <row r="185" spans="1:16" x14ac:dyDescent="0.15">
      <c r="A185" s="18">
        <v>92</v>
      </c>
      <c r="B185" s="18">
        <v>183</v>
      </c>
      <c r="D185">
        <v>654.67224121093795</v>
      </c>
      <c r="E185">
        <v>570.68548583984398</v>
      </c>
      <c r="F185">
        <v>478.98458862304699</v>
      </c>
      <c r="G185">
        <v>473.72888183593801</v>
      </c>
      <c r="I185" s="19">
        <f t="shared" si="17"/>
        <v>175.68765258789097</v>
      </c>
      <c r="J185" s="19">
        <f t="shared" si="18"/>
        <v>96.956604003905966</v>
      </c>
      <c r="K185" s="19">
        <f t="shared" si="19"/>
        <v>107.8180297851568</v>
      </c>
      <c r="L185" s="20">
        <f t="shared" si="20"/>
        <v>1.1120235789282933</v>
      </c>
      <c r="M185" s="20">
        <f t="shared" si="21"/>
        <v>1.1554646291133293</v>
      </c>
      <c r="N185" s="18"/>
      <c r="O185" s="18"/>
      <c r="P185" s="18">
        <f t="shared" si="22"/>
        <v>-0.15269523010229763</v>
      </c>
    </row>
    <row r="186" spans="1:16" x14ac:dyDescent="0.15">
      <c r="A186" s="18">
        <v>92.5</v>
      </c>
      <c r="B186" s="18">
        <v>184</v>
      </c>
      <c r="D186">
        <v>655.37945556640602</v>
      </c>
      <c r="E186">
        <v>570.64782714843795</v>
      </c>
      <c r="F186">
        <v>479.08291625976602</v>
      </c>
      <c r="G186">
        <v>474.34555053710898</v>
      </c>
      <c r="I186" s="19">
        <f t="shared" si="17"/>
        <v>176.29653930664</v>
      </c>
      <c r="J186" s="19">
        <f t="shared" si="18"/>
        <v>96.302276611328978</v>
      </c>
      <c r="K186" s="19">
        <f t="shared" si="19"/>
        <v>108.88494567870973</v>
      </c>
      <c r="L186" s="20">
        <f t="shared" si="20"/>
        <v>1.1306580644833948</v>
      </c>
      <c r="M186" s="20">
        <f t="shared" si="21"/>
        <v>1.1743352073324798</v>
      </c>
      <c r="N186" s="18"/>
      <c r="O186" s="18"/>
      <c r="P186" s="18">
        <f t="shared" si="22"/>
        <v>1.4779703282866052</v>
      </c>
    </row>
    <row r="187" spans="1:16" x14ac:dyDescent="0.15">
      <c r="A187" s="18">
        <v>93</v>
      </c>
      <c r="B187" s="18">
        <v>185</v>
      </c>
      <c r="D187">
        <v>655.55615234375</v>
      </c>
      <c r="E187">
        <v>570.51696777343795</v>
      </c>
      <c r="F187">
        <v>479.81723022460898</v>
      </c>
      <c r="G187">
        <v>474.46319580078102</v>
      </c>
      <c r="I187" s="19">
        <f t="shared" si="17"/>
        <v>175.73892211914102</v>
      </c>
      <c r="J187" s="19">
        <f t="shared" si="18"/>
        <v>96.053771972656932</v>
      </c>
      <c r="K187" s="19">
        <f t="shared" si="19"/>
        <v>108.50128173828118</v>
      </c>
      <c r="L187" s="20">
        <f t="shared" si="20"/>
        <v>1.1295889740713942</v>
      </c>
      <c r="M187" s="20">
        <f t="shared" si="21"/>
        <v>1.1735022095845284</v>
      </c>
      <c r="N187" s="18"/>
      <c r="O187" s="18"/>
      <c r="P187" s="18">
        <f t="shared" si="22"/>
        <v>1.4059883931267574</v>
      </c>
    </row>
    <row r="188" spans="1:16" x14ac:dyDescent="0.15">
      <c r="A188" s="18">
        <v>93.5</v>
      </c>
      <c r="B188" s="18">
        <v>186</v>
      </c>
      <c r="D188">
        <v>653.236083984375</v>
      </c>
      <c r="E188">
        <v>569.84844970703102</v>
      </c>
      <c r="F188">
        <v>480.03799438476602</v>
      </c>
      <c r="G188">
        <v>475.05078125</v>
      </c>
      <c r="I188" s="19">
        <f t="shared" si="17"/>
        <v>173.19808959960898</v>
      </c>
      <c r="J188" s="19">
        <f t="shared" si="18"/>
        <v>94.797668457031023</v>
      </c>
      <c r="K188" s="19">
        <f t="shared" si="19"/>
        <v>106.83972167968726</v>
      </c>
      <c r="L188" s="20">
        <f t="shared" si="20"/>
        <v>1.1270290020699669</v>
      </c>
      <c r="M188" s="20">
        <f t="shared" si="21"/>
        <v>1.1711783302471501</v>
      </c>
      <c r="N188" s="18"/>
      <c r="O188" s="18"/>
      <c r="P188" s="18">
        <f t="shared" si="22"/>
        <v>1.2051747268306834</v>
      </c>
    </row>
    <row r="189" spans="1:16" x14ac:dyDescent="0.15">
      <c r="A189" s="18">
        <v>94</v>
      </c>
      <c r="B189" s="18">
        <v>187</v>
      </c>
      <c r="D189">
        <v>654.02752685546898</v>
      </c>
      <c r="E189">
        <v>568.87310791015602</v>
      </c>
      <c r="F189">
        <v>479.93856811523398</v>
      </c>
      <c r="G189">
        <v>474.81311035156301</v>
      </c>
      <c r="I189" s="19">
        <f t="shared" si="17"/>
        <v>174.088958740235</v>
      </c>
      <c r="J189" s="19">
        <f t="shared" si="18"/>
        <v>94.059997558593011</v>
      </c>
      <c r="K189" s="19">
        <f t="shared" si="19"/>
        <v>108.2469604492199</v>
      </c>
      <c r="L189" s="20">
        <f t="shared" si="20"/>
        <v>1.1508288673066291</v>
      </c>
      <c r="M189" s="20">
        <f t="shared" si="21"/>
        <v>1.1952142881478616</v>
      </c>
      <c r="N189" s="18"/>
      <c r="O189" s="18"/>
      <c r="P189" s="18">
        <f t="shared" si="22"/>
        <v>3.2821968644883293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798"/>
  <sheetViews>
    <sheetView zoomScale="75" zoomScaleNormal="75" zoomScalePageLayoutView="75" workbookViewId="0">
      <selection activeCell="D12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629.51824951171898</v>
      </c>
      <c r="E2">
        <v>550.69580078125</v>
      </c>
      <c r="F2">
        <v>482.97351074218801</v>
      </c>
      <c r="G2">
        <v>477.54452514648398</v>
      </c>
      <c r="I2" s="7">
        <f t="shared" ref="I2:J65" si="0">D2-F2</f>
        <v>146.54473876953097</v>
      </c>
      <c r="J2" s="7">
        <f t="shared" si="0"/>
        <v>73.151275634766023</v>
      </c>
      <c r="K2" s="7">
        <f t="shared" ref="K2:K65" si="1">I2-0.7*J2</f>
        <v>95.338845825194753</v>
      </c>
      <c r="L2" s="8">
        <f t="shared" ref="L2:L65" si="2">K2/J2</f>
        <v>1.30331077616757</v>
      </c>
      <c r="M2" s="8"/>
      <c r="N2" s="18">
        <f>LINEST(V64:V104,U64:U104)</f>
        <v>-1.4858346374689432E-3</v>
      </c>
      <c r="O2" s="9">
        <f>AVERAGE(M38:M45)</f>
        <v>1.3235913507341948</v>
      </c>
    </row>
    <row r="3" spans="1:16" x14ac:dyDescent="0.15">
      <c r="A3" s="6">
        <v>1</v>
      </c>
      <c r="B3" s="6">
        <v>1</v>
      </c>
      <c r="C3" s="6" t="s">
        <v>7</v>
      </c>
      <c r="D3">
        <v>629.92633056640602</v>
      </c>
      <c r="E3">
        <v>550.978271484375</v>
      </c>
      <c r="F3">
        <v>482.71939086914102</v>
      </c>
      <c r="G3">
        <v>477.33114624023398</v>
      </c>
      <c r="I3" s="7">
        <f t="shared" si="0"/>
        <v>147.206939697265</v>
      </c>
      <c r="J3" s="7">
        <f t="shared" si="0"/>
        <v>73.647125244141023</v>
      </c>
      <c r="K3" s="7">
        <f t="shared" si="1"/>
        <v>95.653952026366284</v>
      </c>
      <c r="L3" s="8">
        <f t="shared" si="2"/>
        <v>1.2988144711592258</v>
      </c>
      <c r="M3" s="8"/>
      <c r="N3" s="18"/>
    </row>
    <row r="4" spans="1:16" ht="15" x14ac:dyDescent="0.15">
      <c r="A4" s="6">
        <v>1.5</v>
      </c>
      <c r="B4" s="6">
        <v>2</v>
      </c>
      <c r="D4">
        <v>633.53253173828102</v>
      </c>
      <c r="E4">
        <v>553.40277099609398</v>
      </c>
      <c r="F4">
        <v>482.27215576171898</v>
      </c>
      <c r="G4">
        <v>477.33508300781301</v>
      </c>
      <c r="I4" s="7">
        <f t="shared" si="0"/>
        <v>151.26037597656205</v>
      </c>
      <c r="J4" s="7">
        <f t="shared" si="0"/>
        <v>76.067687988280966</v>
      </c>
      <c r="K4" s="7">
        <f t="shared" si="1"/>
        <v>98.012994384765364</v>
      </c>
      <c r="L4" s="8">
        <f t="shared" si="2"/>
        <v>1.2884970869610932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632.37042236328102</v>
      </c>
      <c r="E5">
        <v>552.60174560546898</v>
      </c>
      <c r="F5">
        <v>481.71224975585898</v>
      </c>
      <c r="G5">
        <v>476.38766479492199</v>
      </c>
      <c r="I5" s="7">
        <f t="shared" si="0"/>
        <v>150.65817260742205</v>
      </c>
      <c r="J5" s="7">
        <f t="shared" si="0"/>
        <v>76.214080810546989</v>
      </c>
      <c r="K5" s="7">
        <f t="shared" si="1"/>
        <v>97.308316040039159</v>
      </c>
      <c r="L5" s="8">
        <f t="shared" si="2"/>
        <v>1.2767760892101845</v>
      </c>
      <c r="M5" s="8"/>
      <c r="N5" s="18">
        <f>RSQ(V64:V104,U64:U104)</f>
        <v>0.89761706207074476</v>
      </c>
    </row>
    <row r="6" spans="1:16" x14ac:dyDescent="0.15">
      <c r="A6" s="6">
        <v>2.5</v>
      </c>
      <c r="B6" s="6">
        <v>4</v>
      </c>
      <c r="C6" s="6" t="s">
        <v>5</v>
      </c>
      <c r="D6">
        <v>632.66015625</v>
      </c>
      <c r="E6">
        <v>552.46276855468795</v>
      </c>
      <c r="F6">
        <v>481.67242431640602</v>
      </c>
      <c r="G6">
        <v>476.27554321289102</v>
      </c>
      <c r="I6" s="7">
        <f t="shared" si="0"/>
        <v>150.98773193359398</v>
      </c>
      <c r="J6" s="7">
        <f t="shared" si="0"/>
        <v>76.187225341796932</v>
      </c>
      <c r="K6" s="7">
        <f t="shared" si="1"/>
        <v>97.656674194336119</v>
      </c>
      <c r="L6" s="8">
        <f t="shared" si="2"/>
        <v>1.28179853979747</v>
      </c>
      <c r="M6" s="8">
        <f t="shared" ref="M6:M22" si="3">L6+ABS($N$2)*A6</f>
        <v>1.2855131263911423</v>
      </c>
      <c r="P6" s="6">
        <f t="shared" ref="P6:P69" si="4">(M6-$O$2)/$O$2*100</f>
        <v>-2.8768867613051761</v>
      </c>
    </row>
    <row r="7" spans="1:16" x14ac:dyDescent="0.15">
      <c r="A7" s="6">
        <v>3</v>
      </c>
      <c r="B7" s="6">
        <v>5</v>
      </c>
      <c r="C7" s="6" t="s">
        <v>8</v>
      </c>
      <c r="D7">
        <v>630.93078613281295</v>
      </c>
      <c r="E7">
        <v>550.95764160156295</v>
      </c>
      <c r="F7">
        <v>481.02685546875</v>
      </c>
      <c r="G7">
        <v>476.04132080078102</v>
      </c>
      <c r="I7" s="7">
        <f t="shared" si="0"/>
        <v>149.90393066406295</v>
      </c>
      <c r="J7" s="7">
        <f t="shared" si="0"/>
        <v>74.916320800781932</v>
      </c>
      <c r="K7" s="7">
        <f t="shared" si="1"/>
        <v>97.462506103515608</v>
      </c>
      <c r="L7" s="8">
        <f t="shared" si="2"/>
        <v>1.3009515825355153</v>
      </c>
      <c r="M7" s="8">
        <f t="shared" si="3"/>
        <v>1.3054090864479222</v>
      </c>
      <c r="P7" s="6">
        <f t="shared" si="4"/>
        <v>-1.3737067922200368</v>
      </c>
    </row>
    <row r="8" spans="1:16" x14ac:dyDescent="0.15">
      <c r="A8" s="6">
        <v>3.5</v>
      </c>
      <c r="B8" s="6">
        <v>6</v>
      </c>
      <c r="D8">
        <v>631.03625488281295</v>
      </c>
      <c r="E8">
        <v>551.564697265625</v>
      </c>
      <c r="F8">
        <v>480.99530029296898</v>
      </c>
      <c r="G8">
        <v>475.570068359375</v>
      </c>
      <c r="I8" s="7">
        <f t="shared" si="0"/>
        <v>150.04095458984398</v>
      </c>
      <c r="J8" s="7">
        <f t="shared" si="0"/>
        <v>75.99462890625</v>
      </c>
      <c r="K8" s="7">
        <f t="shared" si="1"/>
        <v>96.84471435546898</v>
      </c>
      <c r="L8" s="8">
        <f t="shared" si="2"/>
        <v>1.2743626194285451</v>
      </c>
      <c r="M8" s="8">
        <f t="shared" si="3"/>
        <v>1.2795630406596865</v>
      </c>
      <c r="P8" s="6">
        <f t="shared" si="4"/>
        <v>-3.3264277565795357</v>
      </c>
    </row>
    <row r="9" spans="1:16" x14ac:dyDescent="0.15">
      <c r="A9" s="6">
        <v>4</v>
      </c>
      <c r="B9" s="6">
        <v>7</v>
      </c>
      <c r="D9">
        <v>630.85418701171898</v>
      </c>
      <c r="E9">
        <v>551.13757324218795</v>
      </c>
      <c r="F9">
        <v>481.26370239257801</v>
      </c>
      <c r="G9">
        <v>475.91378784179699</v>
      </c>
      <c r="I9" s="7">
        <f t="shared" si="0"/>
        <v>149.59048461914097</v>
      </c>
      <c r="J9" s="7">
        <f t="shared" si="0"/>
        <v>75.223785400390966</v>
      </c>
      <c r="K9" s="7">
        <f t="shared" si="1"/>
        <v>96.933834838867284</v>
      </c>
      <c r="L9" s="8">
        <f t="shared" si="2"/>
        <v>1.288606181182202</v>
      </c>
      <c r="M9" s="8">
        <f t="shared" si="3"/>
        <v>1.2945495197320778</v>
      </c>
      <c r="P9" s="6">
        <f t="shared" si="4"/>
        <v>-2.1941689922654386</v>
      </c>
    </row>
    <row r="10" spans="1:16" x14ac:dyDescent="0.15">
      <c r="A10" s="6">
        <v>4.5</v>
      </c>
      <c r="B10" s="6">
        <v>8</v>
      </c>
      <c r="D10">
        <v>628.12994384765602</v>
      </c>
      <c r="E10">
        <v>550.74560546875</v>
      </c>
      <c r="F10">
        <v>481.41433715820301</v>
      </c>
      <c r="G10">
        <v>476.09899902343801</v>
      </c>
      <c r="I10" s="7">
        <f t="shared" si="0"/>
        <v>146.71560668945301</v>
      </c>
      <c r="J10" s="7">
        <f t="shared" si="0"/>
        <v>74.646606445311988</v>
      </c>
      <c r="K10" s="7">
        <f t="shared" si="1"/>
        <v>94.462982177734631</v>
      </c>
      <c r="L10" s="8">
        <f t="shared" si="2"/>
        <v>1.265469211208424</v>
      </c>
      <c r="M10" s="8">
        <f t="shared" si="3"/>
        <v>1.2721554670770343</v>
      </c>
      <c r="P10" s="6">
        <f t="shared" si="4"/>
        <v>-3.8860849029142579</v>
      </c>
    </row>
    <row r="11" spans="1:16" x14ac:dyDescent="0.15">
      <c r="A11" s="6">
        <v>5</v>
      </c>
      <c r="B11" s="6">
        <v>9</v>
      </c>
      <c r="D11">
        <v>626.57586669921898</v>
      </c>
      <c r="E11">
        <v>550.32476806640602</v>
      </c>
      <c r="F11">
        <v>481.54412841796898</v>
      </c>
      <c r="G11">
        <v>476.25244140625</v>
      </c>
      <c r="I11" s="7">
        <f t="shared" si="0"/>
        <v>145.03173828125</v>
      </c>
      <c r="J11" s="7">
        <f t="shared" si="0"/>
        <v>74.072326660156023</v>
      </c>
      <c r="K11" s="7">
        <f t="shared" si="1"/>
        <v>93.181109619140784</v>
      </c>
      <c r="L11" s="8">
        <f t="shared" si="2"/>
        <v>1.257974655591094</v>
      </c>
      <c r="M11" s="8">
        <f t="shared" si="3"/>
        <v>1.2654038287784388</v>
      </c>
      <c r="P11" s="6">
        <f t="shared" si="4"/>
        <v>-4.3961848136495734</v>
      </c>
    </row>
    <row r="12" spans="1:16" x14ac:dyDescent="0.15">
      <c r="A12" s="6">
        <v>5.5</v>
      </c>
      <c r="B12" s="6">
        <v>10</v>
      </c>
      <c r="D12">
        <v>627.60760498046898</v>
      </c>
      <c r="E12">
        <v>549.56524658203102</v>
      </c>
      <c r="F12">
        <v>481.55917358398398</v>
      </c>
      <c r="G12">
        <v>476.10836791992199</v>
      </c>
      <c r="I12" s="7">
        <f t="shared" si="0"/>
        <v>146.048431396485</v>
      </c>
      <c r="J12" s="7">
        <f t="shared" si="0"/>
        <v>73.456878662109034</v>
      </c>
      <c r="K12" s="7">
        <f t="shared" si="1"/>
        <v>94.628616333008679</v>
      </c>
      <c r="L12" s="8">
        <f t="shared" si="2"/>
        <v>1.2882199469471955</v>
      </c>
      <c r="M12" s="8">
        <f t="shared" si="3"/>
        <v>1.2963920374532747</v>
      </c>
      <c r="P12" s="6">
        <f t="shared" si="4"/>
        <v>-2.0549630568251023</v>
      </c>
    </row>
    <row r="13" spans="1:16" x14ac:dyDescent="0.15">
      <c r="A13" s="6">
        <v>6</v>
      </c>
      <c r="B13" s="6">
        <v>11</v>
      </c>
      <c r="D13">
        <v>630.20812988281295</v>
      </c>
      <c r="E13">
        <v>551.17736816406295</v>
      </c>
      <c r="F13">
        <v>481.64782714843801</v>
      </c>
      <c r="G13">
        <v>476.57626342773398</v>
      </c>
      <c r="I13" s="7">
        <f t="shared" si="0"/>
        <v>148.56030273437494</v>
      </c>
      <c r="J13" s="7">
        <f t="shared" si="0"/>
        <v>74.601104736328978</v>
      </c>
      <c r="K13" s="7">
        <f t="shared" si="1"/>
        <v>96.339529418944664</v>
      </c>
      <c r="L13" s="8">
        <f t="shared" si="2"/>
        <v>1.2913954794563463</v>
      </c>
      <c r="M13" s="8">
        <f t="shared" si="3"/>
        <v>1.3003104872811599</v>
      </c>
      <c r="P13" s="6">
        <f t="shared" si="4"/>
        <v>-1.7589162576592048</v>
      </c>
    </row>
    <row r="14" spans="1:16" x14ac:dyDescent="0.15">
      <c r="A14" s="6">
        <v>6.5</v>
      </c>
      <c r="B14" s="6">
        <v>12</v>
      </c>
      <c r="D14">
        <v>628.40124511718795</v>
      </c>
      <c r="E14">
        <v>550.45178222656295</v>
      </c>
      <c r="F14">
        <v>481.62753295898398</v>
      </c>
      <c r="G14">
        <v>476.37078857421898</v>
      </c>
      <c r="I14" s="7">
        <f t="shared" si="0"/>
        <v>146.77371215820398</v>
      </c>
      <c r="J14" s="7">
        <f t="shared" si="0"/>
        <v>74.080993652343977</v>
      </c>
      <c r="K14" s="7">
        <f t="shared" si="1"/>
        <v>94.917016601563205</v>
      </c>
      <c r="L14" s="8">
        <f t="shared" si="2"/>
        <v>1.2812600361032005</v>
      </c>
      <c r="M14" s="8">
        <f t="shared" si="3"/>
        <v>1.2909179612467487</v>
      </c>
      <c r="P14" s="6">
        <f t="shared" si="4"/>
        <v>-2.4685405710245938</v>
      </c>
    </row>
    <row r="15" spans="1:16" x14ac:dyDescent="0.15">
      <c r="A15" s="6">
        <v>7</v>
      </c>
      <c r="B15" s="6">
        <v>13</v>
      </c>
      <c r="D15">
        <v>630.31439208984398</v>
      </c>
      <c r="E15">
        <v>552.368896484375</v>
      </c>
      <c r="F15">
        <v>481.39123535156301</v>
      </c>
      <c r="G15">
        <v>476.55334472656301</v>
      </c>
      <c r="I15" s="7">
        <f t="shared" si="0"/>
        <v>148.92315673828097</v>
      </c>
      <c r="J15" s="7">
        <f t="shared" si="0"/>
        <v>75.815551757811988</v>
      </c>
      <c r="K15" s="7">
        <f t="shared" si="1"/>
        <v>95.852270507812577</v>
      </c>
      <c r="L15" s="8">
        <f t="shared" si="2"/>
        <v>1.264282436590406</v>
      </c>
      <c r="M15" s="8">
        <f t="shared" si="3"/>
        <v>1.2746832790526885</v>
      </c>
      <c r="P15" s="6">
        <f t="shared" si="4"/>
        <v>-3.6951036023601223</v>
      </c>
    </row>
    <row r="16" spans="1:16" x14ac:dyDescent="0.15">
      <c r="A16" s="6">
        <v>7.5</v>
      </c>
      <c r="B16" s="6">
        <v>14</v>
      </c>
      <c r="D16">
        <v>628.24713134765602</v>
      </c>
      <c r="E16">
        <v>550.64385986328102</v>
      </c>
      <c r="F16">
        <v>481.96075439453102</v>
      </c>
      <c r="G16">
        <v>476.34317016601602</v>
      </c>
      <c r="I16" s="7">
        <f t="shared" si="0"/>
        <v>146.286376953125</v>
      </c>
      <c r="J16" s="7">
        <f t="shared" si="0"/>
        <v>74.300689697265</v>
      </c>
      <c r="K16" s="7">
        <f t="shared" si="1"/>
        <v>94.275894165039503</v>
      </c>
      <c r="L16" s="8">
        <f t="shared" si="2"/>
        <v>1.2688427866438741</v>
      </c>
      <c r="M16" s="8">
        <f t="shared" si="3"/>
        <v>1.2799865464248912</v>
      </c>
      <c r="P16" s="6">
        <f t="shared" si="4"/>
        <v>-3.2944310406014701</v>
      </c>
    </row>
    <row r="17" spans="1:16" x14ac:dyDescent="0.15">
      <c r="A17" s="6">
        <v>8</v>
      </c>
      <c r="B17" s="6">
        <v>15</v>
      </c>
      <c r="D17">
        <v>628.45391845703102</v>
      </c>
      <c r="E17">
        <v>551.02526855468795</v>
      </c>
      <c r="F17">
        <v>481.572509765625</v>
      </c>
      <c r="G17">
        <v>476.42486572265602</v>
      </c>
      <c r="I17" s="7">
        <f t="shared" si="0"/>
        <v>146.88140869140602</v>
      </c>
      <c r="J17" s="7">
        <f t="shared" si="0"/>
        <v>74.600402832031932</v>
      </c>
      <c r="K17" s="7">
        <f t="shared" si="1"/>
        <v>94.661126708983673</v>
      </c>
      <c r="L17" s="8">
        <f t="shared" si="2"/>
        <v>1.2689090556537594</v>
      </c>
      <c r="M17" s="8">
        <f t="shared" si="3"/>
        <v>1.2807957327535109</v>
      </c>
      <c r="P17" s="6">
        <f t="shared" si="4"/>
        <v>-3.2332953790416648</v>
      </c>
    </row>
    <row r="18" spans="1:16" x14ac:dyDescent="0.15">
      <c r="A18" s="6">
        <v>8.5</v>
      </c>
      <c r="B18" s="6">
        <v>16</v>
      </c>
      <c r="D18">
        <v>628.92083740234398</v>
      </c>
      <c r="E18">
        <v>551.33026123046898</v>
      </c>
      <c r="F18">
        <v>480.95791625976602</v>
      </c>
      <c r="G18">
        <v>475.97857666015602</v>
      </c>
      <c r="I18" s="7">
        <f t="shared" si="0"/>
        <v>147.96292114257795</v>
      </c>
      <c r="J18" s="7">
        <f t="shared" si="0"/>
        <v>75.351684570312955</v>
      </c>
      <c r="K18" s="7">
        <f t="shared" si="1"/>
        <v>95.216741943358898</v>
      </c>
      <c r="L18" s="8">
        <f t="shared" si="2"/>
        <v>1.2636312311572711</v>
      </c>
      <c r="M18" s="8">
        <f t="shared" si="3"/>
        <v>1.276260825575757</v>
      </c>
      <c r="P18" s="6">
        <f t="shared" si="4"/>
        <v>-3.5759167761396689</v>
      </c>
    </row>
    <row r="19" spans="1:16" x14ac:dyDescent="0.15">
      <c r="A19" s="6">
        <v>9</v>
      </c>
      <c r="B19" s="6">
        <v>17</v>
      </c>
      <c r="D19">
        <v>629.52197265625</v>
      </c>
      <c r="E19">
        <v>551.00213623046898</v>
      </c>
      <c r="F19">
        <v>480.85745239257801</v>
      </c>
      <c r="G19">
        <v>475.82400512695301</v>
      </c>
      <c r="I19" s="7">
        <f t="shared" si="0"/>
        <v>148.66452026367199</v>
      </c>
      <c r="J19" s="7">
        <f t="shared" si="0"/>
        <v>75.178131103515966</v>
      </c>
      <c r="K19" s="7">
        <f t="shared" si="1"/>
        <v>96.039828491210812</v>
      </c>
      <c r="L19" s="8">
        <f t="shared" si="2"/>
        <v>1.2774968874787469</v>
      </c>
      <c r="M19" s="8">
        <f t="shared" si="3"/>
        <v>1.2908693992159674</v>
      </c>
      <c r="P19" s="6">
        <f t="shared" si="4"/>
        <v>-2.4722095305379934</v>
      </c>
    </row>
    <row r="20" spans="1:16" x14ac:dyDescent="0.15">
      <c r="A20" s="6">
        <v>9.5</v>
      </c>
      <c r="B20" s="6">
        <v>18</v>
      </c>
      <c r="D20">
        <v>630.32043457031295</v>
      </c>
      <c r="E20">
        <v>552.19464111328102</v>
      </c>
      <c r="F20">
        <v>480.56387329101602</v>
      </c>
      <c r="G20">
        <v>475.61437988281301</v>
      </c>
      <c r="I20" s="7">
        <f t="shared" si="0"/>
        <v>149.75656127929693</v>
      </c>
      <c r="J20" s="7">
        <f t="shared" si="0"/>
        <v>76.580261230468011</v>
      </c>
      <c r="K20" s="7">
        <f t="shared" si="1"/>
        <v>96.150378417969335</v>
      </c>
      <c r="L20" s="8">
        <f t="shared" si="2"/>
        <v>1.2555504104197963</v>
      </c>
      <c r="M20" s="8">
        <f t="shared" si="3"/>
        <v>1.2696658394757512</v>
      </c>
      <c r="P20" s="6">
        <f t="shared" si="4"/>
        <v>-4.0741812968580637</v>
      </c>
    </row>
    <row r="21" spans="1:16" x14ac:dyDescent="0.15">
      <c r="A21" s="6">
        <v>10</v>
      </c>
      <c r="B21" s="6">
        <v>19</v>
      </c>
      <c r="D21">
        <v>629.73321533203102</v>
      </c>
      <c r="E21">
        <v>551.99530029296898</v>
      </c>
      <c r="F21">
        <v>480.95416259765602</v>
      </c>
      <c r="G21">
        <v>475.9462890625</v>
      </c>
      <c r="I21" s="7">
        <f t="shared" si="0"/>
        <v>148.779052734375</v>
      </c>
      <c r="J21" s="7">
        <f t="shared" si="0"/>
        <v>76.049011230468977</v>
      </c>
      <c r="K21" s="7">
        <f t="shared" si="1"/>
        <v>95.54474487304671</v>
      </c>
      <c r="L21" s="8">
        <f t="shared" si="2"/>
        <v>1.2563574900861667</v>
      </c>
      <c r="M21" s="8">
        <f t="shared" si="3"/>
        <v>1.2712158364608561</v>
      </c>
      <c r="P21" s="6">
        <f t="shared" si="4"/>
        <v>-3.9570758938766106</v>
      </c>
    </row>
    <row r="22" spans="1:16" x14ac:dyDescent="0.15">
      <c r="A22" s="6">
        <v>10.5</v>
      </c>
      <c r="B22" s="6">
        <v>20</v>
      </c>
      <c r="D22">
        <v>624.84240722656295</v>
      </c>
      <c r="E22">
        <v>549.6044921875</v>
      </c>
      <c r="F22">
        <v>480.97088623046898</v>
      </c>
      <c r="G22">
        <v>476.08584594726602</v>
      </c>
      <c r="I22" s="7">
        <f t="shared" si="0"/>
        <v>143.87152099609398</v>
      </c>
      <c r="J22" s="7">
        <f t="shared" si="0"/>
        <v>73.518646240233977</v>
      </c>
      <c r="K22" s="7">
        <f t="shared" si="1"/>
        <v>92.408468627930205</v>
      </c>
      <c r="L22" s="8">
        <f t="shared" si="2"/>
        <v>1.2569392032324793</v>
      </c>
      <c r="M22" s="8">
        <f t="shared" si="3"/>
        <v>1.2725404669259033</v>
      </c>
      <c r="P22" s="6">
        <f t="shared" si="4"/>
        <v>-3.8569973866914138</v>
      </c>
    </row>
    <row r="23" spans="1:16" x14ac:dyDescent="0.15">
      <c r="A23" s="6">
        <v>11</v>
      </c>
      <c r="B23" s="6">
        <v>21</v>
      </c>
      <c r="D23">
        <v>627.20989990234398</v>
      </c>
      <c r="E23">
        <v>550.34851074218795</v>
      </c>
      <c r="F23">
        <v>480.93594360351602</v>
      </c>
      <c r="G23">
        <v>475.71768188476602</v>
      </c>
      <c r="I23" s="7">
        <f t="shared" si="0"/>
        <v>146.27395629882795</v>
      </c>
      <c r="J23" s="7">
        <f t="shared" si="0"/>
        <v>74.630828857421932</v>
      </c>
      <c r="K23" s="7">
        <f t="shared" si="1"/>
        <v>94.032376098632596</v>
      </c>
      <c r="L23" s="8">
        <f t="shared" si="2"/>
        <v>1.2599669270493599</v>
      </c>
      <c r="M23" s="8">
        <f>L23+ABS($N$2)*A23</f>
        <v>1.2763111080615182</v>
      </c>
      <c r="P23" s="6">
        <f t="shared" si="4"/>
        <v>-3.5721178327774892</v>
      </c>
    </row>
    <row r="24" spans="1:16" x14ac:dyDescent="0.15">
      <c r="A24" s="6">
        <v>11.5</v>
      </c>
      <c r="B24" s="6">
        <v>22</v>
      </c>
      <c r="D24">
        <v>629.979248046875</v>
      </c>
      <c r="E24">
        <v>551.48474121093795</v>
      </c>
      <c r="F24">
        <v>480.88259887695301</v>
      </c>
      <c r="G24">
        <v>475.78625488281301</v>
      </c>
      <c r="I24" s="7">
        <f t="shared" si="0"/>
        <v>149.09664916992199</v>
      </c>
      <c r="J24" s="7">
        <f t="shared" si="0"/>
        <v>75.698486328124943</v>
      </c>
      <c r="K24" s="7">
        <f t="shared" si="1"/>
        <v>96.107708740234528</v>
      </c>
      <c r="L24" s="8">
        <f t="shared" si="2"/>
        <v>1.2696120279557923</v>
      </c>
      <c r="M24" s="8">
        <f t="shared" ref="M24:M87" si="5">L24+ABS($N$2)*A24</f>
        <v>1.2866991262866851</v>
      </c>
      <c r="P24" s="6">
        <f t="shared" si="4"/>
        <v>-2.7872820736585755</v>
      </c>
    </row>
    <row r="25" spans="1:16" x14ac:dyDescent="0.15">
      <c r="A25" s="6">
        <v>12</v>
      </c>
      <c r="B25" s="6">
        <v>23</v>
      </c>
      <c r="D25">
        <v>626.54937744140602</v>
      </c>
      <c r="E25">
        <v>549.73931884765602</v>
      </c>
      <c r="F25">
        <v>480.53323364257801</v>
      </c>
      <c r="G25">
        <v>475.71994018554699</v>
      </c>
      <c r="I25" s="7">
        <f t="shared" si="0"/>
        <v>146.01614379882801</v>
      </c>
      <c r="J25" s="7">
        <f t="shared" si="0"/>
        <v>74.019378662109034</v>
      </c>
      <c r="K25" s="7">
        <f t="shared" si="1"/>
        <v>94.202578735351693</v>
      </c>
      <c r="L25" s="8">
        <f t="shared" si="2"/>
        <v>1.2726745406142481</v>
      </c>
      <c r="M25" s="8">
        <f t="shared" si="5"/>
        <v>1.2905045562638755</v>
      </c>
      <c r="P25" s="6">
        <f t="shared" si="4"/>
        <v>-2.4997741524954851</v>
      </c>
    </row>
    <row r="26" spans="1:16" x14ac:dyDescent="0.15">
      <c r="A26" s="6">
        <v>12.5</v>
      </c>
      <c r="B26" s="6">
        <v>24</v>
      </c>
      <c r="D26">
        <v>624.33166503906295</v>
      </c>
      <c r="E26">
        <v>548.25085449218795</v>
      </c>
      <c r="F26">
        <v>480.80728149414102</v>
      </c>
      <c r="G26">
        <v>475.48440551757801</v>
      </c>
      <c r="I26" s="7">
        <f t="shared" si="0"/>
        <v>143.52438354492193</v>
      </c>
      <c r="J26" s="7">
        <f t="shared" si="0"/>
        <v>72.766448974609943</v>
      </c>
      <c r="K26" s="7">
        <f t="shared" si="1"/>
        <v>92.587869262694966</v>
      </c>
      <c r="L26" s="8">
        <f t="shared" si="2"/>
        <v>1.2723977955142654</v>
      </c>
      <c r="M26" s="8">
        <f t="shared" si="5"/>
        <v>1.2909707284826271</v>
      </c>
      <c r="P26" s="6">
        <f t="shared" si="4"/>
        <v>-2.4645538997722429</v>
      </c>
    </row>
    <row r="27" spans="1:16" x14ac:dyDescent="0.15">
      <c r="A27" s="6">
        <v>13</v>
      </c>
      <c r="B27" s="6">
        <v>25</v>
      </c>
      <c r="D27">
        <v>623.936279296875</v>
      </c>
      <c r="E27">
        <v>547.46160888671898</v>
      </c>
      <c r="F27">
        <v>480.14837646484398</v>
      </c>
      <c r="G27">
        <v>475.25036621093801</v>
      </c>
      <c r="I27" s="7">
        <f t="shared" si="0"/>
        <v>143.78790283203102</v>
      </c>
      <c r="J27" s="7">
        <f t="shared" si="0"/>
        <v>72.211242675780966</v>
      </c>
      <c r="K27" s="7">
        <f t="shared" si="1"/>
        <v>93.240032958984358</v>
      </c>
      <c r="L27" s="8">
        <f t="shared" si="2"/>
        <v>1.2912121368360867</v>
      </c>
      <c r="M27" s="8">
        <f t="shared" si="5"/>
        <v>1.310527987123183</v>
      </c>
      <c r="P27" s="6">
        <f t="shared" si="4"/>
        <v>-0.98696350680786471</v>
      </c>
    </row>
    <row r="28" spans="1:16" x14ac:dyDescent="0.15">
      <c r="A28" s="6">
        <v>13.5</v>
      </c>
      <c r="B28" s="6">
        <v>26</v>
      </c>
      <c r="D28">
        <v>617.01428222656295</v>
      </c>
      <c r="E28">
        <v>543.76812744140602</v>
      </c>
      <c r="F28">
        <v>479.95230102539102</v>
      </c>
      <c r="G28">
        <v>474.81704711914102</v>
      </c>
      <c r="I28" s="7">
        <f t="shared" si="0"/>
        <v>137.06198120117193</v>
      </c>
      <c r="J28" s="7">
        <f t="shared" si="0"/>
        <v>68.951080322265</v>
      </c>
      <c r="K28" s="7">
        <f t="shared" si="1"/>
        <v>88.796224975586426</v>
      </c>
      <c r="L28" s="8">
        <f t="shared" si="2"/>
        <v>1.2878148472883786</v>
      </c>
      <c r="M28" s="8">
        <f t="shared" si="5"/>
        <v>1.3078736148942094</v>
      </c>
      <c r="P28" s="6">
        <f t="shared" si="4"/>
        <v>-1.1875066901326272</v>
      </c>
    </row>
    <row r="29" spans="1:16" x14ac:dyDescent="0.15">
      <c r="A29" s="6">
        <v>14</v>
      </c>
      <c r="B29" s="6">
        <v>27</v>
      </c>
      <c r="D29">
        <v>615.16638183593795</v>
      </c>
      <c r="E29">
        <v>542.58251953125</v>
      </c>
      <c r="F29">
        <v>479.78775024414102</v>
      </c>
      <c r="G29">
        <v>474.90121459960898</v>
      </c>
      <c r="I29" s="7">
        <f t="shared" si="0"/>
        <v>135.37863159179693</v>
      </c>
      <c r="J29" s="7">
        <f t="shared" si="0"/>
        <v>67.681304931641023</v>
      </c>
      <c r="K29" s="7">
        <f t="shared" si="1"/>
        <v>88.001718139648219</v>
      </c>
      <c r="L29" s="8">
        <f t="shared" si="2"/>
        <v>1.3002367231029466</v>
      </c>
      <c r="M29" s="8">
        <f t="shared" si="5"/>
        <v>1.3210384080275117</v>
      </c>
      <c r="P29" s="6">
        <f t="shared" si="4"/>
        <v>-0.1928799780435958</v>
      </c>
    </row>
    <row r="30" spans="1:16" x14ac:dyDescent="0.15">
      <c r="A30" s="6">
        <v>14.5</v>
      </c>
      <c r="B30" s="6">
        <v>28</v>
      </c>
      <c r="D30">
        <v>614.12445068359398</v>
      </c>
      <c r="E30">
        <v>541.91339111328102</v>
      </c>
      <c r="F30">
        <v>479.72500610351602</v>
      </c>
      <c r="G30">
        <v>474.87997436523398</v>
      </c>
      <c r="I30" s="7">
        <f t="shared" si="0"/>
        <v>134.39944458007795</v>
      </c>
      <c r="J30" s="7">
        <f t="shared" si="0"/>
        <v>67.033416748047046</v>
      </c>
      <c r="K30" s="7">
        <f t="shared" si="1"/>
        <v>87.476052856445023</v>
      </c>
      <c r="L30" s="8">
        <f t="shared" si="2"/>
        <v>1.3049618697676417</v>
      </c>
      <c r="M30" s="8">
        <f t="shared" si="5"/>
        <v>1.3265064720109414</v>
      </c>
      <c r="P30" s="6">
        <f t="shared" si="4"/>
        <v>0.22024330055720232</v>
      </c>
    </row>
    <row r="31" spans="1:16" x14ac:dyDescent="0.15">
      <c r="A31" s="6">
        <v>15</v>
      </c>
      <c r="B31" s="6">
        <v>29</v>
      </c>
      <c r="D31">
        <v>613.31005859375</v>
      </c>
      <c r="E31">
        <v>541.47491455078102</v>
      </c>
      <c r="F31">
        <v>479.50299072265602</v>
      </c>
      <c r="G31">
        <v>474.60067749023398</v>
      </c>
      <c r="I31" s="7">
        <f t="shared" si="0"/>
        <v>133.80706787109398</v>
      </c>
      <c r="J31" s="7">
        <f t="shared" si="0"/>
        <v>66.874237060547046</v>
      </c>
      <c r="K31" s="7">
        <f t="shared" si="1"/>
        <v>86.995101928711051</v>
      </c>
      <c r="L31" s="8">
        <f t="shared" si="2"/>
        <v>1.3008761782201246</v>
      </c>
      <c r="M31" s="8">
        <f t="shared" si="5"/>
        <v>1.3231636977821588</v>
      </c>
      <c r="P31" s="6">
        <f t="shared" si="4"/>
        <v>-3.2310044319852349E-2</v>
      </c>
    </row>
    <row r="32" spans="1:16" x14ac:dyDescent="0.15">
      <c r="A32" s="6">
        <v>15.5</v>
      </c>
      <c r="B32" s="6">
        <v>30</v>
      </c>
      <c r="D32">
        <v>613.384765625</v>
      </c>
      <c r="E32">
        <v>541.7841796875</v>
      </c>
      <c r="F32">
        <v>479.46789550781301</v>
      </c>
      <c r="G32">
        <v>474.28964233398398</v>
      </c>
      <c r="I32" s="7">
        <f t="shared" si="0"/>
        <v>133.91687011718699</v>
      </c>
      <c r="J32" s="7">
        <f t="shared" si="0"/>
        <v>67.494537353516023</v>
      </c>
      <c r="K32" s="7">
        <f t="shared" si="1"/>
        <v>86.670693969725775</v>
      </c>
      <c r="L32" s="8">
        <f t="shared" si="2"/>
        <v>1.2841142019504606</v>
      </c>
      <c r="M32" s="8">
        <f t="shared" si="5"/>
        <v>1.3071446388312291</v>
      </c>
      <c r="P32" s="6">
        <f t="shared" si="4"/>
        <v>-1.2425823041109083</v>
      </c>
    </row>
    <row r="33" spans="1:16" x14ac:dyDescent="0.15">
      <c r="A33" s="6">
        <v>16</v>
      </c>
      <c r="B33" s="6">
        <v>31</v>
      </c>
      <c r="D33">
        <v>614.40667724609398</v>
      </c>
      <c r="E33">
        <v>542.80456542968795</v>
      </c>
      <c r="F33">
        <v>479.22915649414102</v>
      </c>
      <c r="G33">
        <v>474.47427368164102</v>
      </c>
      <c r="I33" s="7">
        <f t="shared" si="0"/>
        <v>135.17752075195295</v>
      </c>
      <c r="J33" s="7">
        <f t="shared" si="0"/>
        <v>68.330291748046932</v>
      </c>
      <c r="K33" s="7">
        <f t="shared" si="1"/>
        <v>87.346316528320102</v>
      </c>
      <c r="L33" s="8">
        <f t="shared" si="2"/>
        <v>1.2782956766874436</v>
      </c>
      <c r="M33" s="8">
        <f t="shared" si="5"/>
        <v>1.3020690308869467</v>
      </c>
      <c r="P33" s="6">
        <f t="shared" si="4"/>
        <v>-1.6260547362529723</v>
      </c>
    </row>
    <row r="34" spans="1:16" x14ac:dyDescent="0.15">
      <c r="A34" s="6">
        <v>16.5</v>
      </c>
      <c r="B34" s="6">
        <v>32</v>
      </c>
      <c r="D34">
        <v>616.69775390625</v>
      </c>
      <c r="E34">
        <v>544.21032714843795</v>
      </c>
      <c r="F34">
        <v>479.52273559570301</v>
      </c>
      <c r="G34">
        <v>474.63748168945301</v>
      </c>
      <c r="I34" s="7">
        <f t="shared" si="0"/>
        <v>137.17501831054699</v>
      </c>
      <c r="J34" s="7">
        <f t="shared" si="0"/>
        <v>69.572845458984943</v>
      </c>
      <c r="K34" s="7">
        <f t="shared" si="1"/>
        <v>88.47402648925754</v>
      </c>
      <c r="L34" s="8">
        <f t="shared" si="2"/>
        <v>1.2716746872372116</v>
      </c>
      <c r="M34" s="8">
        <f t="shared" si="5"/>
        <v>1.2961909587554492</v>
      </c>
      <c r="P34" s="6">
        <f t="shared" si="4"/>
        <v>-2.0701549585940242</v>
      </c>
    </row>
    <row r="35" spans="1:16" x14ac:dyDescent="0.15">
      <c r="A35" s="6">
        <v>17</v>
      </c>
      <c r="B35" s="6">
        <v>33</v>
      </c>
      <c r="D35">
        <v>618.70227050781295</v>
      </c>
      <c r="E35">
        <v>545.76751708984398</v>
      </c>
      <c r="F35">
        <v>479.64218139648398</v>
      </c>
      <c r="G35">
        <v>474.65701293945301</v>
      </c>
      <c r="I35" s="7">
        <f t="shared" si="0"/>
        <v>139.06008911132898</v>
      </c>
      <c r="J35" s="7">
        <f t="shared" si="0"/>
        <v>71.110504150390966</v>
      </c>
      <c r="K35" s="7">
        <f t="shared" si="1"/>
        <v>89.282736206055304</v>
      </c>
      <c r="L35" s="8">
        <f t="shared" si="2"/>
        <v>1.2555491944935737</v>
      </c>
      <c r="M35" s="8">
        <f t="shared" si="5"/>
        <v>1.2808083833305457</v>
      </c>
      <c r="P35" s="6">
        <f t="shared" si="4"/>
        <v>-3.2323396023944544</v>
      </c>
    </row>
    <row r="36" spans="1:16" x14ac:dyDescent="0.15">
      <c r="A36" s="6">
        <v>17.5</v>
      </c>
      <c r="B36" s="6">
        <v>34</v>
      </c>
      <c r="D36">
        <v>620.17913818359398</v>
      </c>
      <c r="E36">
        <v>546.1162109375</v>
      </c>
      <c r="F36">
        <v>479.98965454101602</v>
      </c>
      <c r="G36">
        <v>475.24548339843801</v>
      </c>
      <c r="I36" s="7">
        <f t="shared" si="0"/>
        <v>140.18948364257795</v>
      </c>
      <c r="J36" s="7">
        <f t="shared" si="0"/>
        <v>70.870727539061988</v>
      </c>
      <c r="K36" s="7">
        <f t="shared" si="1"/>
        <v>90.579974365234563</v>
      </c>
      <c r="L36" s="8">
        <f t="shared" si="2"/>
        <v>1.2781013757098709</v>
      </c>
      <c r="M36" s="8">
        <f t="shared" si="5"/>
        <v>1.3041034818655775</v>
      </c>
      <c r="P36" s="6">
        <f t="shared" si="4"/>
        <v>-1.4723478555376934</v>
      </c>
    </row>
    <row r="37" spans="1:16" x14ac:dyDescent="0.15">
      <c r="A37" s="6">
        <v>18</v>
      </c>
      <c r="B37" s="6">
        <v>35</v>
      </c>
      <c r="D37">
        <v>619.91571044921898</v>
      </c>
      <c r="E37">
        <v>546.05407714843795</v>
      </c>
      <c r="F37">
        <v>479.42391967773398</v>
      </c>
      <c r="G37">
        <v>474.81161499023398</v>
      </c>
      <c r="I37" s="7">
        <f t="shared" si="0"/>
        <v>140.491790771485</v>
      </c>
      <c r="J37" s="7">
        <f t="shared" si="0"/>
        <v>71.242462158203978</v>
      </c>
      <c r="K37" s="7">
        <f t="shared" si="1"/>
        <v>90.622067260742227</v>
      </c>
      <c r="L37" s="8">
        <f t="shared" si="2"/>
        <v>1.2720232360793917</v>
      </c>
      <c r="M37" s="8">
        <f t="shared" si="5"/>
        <v>1.2987682595538328</v>
      </c>
      <c r="P37" s="6">
        <f t="shared" si="4"/>
        <v>-1.8754346775228339</v>
      </c>
    </row>
    <row r="38" spans="1:16" x14ac:dyDescent="0.15">
      <c r="A38" s="6">
        <v>18.5</v>
      </c>
      <c r="B38" s="6">
        <v>36</v>
      </c>
      <c r="D38">
        <v>615.81243896484398</v>
      </c>
      <c r="E38">
        <v>543.53094482421898</v>
      </c>
      <c r="F38">
        <v>479.63616943359398</v>
      </c>
      <c r="G38">
        <v>474.78775024414102</v>
      </c>
      <c r="I38" s="7">
        <f t="shared" si="0"/>
        <v>136.17626953125</v>
      </c>
      <c r="J38" s="7">
        <f t="shared" si="0"/>
        <v>68.743194580077954</v>
      </c>
      <c r="K38" s="7">
        <f t="shared" si="1"/>
        <v>88.056033325195443</v>
      </c>
      <c r="L38" s="8">
        <f t="shared" si="2"/>
        <v>1.2809418279597151</v>
      </c>
      <c r="M38" s="8">
        <f t="shared" si="5"/>
        <v>1.3084297687528905</v>
      </c>
      <c r="P38" s="6">
        <f t="shared" si="4"/>
        <v>-1.1454881427635595</v>
      </c>
    </row>
    <row r="39" spans="1:16" x14ac:dyDescent="0.15">
      <c r="A39" s="6">
        <v>19</v>
      </c>
      <c r="B39" s="6">
        <v>37</v>
      </c>
      <c r="D39">
        <v>612.077392578125</v>
      </c>
      <c r="E39">
        <v>541.86730957031295</v>
      </c>
      <c r="F39">
        <v>480.05090332031301</v>
      </c>
      <c r="G39">
        <v>474.83978271484398</v>
      </c>
      <c r="I39" s="7">
        <f t="shared" si="0"/>
        <v>132.02648925781199</v>
      </c>
      <c r="J39" s="7">
        <f t="shared" si="0"/>
        <v>67.027526855468977</v>
      </c>
      <c r="K39" s="7">
        <f t="shared" si="1"/>
        <v>85.107220458983704</v>
      </c>
      <c r="L39" s="8">
        <f t="shared" si="2"/>
        <v>1.2697353527976625</v>
      </c>
      <c r="M39" s="8">
        <f t="shared" si="5"/>
        <v>1.2979662109095724</v>
      </c>
      <c r="P39" s="6">
        <f t="shared" si="4"/>
        <v>-1.9360310726122603</v>
      </c>
    </row>
    <row r="40" spans="1:16" x14ac:dyDescent="0.15">
      <c r="A40" s="6">
        <v>19.5</v>
      </c>
      <c r="B40" s="6">
        <v>38</v>
      </c>
      <c r="D40">
        <v>612.866943359375</v>
      </c>
      <c r="E40">
        <v>541.44885253906295</v>
      </c>
      <c r="F40">
        <v>480.54751586914102</v>
      </c>
      <c r="G40">
        <v>475.41830444335898</v>
      </c>
      <c r="I40" s="7">
        <f t="shared" si="0"/>
        <v>132.31942749023398</v>
      </c>
      <c r="J40" s="7">
        <f t="shared" si="0"/>
        <v>66.030548095703978</v>
      </c>
      <c r="K40" s="7">
        <f t="shared" si="1"/>
        <v>86.098043823241198</v>
      </c>
      <c r="L40" s="8">
        <f t="shared" si="2"/>
        <v>1.3039122997805743</v>
      </c>
      <c r="M40" s="8">
        <f t="shared" si="5"/>
        <v>1.3328860752112188</v>
      </c>
      <c r="P40" s="6">
        <f t="shared" si="4"/>
        <v>0.70223520816060703</v>
      </c>
    </row>
    <row r="41" spans="1:16" x14ac:dyDescent="0.15">
      <c r="A41" s="6">
        <v>20</v>
      </c>
      <c r="B41" s="6">
        <v>39</v>
      </c>
      <c r="D41">
        <v>609.74890136718795</v>
      </c>
      <c r="E41">
        <v>539.79632568359398</v>
      </c>
      <c r="F41">
        <v>479.63992309570301</v>
      </c>
      <c r="G41">
        <v>474.80691528320301</v>
      </c>
      <c r="I41" s="7">
        <f t="shared" si="0"/>
        <v>130.10897827148494</v>
      </c>
      <c r="J41" s="7">
        <f t="shared" si="0"/>
        <v>64.989410400390966</v>
      </c>
      <c r="K41" s="7">
        <f t="shared" si="1"/>
        <v>84.616390991211262</v>
      </c>
      <c r="L41" s="8">
        <f t="shared" si="2"/>
        <v>1.3020027489078778</v>
      </c>
      <c r="M41" s="8">
        <f t="shared" si="5"/>
        <v>1.3317194416572566</v>
      </c>
      <c r="P41" s="6">
        <f t="shared" si="4"/>
        <v>0.61409368673746911</v>
      </c>
    </row>
    <row r="42" spans="1:16" x14ac:dyDescent="0.15">
      <c r="A42" s="6">
        <v>20.5</v>
      </c>
      <c r="B42" s="6">
        <v>40</v>
      </c>
      <c r="D42">
        <v>611.61602783203102</v>
      </c>
      <c r="E42">
        <v>540.86492919921898</v>
      </c>
      <c r="F42">
        <v>479.653076171875</v>
      </c>
      <c r="G42">
        <v>474.95904541015602</v>
      </c>
      <c r="I42" s="7">
        <f t="shared" si="0"/>
        <v>131.96295166015602</v>
      </c>
      <c r="J42" s="7">
        <f t="shared" si="0"/>
        <v>65.905883789062955</v>
      </c>
      <c r="K42" s="7">
        <f t="shared" si="1"/>
        <v>85.828833007811966</v>
      </c>
      <c r="L42" s="8">
        <f t="shared" si="2"/>
        <v>1.3022939390739983</v>
      </c>
      <c r="M42" s="8">
        <f t="shared" si="5"/>
        <v>1.3327535491421116</v>
      </c>
      <c r="P42" s="6">
        <f t="shared" si="4"/>
        <v>0.69222259595717484</v>
      </c>
    </row>
    <row r="43" spans="1:16" x14ac:dyDescent="0.15">
      <c r="A43" s="6">
        <v>21</v>
      </c>
      <c r="B43" s="6">
        <v>41</v>
      </c>
      <c r="D43">
        <v>611.92608642578102</v>
      </c>
      <c r="E43">
        <v>540.38336181640602</v>
      </c>
      <c r="F43">
        <v>479.70343017578102</v>
      </c>
      <c r="G43">
        <v>474.71713256835898</v>
      </c>
      <c r="I43" s="7">
        <f t="shared" si="0"/>
        <v>132.22265625</v>
      </c>
      <c r="J43" s="7">
        <f t="shared" si="0"/>
        <v>65.666229248047046</v>
      </c>
      <c r="K43" s="7">
        <f t="shared" si="1"/>
        <v>86.256295776367068</v>
      </c>
      <c r="L43" s="8">
        <f t="shared" si="2"/>
        <v>1.3135564012750494</v>
      </c>
      <c r="M43" s="8">
        <f t="shared" si="5"/>
        <v>1.3447589286618971</v>
      </c>
      <c r="P43" s="6">
        <f t="shared" si="4"/>
        <v>1.5992532677068843</v>
      </c>
    </row>
    <row r="44" spans="1:16" x14ac:dyDescent="0.15">
      <c r="A44" s="6">
        <v>21.5</v>
      </c>
      <c r="B44" s="6">
        <v>42</v>
      </c>
      <c r="D44">
        <v>610.93511962890602</v>
      </c>
      <c r="E44">
        <v>540.76989746093795</v>
      </c>
      <c r="F44">
        <v>479.78924560546898</v>
      </c>
      <c r="G44">
        <v>474.84786987304699</v>
      </c>
      <c r="I44" s="7">
        <f t="shared" si="0"/>
        <v>131.14587402343705</v>
      </c>
      <c r="J44" s="7">
        <f t="shared" si="0"/>
        <v>65.922027587890966</v>
      </c>
      <c r="K44" s="7">
        <f t="shared" si="1"/>
        <v>85.000454711913363</v>
      </c>
      <c r="L44" s="8">
        <f t="shared" si="2"/>
        <v>1.2894089854652295</v>
      </c>
      <c r="M44" s="8">
        <f t="shared" si="5"/>
        <v>1.3213544301708118</v>
      </c>
      <c r="P44" s="6">
        <f t="shared" si="4"/>
        <v>-0.16900386680089477</v>
      </c>
    </row>
    <row r="45" spans="1:16" x14ac:dyDescent="0.15">
      <c r="A45" s="6">
        <v>22</v>
      </c>
      <c r="B45" s="6">
        <v>43</v>
      </c>
      <c r="D45">
        <v>610.97528076171898</v>
      </c>
      <c r="E45">
        <v>540.93670654296898</v>
      </c>
      <c r="F45">
        <v>479.60388183593801</v>
      </c>
      <c r="G45">
        <v>474.79376220703102</v>
      </c>
      <c r="I45" s="7">
        <f t="shared" si="0"/>
        <v>131.37139892578097</v>
      </c>
      <c r="J45" s="7">
        <f t="shared" si="0"/>
        <v>66.142944335937955</v>
      </c>
      <c r="K45" s="7">
        <f t="shared" si="1"/>
        <v>85.071337890624392</v>
      </c>
      <c r="L45" s="8">
        <f t="shared" si="2"/>
        <v>1.2861740393434817</v>
      </c>
      <c r="M45" s="8">
        <f t="shared" si="5"/>
        <v>1.3188624013677985</v>
      </c>
      <c r="P45" s="6">
        <f t="shared" si="4"/>
        <v>-0.35728167638547093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611.423583984375</v>
      </c>
      <c r="E46">
        <v>540.61193847656295</v>
      </c>
      <c r="F46">
        <v>479.552978515625</v>
      </c>
      <c r="G46">
        <v>474.53137207031301</v>
      </c>
      <c r="I46" s="7">
        <f t="shared" si="0"/>
        <v>131.87060546875</v>
      </c>
      <c r="J46" s="7">
        <f t="shared" si="0"/>
        <v>66.080566406249943</v>
      </c>
      <c r="K46" s="7">
        <f t="shared" si="1"/>
        <v>85.61420898437504</v>
      </c>
      <c r="L46" s="8">
        <f t="shared" si="2"/>
        <v>1.2956034374468919</v>
      </c>
      <c r="M46" s="8">
        <f t="shared" si="5"/>
        <v>1.329034716789943</v>
      </c>
      <c r="P46" s="6">
        <f t="shared" si="4"/>
        <v>0.41125730027842922</v>
      </c>
    </row>
    <row r="47" spans="1:16" x14ac:dyDescent="0.15">
      <c r="A47" s="6">
        <v>23</v>
      </c>
      <c r="B47" s="6">
        <v>45</v>
      </c>
      <c r="D47">
        <v>611.03234863281295</v>
      </c>
      <c r="E47">
        <v>540.54193115234398</v>
      </c>
      <c r="F47">
        <v>479.03399658203102</v>
      </c>
      <c r="G47">
        <v>474.27459716796898</v>
      </c>
      <c r="I47" s="7">
        <f t="shared" si="0"/>
        <v>131.99835205078193</v>
      </c>
      <c r="J47" s="7">
        <f t="shared" si="0"/>
        <v>66.267333984375</v>
      </c>
      <c r="K47" s="7">
        <f t="shared" si="1"/>
        <v>85.611218261719443</v>
      </c>
      <c r="L47" s="8">
        <f t="shared" si="2"/>
        <v>1.2919067829393209</v>
      </c>
      <c r="M47" s="8">
        <f t="shared" si="5"/>
        <v>1.3260809796011066</v>
      </c>
      <c r="P47" s="6">
        <f t="shared" si="4"/>
        <v>0.18809648956461122</v>
      </c>
    </row>
    <row r="48" spans="1:16" x14ac:dyDescent="0.15">
      <c r="A48" s="6">
        <v>23.5</v>
      </c>
      <c r="B48" s="6">
        <v>46</v>
      </c>
      <c r="D48">
        <v>611.08782958984398</v>
      </c>
      <c r="E48">
        <v>541.20068359375</v>
      </c>
      <c r="F48">
        <v>479.37884521484398</v>
      </c>
      <c r="G48">
        <v>474.37716674804699</v>
      </c>
      <c r="I48" s="7">
        <f t="shared" si="0"/>
        <v>131.708984375</v>
      </c>
      <c r="J48" s="7">
        <f t="shared" si="0"/>
        <v>66.823516845703011</v>
      </c>
      <c r="K48" s="7">
        <f t="shared" si="1"/>
        <v>84.932522583007895</v>
      </c>
      <c r="L48" s="8">
        <f t="shared" si="2"/>
        <v>1.2709974959731465</v>
      </c>
      <c r="M48" s="8">
        <f t="shared" si="5"/>
        <v>1.3059146099536667</v>
      </c>
      <c r="P48" s="6">
        <f t="shared" si="4"/>
        <v>-1.335513470280898</v>
      </c>
    </row>
    <row r="49" spans="1:22" x14ac:dyDescent="0.15">
      <c r="A49" s="6">
        <v>24</v>
      </c>
      <c r="B49" s="6">
        <v>47</v>
      </c>
      <c r="D49">
        <v>610.53802490234398</v>
      </c>
      <c r="E49">
        <v>540.74578857421898</v>
      </c>
      <c r="F49">
        <v>478.99661254882801</v>
      </c>
      <c r="G49">
        <v>473.93539428710898</v>
      </c>
      <c r="I49" s="7">
        <f t="shared" si="0"/>
        <v>131.54141235351597</v>
      </c>
      <c r="J49" s="7">
        <f t="shared" si="0"/>
        <v>66.81039428711</v>
      </c>
      <c r="K49" s="7">
        <f t="shared" si="1"/>
        <v>84.77413635253896</v>
      </c>
      <c r="L49" s="8">
        <f t="shared" si="2"/>
        <v>1.2688764563823982</v>
      </c>
      <c r="M49" s="8">
        <f t="shared" si="5"/>
        <v>1.3045364876816528</v>
      </c>
      <c r="P49" s="6">
        <f t="shared" si="4"/>
        <v>-1.4396333915277015</v>
      </c>
    </row>
    <row r="50" spans="1:22" x14ac:dyDescent="0.15">
      <c r="A50" s="6">
        <v>24.5</v>
      </c>
      <c r="B50" s="6">
        <v>48</v>
      </c>
      <c r="D50">
        <v>612.75793457031295</v>
      </c>
      <c r="E50">
        <v>541.89123535156295</v>
      </c>
      <c r="F50">
        <v>479.09484863281301</v>
      </c>
      <c r="G50">
        <v>474.22988891601602</v>
      </c>
      <c r="I50" s="7">
        <f t="shared" si="0"/>
        <v>133.66308593749994</v>
      </c>
      <c r="J50" s="7">
        <f t="shared" si="0"/>
        <v>67.661346435546932</v>
      </c>
      <c r="K50" s="7">
        <f t="shared" si="1"/>
        <v>86.300143432617091</v>
      </c>
      <c r="L50" s="8">
        <f t="shared" si="2"/>
        <v>1.2754718606557018</v>
      </c>
      <c r="M50" s="8">
        <f t="shared" si="5"/>
        <v>1.3118748092736909</v>
      </c>
      <c r="P50" s="6">
        <f t="shared" si="4"/>
        <v>-0.88520837296229493</v>
      </c>
    </row>
    <row r="51" spans="1:22" x14ac:dyDescent="0.15">
      <c r="A51" s="6">
        <v>25</v>
      </c>
      <c r="B51" s="6">
        <v>49</v>
      </c>
      <c r="D51">
        <v>615.69421386718795</v>
      </c>
      <c r="E51">
        <v>543.569580078125</v>
      </c>
      <c r="F51">
        <v>479.45416259765602</v>
      </c>
      <c r="G51">
        <v>474.837890625</v>
      </c>
      <c r="I51" s="7">
        <f t="shared" si="0"/>
        <v>136.24005126953193</v>
      </c>
      <c r="J51" s="7">
        <f t="shared" si="0"/>
        <v>68.731689453125</v>
      </c>
      <c r="K51" s="7">
        <f t="shared" si="1"/>
        <v>88.127868652344432</v>
      </c>
      <c r="L51" s="8">
        <f t="shared" si="2"/>
        <v>1.2822014030725613</v>
      </c>
      <c r="M51" s="8">
        <f t="shared" si="5"/>
        <v>1.3193472690092849</v>
      </c>
      <c r="P51" s="6">
        <f t="shared" si="4"/>
        <v>-0.32064894671272043</v>
      </c>
    </row>
    <row r="52" spans="1:22" x14ac:dyDescent="0.15">
      <c r="A52" s="6">
        <v>25.5</v>
      </c>
      <c r="B52" s="6">
        <v>50</v>
      </c>
      <c r="D52">
        <v>614.69934082031295</v>
      </c>
      <c r="E52">
        <v>542.85260009765602</v>
      </c>
      <c r="F52">
        <v>479.14895629882801</v>
      </c>
      <c r="G52">
        <v>474.39538574218801</v>
      </c>
      <c r="I52" s="7">
        <f t="shared" si="0"/>
        <v>135.55038452148494</v>
      </c>
      <c r="J52" s="7">
        <f t="shared" si="0"/>
        <v>68.457214355468011</v>
      </c>
      <c r="K52" s="7">
        <f t="shared" si="1"/>
        <v>87.630334472657339</v>
      </c>
      <c r="L52" s="8">
        <f t="shared" si="2"/>
        <v>1.2800745005140262</v>
      </c>
      <c r="M52" s="8">
        <f t="shared" si="5"/>
        <v>1.3179632837694841</v>
      </c>
      <c r="P52" s="6">
        <f t="shared" si="4"/>
        <v>-0.42521182701811622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615.35064697265602</v>
      </c>
      <c r="E53">
        <v>542.60192871093795</v>
      </c>
      <c r="F53">
        <v>479.28680419921898</v>
      </c>
      <c r="G53">
        <v>474.48666381835898</v>
      </c>
      <c r="I53" s="7">
        <f t="shared" si="0"/>
        <v>136.06384277343705</v>
      </c>
      <c r="J53" s="7">
        <f t="shared" si="0"/>
        <v>68.115264892578978</v>
      </c>
      <c r="K53" s="7">
        <f t="shared" si="1"/>
        <v>88.383157348631755</v>
      </c>
      <c r="L53" s="8">
        <f t="shared" si="2"/>
        <v>1.2975528684798658</v>
      </c>
      <c r="M53" s="8">
        <f t="shared" si="5"/>
        <v>1.3361845690540584</v>
      </c>
      <c r="P53" s="6">
        <f t="shared" si="4"/>
        <v>0.95144308044005821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614.37023925781295</v>
      </c>
      <c r="E54">
        <v>542.649169921875</v>
      </c>
      <c r="F54">
        <v>479.35949707031301</v>
      </c>
      <c r="G54">
        <v>474.38955688476602</v>
      </c>
      <c r="I54" s="7">
        <f t="shared" si="0"/>
        <v>135.01074218749994</v>
      </c>
      <c r="J54" s="7">
        <f t="shared" si="0"/>
        <v>68.259613037108977</v>
      </c>
      <c r="K54" s="7">
        <f t="shared" si="1"/>
        <v>87.229013061523659</v>
      </c>
      <c r="L54" s="8">
        <f t="shared" si="2"/>
        <v>1.277900784671927</v>
      </c>
      <c r="M54" s="8">
        <f t="shared" si="5"/>
        <v>1.3172754025648541</v>
      </c>
      <c r="P54" s="6">
        <f t="shared" si="4"/>
        <v>-0.4771826414427095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615.18109130859398</v>
      </c>
      <c r="E55">
        <v>542.86437988281295</v>
      </c>
      <c r="F55">
        <v>479.22500610351602</v>
      </c>
      <c r="G55">
        <v>474.73309326171898</v>
      </c>
      <c r="I55" s="7">
        <f t="shared" si="0"/>
        <v>135.95608520507795</v>
      </c>
      <c r="J55" s="7">
        <f t="shared" si="0"/>
        <v>68.131286621093977</v>
      </c>
      <c r="K55" s="7">
        <f t="shared" si="1"/>
        <v>88.264184570312182</v>
      </c>
      <c r="L55" s="8">
        <f t="shared" si="2"/>
        <v>1.2955015081571188</v>
      </c>
      <c r="M55" s="8">
        <f t="shared" si="5"/>
        <v>1.3356190433687802</v>
      </c>
      <c r="P55" s="6">
        <f t="shared" si="4"/>
        <v>0.90871647264193167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614.239501953125</v>
      </c>
      <c r="E56">
        <v>542.36437988281295</v>
      </c>
      <c r="F56">
        <v>478.24060058593801</v>
      </c>
      <c r="G56">
        <v>473.23815917968801</v>
      </c>
      <c r="I56" s="7">
        <f t="shared" si="0"/>
        <v>135.99890136718699</v>
      </c>
      <c r="J56" s="7">
        <f t="shared" si="0"/>
        <v>69.126220703124943</v>
      </c>
      <c r="K56" s="7">
        <f t="shared" si="1"/>
        <v>87.610546874999528</v>
      </c>
      <c r="L56" s="8">
        <f t="shared" si="2"/>
        <v>1.2673996348109189</v>
      </c>
      <c r="M56" s="8">
        <f t="shared" si="5"/>
        <v>1.3082600873413148</v>
      </c>
      <c r="P56" s="6">
        <f t="shared" si="4"/>
        <v>-1.1583079161385952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613.53900146484398</v>
      </c>
      <c r="E57">
        <v>542.43414306640602</v>
      </c>
      <c r="F57">
        <v>478.04733276367199</v>
      </c>
      <c r="G57">
        <v>473.04769897460898</v>
      </c>
      <c r="I57" s="7">
        <f t="shared" si="0"/>
        <v>135.49166870117199</v>
      </c>
      <c r="J57" s="7">
        <f t="shared" si="0"/>
        <v>69.386444091797046</v>
      </c>
      <c r="K57" s="7">
        <f t="shared" si="1"/>
        <v>86.921157836914062</v>
      </c>
      <c r="L57" s="8">
        <f t="shared" si="2"/>
        <v>1.252710943392904</v>
      </c>
      <c r="M57" s="8">
        <f t="shared" si="5"/>
        <v>1.2943143132420345</v>
      </c>
      <c r="P57" s="6">
        <f t="shared" si="4"/>
        <v>-2.2119393176693336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612.408447265625</v>
      </c>
      <c r="E58">
        <v>541.97039794921898</v>
      </c>
      <c r="F58">
        <v>477.67730712890602</v>
      </c>
      <c r="G58">
        <v>472.85293579101602</v>
      </c>
      <c r="I58" s="7">
        <f t="shared" si="0"/>
        <v>134.73114013671898</v>
      </c>
      <c r="J58" s="7">
        <f t="shared" si="0"/>
        <v>69.117462158202954</v>
      </c>
      <c r="K58" s="7">
        <f t="shared" si="1"/>
        <v>86.348916625976912</v>
      </c>
      <c r="L58" s="8">
        <f t="shared" si="2"/>
        <v>1.2493068166816206</v>
      </c>
      <c r="M58" s="8">
        <f t="shared" si="5"/>
        <v>1.2916531038494854</v>
      </c>
      <c r="P58" s="6">
        <f t="shared" si="4"/>
        <v>-2.4129990625122515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615.49743652343795</v>
      </c>
      <c r="E59">
        <v>543.710693359375</v>
      </c>
      <c r="F59">
        <v>477.55578613281301</v>
      </c>
      <c r="G59">
        <v>472.89913940429699</v>
      </c>
      <c r="I59" s="7">
        <f t="shared" si="0"/>
        <v>137.94165039062494</v>
      </c>
      <c r="J59" s="7">
        <f t="shared" si="0"/>
        <v>70.811553955078011</v>
      </c>
      <c r="K59" s="7">
        <f t="shared" si="1"/>
        <v>88.373562622070338</v>
      </c>
      <c r="L59" s="8">
        <f t="shared" si="2"/>
        <v>1.2480104966787404</v>
      </c>
      <c r="M59" s="8">
        <f t="shared" si="5"/>
        <v>1.2910997011653398</v>
      </c>
      <c r="P59" s="6">
        <f t="shared" si="4"/>
        <v>-2.4548097530882091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617.15325927734398</v>
      </c>
      <c r="E60">
        <v>543.69915771484398</v>
      </c>
      <c r="F60">
        <v>477.50994873046898</v>
      </c>
      <c r="G60">
        <v>472.85067749023398</v>
      </c>
      <c r="I60" s="7">
        <f t="shared" si="0"/>
        <v>139.643310546875</v>
      </c>
      <c r="J60" s="7">
        <f t="shared" si="0"/>
        <v>70.84848022461</v>
      </c>
      <c r="K60" s="7">
        <f t="shared" si="1"/>
        <v>90.049374389647994</v>
      </c>
      <c r="L60" s="8">
        <f t="shared" si="2"/>
        <v>1.2710134939262727</v>
      </c>
      <c r="M60" s="8">
        <f t="shared" si="5"/>
        <v>1.3148456157316066</v>
      </c>
      <c r="P60" s="6">
        <f t="shared" si="4"/>
        <v>-0.66075794449222403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618.20758056640602</v>
      </c>
      <c r="E61">
        <v>545.27697753906295</v>
      </c>
      <c r="F61">
        <v>477.53662109375</v>
      </c>
      <c r="G61">
        <v>472.61944580078102</v>
      </c>
      <c r="I61" s="7">
        <f t="shared" si="0"/>
        <v>140.67095947265602</v>
      </c>
      <c r="J61" s="7">
        <f t="shared" si="0"/>
        <v>72.657531738281932</v>
      </c>
      <c r="K61" s="7">
        <f t="shared" si="1"/>
        <v>89.810687255858682</v>
      </c>
      <c r="L61" s="8">
        <f t="shared" si="2"/>
        <v>1.23608227677433</v>
      </c>
      <c r="M61" s="8">
        <f t="shared" si="5"/>
        <v>1.2806573158983983</v>
      </c>
      <c r="P61" s="6">
        <f t="shared" si="4"/>
        <v>-3.2437530520262943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620.74029541015602</v>
      </c>
      <c r="E62">
        <v>546.39300537109398</v>
      </c>
      <c r="F62">
        <v>478.03887939453102</v>
      </c>
      <c r="G62">
        <v>473.084716796875</v>
      </c>
      <c r="I62" s="7">
        <f t="shared" si="0"/>
        <v>142.701416015625</v>
      </c>
      <c r="J62" s="7">
        <f t="shared" si="0"/>
        <v>73.308288574218977</v>
      </c>
      <c r="K62" s="7">
        <f t="shared" si="1"/>
        <v>91.385614013671727</v>
      </c>
      <c r="L62" s="8">
        <f t="shared" si="2"/>
        <v>1.2465931996373214</v>
      </c>
      <c r="M62" s="8">
        <f t="shared" si="5"/>
        <v>1.2919111560801242</v>
      </c>
      <c r="P62" s="6">
        <f t="shared" si="4"/>
        <v>-2.3935026952614642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622.349853515625</v>
      </c>
      <c r="E63">
        <v>547.67852783203102</v>
      </c>
      <c r="F63">
        <v>477.881103515625</v>
      </c>
      <c r="G63">
        <v>473.10610961914102</v>
      </c>
      <c r="I63" s="7">
        <f t="shared" si="0"/>
        <v>144.46875</v>
      </c>
      <c r="J63" s="7">
        <f t="shared" si="0"/>
        <v>74.57241821289</v>
      </c>
      <c r="K63" s="7">
        <f t="shared" si="1"/>
        <v>92.268057250976995</v>
      </c>
      <c r="L63" s="8">
        <f t="shared" si="2"/>
        <v>1.2372946923562185</v>
      </c>
      <c r="M63" s="8">
        <f t="shared" si="5"/>
        <v>1.2833555661177558</v>
      </c>
      <c r="P63" s="6">
        <f t="shared" si="4"/>
        <v>-3.0398947979011952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623.97314453125</v>
      </c>
      <c r="E64">
        <v>547.68756103515602</v>
      </c>
      <c r="F64">
        <v>477.60836791992199</v>
      </c>
      <c r="G64">
        <v>472.85366821289102</v>
      </c>
      <c r="I64" s="7">
        <f t="shared" si="0"/>
        <v>146.36477661132801</v>
      </c>
      <c r="J64" s="7">
        <f t="shared" si="0"/>
        <v>74.833892822265</v>
      </c>
      <c r="K64" s="7">
        <f t="shared" si="1"/>
        <v>93.981051635742517</v>
      </c>
      <c r="L64" s="8">
        <f t="shared" si="2"/>
        <v>1.2558621246519031</v>
      </c>
      <c r="M64" s="8">
        <f t="shared" si="5"/>
        <v>1.3026659157321747</v>
      </c>
      <c r="P64" s="6">
        <f t="shared" si="4"/>
        <v>-1.5809588805799257</v>
      </c>
      <c r="R64" s="29"/>
      <c r="S64" s="29"/>
      <c r="T64" s="29"/>
      <c r="U64" s="18">
        <v>12.5</v>
      </c>
      <c r="V64" s="20">
        <f t="shared" ref="V64:V83" si="6">L26</f>
        <v>1.2723977955142654</v>
      </c>
    </row>
    <row r="65" spans="1:22" x14ac:dyDescent="0.15">
      <c r="A65" s="6">
        <v>32</v>
      </c>
      <c r="B65" s="6">
        <v>63</v>
      </c>
      <c r="D65">
        <v>620.58447265625</v>
      </c>
      <c r="E65">
        <v>546.58465576171898</v>
      </c>
      <c r="F65">
        <v>477.91378784179699</v>
      </c>
      <c r="G65">
        <v>473.25750732421898</v>
      </c>
      <c r="I65" s="7">
        <f t="shared" si="0"/>
        <v>142.67068481445301</v>
      </c>
      <c r="J65" s="7">
        <f t="shared" si="0"/>
        <v>73.3271484375</v>
      </c>
      <c r="K65" s="7">
        <f t="shared" si="1"/>
        <v>91.341680908203017</v>
      </c>
      <c r="L65" s="8">
        <f t="shared" si="2"/>
        <v>1.2456734354815067</v>
      </c>
      <c r="M65" s="8">
        <f t="shared" si="5"/>
        <v>1.2932201438805129</v>
      </c>
      <c r="P65" s="6">
        <f t="shared" si="4"/>
        <v>-2.2946060229870051</v>
      </c>
      <c r="U65" s="18">
        <v>13</v>
      </c>
      <c r="V65" s="20">
        <f t="shared" si="6"/>
        <v>1.2912121368360867</v>
      </c>
    </row>
    <row r="66" spans="1:22" x14ac:dyDescent="0.15">
      <c r="A66" s="6">
        <v>32.5</v>
      </c>
      <c r="B66" s="6">
        <v>64</v>
      </c>
      <c r="D66">
        <v>621.58172607421898</v>
      </c>
      <c r="E66">
        <v>546.86907958984398</v>
      </c>
      <c r="F66">
        <v>478.13635253906301</v>
      </c>
      <c r="G66">
        <v>473.16058349609398</v>
      </c>
      <c r="I66" s="7">
        <f t="shared" ref="I66:J129" si="7">D66-F66</f>
        <v>143.44537353515597</v>
      </c>
      <c r="J66" s="7">
        <f t="shared" si="7"/>
        <v>73.70849609375</v>
      </c>
      <c r="K66" s="7">
        <f t="shared" ref="K66:K129" si="8">I66-0.7*J66</f>
        <v>91.849426269530966</v>
      </c>
      <c r="L66" s="8">
        <f t="shared" ref="L66:L129" si="9">K66/J66</f>
        <v>1.2461172203636808</v>
      </c>
      <c r="M66" s="8">
        <f t="shared" si="5"/>
        <v>1.2944068460814215</v>
      </c>
      <c r="P66" s="6">
        <f t="shared" si="4"/>
        <v>-2.2049482747514637</v>
      </c>
      <c r="U66" s="18">
        <v>13.5</v>
      </c>
      <c r="V66" s="20">
        <f t="shared" si="6"/>
        <v>1.2878148472883786</v>
      </c>
    </row>
    <row r="67" spans="1:22" x14ac:dyDescent="0.15">
      <c r="A67" s="6">
        <v>33</v>
      </c>
      <c r="B67" s="6">
        <v>65</v>
      </c>
      <c r="D67">
        <v>622.849853515625</v>
      </c>
      <c r="E67">
        <v>547.50531005859398</v>
      </c>
      <c r="F67">
        <v>478.52346801757801</v>
      </c>
      <c r="G67">
        <v>473.98046875</v>
      </c>
      <c r="I67" s="7">
        <f t="shared" si="7"/>
        <v>144.32638549804699</v>
      </c>
      <c r="J67" s="7">
        <f t="shared" si="7"/>
        <v>73.524841308593977</v>
      </c>
      <c r="K67" s="7">
        <f t="shared" si="8"/>
        <v>92.85899658203121</v>
      </c>
      <c r="L67" s="8">
        <f t="shared" si="9"/>
        <v>1.2629608568931023</v>
      </c>
      <c r="M67" s="8">
        <f t="shared" si="5"/>
        <v>1.3119933999295774</v>
      </c>
      <c r="P67" s="6">
        <f t="shared" si="4"/>
        <v>-0.87624860937508919</v>
      </c>
      <c r="U67" s="18">
        <v>14</v>
      </c>
      <c r="V67" s="20">
        <f t="shared" si="6"/>
        <v>1.3002367231029466</v>
      </c>
    </row>
    <row r="68" spans="1:22" x14ac:dyDescent="0.15">
      <c r="A68" s="6">
        <v>33.5</v>
      </c>
      <c r="B68" s="6">
        <v>66</v>
      </c>
      <c r="D68">
        <v>621.67462158203102</v>
      </c>
      <c r="E68">
        <v>547.35046386718795</v>
      </c>
      <c r="F68">
        <v>478.45211791992199</v>
      </c>
      <c r="G68">
        <v>473.82305908203102</v>
      </c>
      <c r="I68" s="7">
        <f t="shared" si="7"/>
        <v>143.22250366210903</v>
      </c>
      <c r="J68" s="7">
        <f t="shared" si="7"/>
        <v>73.527404785156932</v>
      </c>
      <c r="K68" s="7">
        <f t="shared" si="8"/>
        <v>91.753320312499184</v>
      </c>
      <c r="L68" s="8">
        <f t="shared" si="9"/>
        <v>1.2478792170157151</v>
      </c>
      <c r="M68" s="8">
        <f t="shared" si="5"/>
        <v>1.2976546773709248</v>
      </c>
      <c r="P68" s="6">
        <f t="shared" si="4"/>
        <v>-1.9595680607071773</v>
      </c>
      <c r="U68" s="18">
        <v>14.5</v>
      </c>
      <c r="V68" s="20">
        <f t="shared" si="6"/>
        <v>1.3049618697676417</v>
      </c>
    </row>
    <row r="69" spans="1:22" x14ac:dyDescent="0.15">
      <c r="A69" s="6">
        <v>34</v>
      </c>
      <c r="B69" s="6">
        <v>67</v>
      </c>
      <c r="D69">
        <v>622.40045166015602</v>
      </c>
      <c r="E69">
        <v>548.40924072265602</v>
      </c>
      <c r="F69">
        <v>478.48760986328102</v>
      </c>
      <c r="G69">
        <v>473.67880249023398</v>
      </c>
      <c r="I69" s="7">
        <f t="shared" si="7"/>
        <v>143.912841796875</v>
      </c>
      <c r="J69" s="7">
        <f t="shared" si="7"/>
        <v>74.730438232422046</v>
      </c>
      <c r="K69" s="7">
        <f t="shared" si="8"/>
        <v>91.601535034179562</v>
      </c>
      <c r="L69" s="8">
        <f t="shared" si="9"/>
        <v>1.2257593719614766</v>
      </c>
      <c r="M69" s="8">
        <f t="shared" si="5"/>
        <v>1.2762777496354207</v>
      </c>
      <c r="P69" s="6">
        <f t="shared" si="4"/>
        <v>-3.5746381292480658</v>
      </c>
      <c r="U69" s="18">
        <v>15</v>
      </c>
      <c r="V69" s="20">
        <f t="shared" si="6"/>
        <v>1.3008761782201246</v>
      </c>
    </row>
    <row r="70" spans="1:22" x14ac:dyDescent="0.15">
      <c r="A70" s="6">
        <v>34.5</v>
      </c>
      <c r="B70" s="6">
        <v>68</v>
      </c>
      <c r="D70">
        <v>624.126220703125</v>
      </c>
      <c r="E70">
        <v>549.06018066406295</v>
      </c>
      <c r="F70">
        <v>478.11080932617199</v>
      </c>
      <c r="G70">
        <v>473.58828735351602</v>
      </c>
      <c r="I70" s="7">
        <f t="shared" si="7"/>
        <v>146.01541137695301</v>
      </c>
      <c r="J70" s="7">
        <f t="shared" si="7"/>
        <v>75.471893310546932</v>
      </c>
      <c r="K70" s="7">
        <f t="shared" si="8"/>
        <v>93.185086059570153</v>
      </c>
      <c r="L70" s="8">
        <f t="shared" si="9"/>
        <v>1.2346991969068286</v>
      </c>
      <c r="M70" s="8">
        <f t="shared" si="5"/>
        <v>1.2859604918995071</v>
      </c>
      <c r="P70" s="6">
        <f t="shared" ref="P70:P133" si="10">(M70-$O$2)/$O$2*100</f>
        <v>-2.8430873935383336</v>
      </c>
      <c r="U70" s="18">
        <v>15.5</v>
      </c>
      <c r="V70" s="20">
        <f t="shared" si="6"/>
        <v>1.2841142019504606</v>
      </c>
    </row>
    <row r="71" spans="1:22" x14ac:dyDescent="0.15">
      <c r="A71" s="6">
        <v>35</v>
      </c>
      <c r="B71" s="6">
        <v>69</v>
      </c>
      <c r="D71">
        <v>623.699951171875</v>
      </c>
      <c r="E71">
        <v>549.229736328125</v>
      </c>
      <c r="F71">
        <v>477.66903686523398</v>
      </c>
      <c r="G71">
        <v>472.84371948242199</v>
      </c>
      <c r="I71" s="7">
        <f t="shared" si="7"/>
        <v>146.03091430664102</v>
      </c>
      <c r="J71" s="7">
        <f t="shared" si="7"/>
        <v>76.386016845703011</v>
      </c>
      <c r="K71" s="7">
        <f t="shared" si="8"/>
        <v>92.560702514648909</v>
      </c>
      <c r="L71" s="8">
        <f t="shared" si="9"/>
        <v>1.2117493009436293</v>
      </c>
      <c r="M71" s="8">
        <f t="shared" si="5"/>
        <v>1.2637535132550424</v>
      </c>
      <c r="P71" s="6">
        <f t="shared" si="10"/>
        <v>-4.5208694848270508</v>
      </c>
      <c r="U71" s="18">
        <v>16</v>
      </c>
      <c r="V71" s="20">
        <f t="shared" si="6"/>
        <v>1.2782956766874436</v>
      </c>
    </row>
    <row r="72" spans="1:22" x14ac:dyDescent="0.15">
      <c r="A72" s="6">
        <v>35.5</v>
      </c>
      <c r="B72" s="6">
        <v>70</v>
      </c>
      <c r="D72">
        <v>622.68304443359398</v>
      </c>
      <c r="E72">
        <v>548.322998046875</v>
      </c>
      <c r="F72">
        <v>477.46713256835898</v>
      </c>
      <c r="G72">
        <v>472.75338745117199</v>
      </c>
      <c r="I72" s="7">
        <f t="shared" si="7"/>
        <v>145.215911865235</v>
      </c>
      <c r="J72" s="7">
        <f t="shared" si="7"/>
        <v>75.569610595703011</v>
      </c>
      <c r="K72" s="7">
        <f t="shared" si="8"/>
        <v>92.317184448242898</v>
      </c>
      <c r="L72" s="8">
        <f t="shared" si="9"/>
        <v>1.2216178397707951</v>
      </c>
      <c r="M72" s="8">
        <f t="shared" si="5"/>
        <v>1.2743649694009425</v>
      </c>
      <c r="P72" s="6">
        <f t="shared" si="10"/>
        <v>-3.7191525394863358</v>
      </c>
      <c r="U72" s="18">
        <v>16.5</v>
      </c>
      <c r="V72" s="20">
        <f t="shared" si="6"/>
        <v>1.2716746872372116</v>
      </c>
    </row>
    <row r="73" spans="1:22" x14ac:dyDescent="0.15">
      <c r="A73" s="6">
        <v>36</v>
      </c>
      <c r="B73" s="6">
        <v>71</v>
      </c>
      <c r="D73">
        <v>619.84967041015602</v>
      </c>
      <c r="E73">
        <v>545.96630859375</v>
      </c>
      <c r="F73">
        <v>477.93011474609398</v>
      </c>
      <c r="G73">
        <v>473.01916503906301</v>
      </c>
      <c r="I73" s="7">
        <f t="shared" si="7"/>
        <v>141.91955566406205</v>
      </c>
      <c r="J73" s="7">
        <f t="shared" si="7"/>
        <v>72.947143554686988</v>
      </c>
      <c r="K73" s="7">
        <f t="shared" si="8"/>
        <v>90.856555175781153</v>
      </c>
      <c r="L73" s="8">
        <f t="shared" si="9"/>
        <v>1.2455121715309914</v>
      </c>
      <c r="M73" s="8">
        <f t="shared" si="5"/>
        <v>1.2990022184798733</v>
      </c>
      <c r="P73" s="6">
        <f t="shared" si="10"/>
        <v>-1.857758608099237</v>
      </c>
      <c r="U73" s="18">
        <v>17</v>
      </c>
      <c r="V73" s="20">
        <f t="shared" si="6"/>
        <v>1.2555491944935737</v>
      </c>
    </row>
    <row r="74" spans="1:22" x14ac:dyDescent="0.15">
      <c r="A74" s="6">
        <v>36.5</v>
      </c>
      <c r="B74" s="6">
        <v>72</v>
      </c>
      <c r="D74">
        <v>618.85772705078102</v>
      </c>
      <c r="E74">
        <v>545.43981933593795</v>
      </c>
      <c r="F74">
        <v>478.74041748046898</v>
      </c>
      <c r="G74">
        <v>473.46636962890602</v>
      </c>
      <c r="I74" s="7">
        <f t="shared" si="7"/>
        <v>140.11730957031205</v>
      </c>
      <c r="J74" s="7">
        <f t="shared" si="7"/>
        <v>71.973449707031932</v>
      </c>
      <c r="K74" s="7">
        <f t="shared" si="8"/>
        <v>89.735894775389696</v>
      </c>
      <c r="L74" s="8">
        <f t="shared" si="9"/>
        <v>1.2467916313676757</v>
      </c>
      <c r="M74" s="8">
        <f t="shared" si="5"/>
        <v>1.3010245956352922</v>
      </c>
      <c r="P74" s="6">
        <f t="shared" si="10"/>
        <v>-1.7049639291148924</v>
      </c>
      <c r="U74" s="18">
        <v>17.5</v>
      </c>
      <c r="V74" s="20">
        <f t="shared" si="6"/>
        <v>1.2781013757098709</v>
      </c>
    </row>
    <row r="75" spans="1:22" x14ac:dyDescent="0.15">
      <c r="A75" s="6">
        <v>37</v>
      </c>
      <c r="B75" s="6">
        <v>73</v>
      </c>
      <c r="D75">
        <v>619.31243896484398</v>
      </c>
      <c r="E75">
        <v>546.02624511718795</v>
      </c>
      <c r="F75">
        <v>478.73516845703102</v>
      </c>
      <c r="G75">
        <v>473.94100952148398</v>
      </c>
      <c r="I75" s="7">
        <f t="shared" si="7"/>
        <v>140.57727050781295</v>
      </c>
      <c r="J75" s="7">
        <f t="shared" si="7"/>
        <v>72.085235595703978</v>
      </c>
      <c r="K75" s="7">
        <f t="shared" si="8"/>
        <v>90.117605590820176</v>
      </c>
      <c r="L75" s="8">
        <f t="shared" si="9"/>
        <v>1.2501534446839051</v>
      </c>
      <c r="M75" s="8">
        <f t="shared" si="5"/>
        <v>1.3051293262702559</v>
      </c>
      <c r="P75" s="6">
        <f t="shared" si="10"/>
        <v>-1.3948432387154832</v>
      </c>
      <c r="U75" s="18">
        <v>18</v>
      </c>
      <c r="V75" s="20">
        <f t="shared" si="6"/>
        <v>1.2720232360793917</v>
      </c>
    </row>
    <row r="76" spans="1:22" x14ac:dyDescent="0.15">
      <c r="A76" s="6">
        <v>37.5</v>
      </c>
      <c r="B76" s="6">
        <v>74</v>
      </c>
      <c r="D76">
        <v>619.32025146484398</v>
      </c>
      <c r="E76">
        <v>546.45318603515602</v>
      </c>
      <c r="F76">
        <v>478.72256469726602</v>
      </c>
      <c r="G76">
        <v>473.95492553710898</v>
      </c>
      <c r="I76" s="7">
        <f t="shared" si="7"/>
        <v>140.59768676757795</v>
      </c>
      <c r="J76" s="7">
        <f t="shared" si="7"/>
        <v>72.498260498047046</v>
      </c>
      <c r="K76" s="7">
        <f t="shared" si="8"/>
        <v>89.848904418945025</v>
      </c>
      <c r="L76" s="8">
        <f t="shared" si="9"/>
        <v>1.2393249686503218</v>
      </c>
      <c r="M76" s="8">
        <f t="shared" si="5"/>
        <v>1.2950437675554072</v>
      </c>
      <c r="P76" s="6">
        <f t="shared" si="10"/>
        <v>-2.1568275709079141</v>
      </c>
      <c r="U76" s="18">
        <v>18.5</v>
      </c>
      <c r="V76" s="20">
        <f t="shared" si="6"/>
        <v>1.2809418279597151</v>
      </c>
    </row>
    <row r="77" spans="1:22" x14ac:dyDescent="0.15">
      <c r="A77" s="6">
        <v>38</v>
      </c>
      <c r="B77" s="6">
        <v>75</v>
      </c>
      <c r="D77">
        <v>619.562744140625</v>
      </c>
      <c r="E77">
        <v>546.0029296875</v>
      </c>
      <c r="F77">
        <v>478.29150390625</v>
      </c>
      <c r="G77">
        <v>473.66659545898398</v>
      </c>
      <c r="I77" s="7">
        <f t="shared" si="7"/>
        <v>141.271240234375</v>
      </c>
      <c r="J77" s="7">
        <f t="shared" si="7"/>
        <v>72.336334228516023</v>
      </c>
      <c r="K77" s="7">
        <f t="shared" si="8"/>
        <v>90.635806274413795</v>
      </c>
      <c r="L77" s="8">
        <f t="shared" si="9"/>
        <v>1.2529775975112083</v>
      </c>
      <c r="M77" s="8">
        <f t="shared" si="5"/>
        <v>1.3094393137350282</v>
      </c>
      <c r="P77" s="6">
        <f t="shared" si="10"/>
        <v>-1.0692149802366449</v>
      </c>
      <c r="U77" s="18">
        <v>19</v>
      </c>
      <c r="V77" s="20">
        <f t="shared" si="6"/>
        <v>1.2697353527976625</v>
      </c>
    </row>
    <row r="78" spans="1:22" x14ac:dyDescent="0.15">
      <c r="A78" s="6">
        <v>38.5</v>
      </c>
      <c r="B78" s="6">
        <v>76</v>
      </c>
      <c r="D78">
        <v>619.29754638671898</v>
      </c>
      <c r="E78">
        <v>545.91082763671898</v>
      </c>
      <c r="F78">
        <v>478.04620361328102</v>
      </c>
      <c r="G78">
        <v>473.13467407226602</v>
      </c>
      <c r="I78" s="7">
        <f t="shared" si="7"/>
        <v>141.25134277343795</v>
      </c>
      <c r="J78" s="7">
        <f t="shared" si="7"/>
        <v>72.776153564452954</v>
      </c>
      <c r="K78" s="7">
        <f t="shared" si="8"/>
        <v>90.308035278320887</v>
      </c>
      <c r="L78" s="8">
        <f t="shared" si="9"/>
        <v>1.2409014609207276</v>
      </c>
      <c r="M78" s="8">
        <f t="shared" si="5"/>
        <v>1.2981060944632818</v>
      </c>
      <c r="P78" s="6">
        <f t="shared" si="10"/>
        <v>-1.925462587586136</v>
      </c>
      <c r="U78" s="18">
        <v>19.5</v>
      </c>
      <c r="V78" s="20">
        <f t="shared" si="6"/>
        <v>1.3039122997805743</v>
      </c>
    </row>
    <row r="79" spans="1:22" x14ac:dyDescent="0.15">
      <c r="A79" s="6">
        <v>39</v>
      </c>
      <c r="B79" s="6">
        <v>77</v>
      </c>
      <c r="D79">
        <v>620.708740234375</v>
      </c>
      <c r="E79">
        <v>546.55529785156295</v>
      </c>
      <c r="F79">
        <v>477.42938232421898</v>
      </c>
      <c r="G79">
        <v>472.76126098632801</v>
      </c>
      <c r="I79" s="7">
        <f t="shared" si="7"/>
        <v>143.27935791015602</v>
      </c>
      <c r="J79" s="7">
        <f t="shared" si="7"/>
        <v>73.794036865234943</v>
      </c>
      <c r="K79" s="7">
        <f t="shared" si="8"/>
        <v>91.623532104491574</v>
      </c>
      <c r="L79" s="8">
        <f t="shared" si="9"/>
        <v>1.2416115989401344</v>
      </c>
      <c r="M79" s="8">
        <f t="shared" si="5"/>
        <v>1.2995591498014232</v>
      </c>
      <c r="P79" s="6">
        <f t="shared" si="10"/>
        <v>-1.8156813218400791</v>
      </c>
      <c r="U79" s="18">
        <v>20</v>
      </c>
      <c r="V79" s="20">
        <f t="shared" si="6"/>
        <v>1.3020027489078778</v>
      </c>
    </row>
    <row r="80" spans="1:22" x14ac:dyDescent="0.15">
      <c r="A80" s="6">
        <v>39.5</v>
      </c>
      <c r="B80" s="6">
        <v>78</v>
      </c>
      <c r="D80">
        <v>627.28399658203102</v>
      </c>
      <c r="E80">
        <v>550.71441650390602</v>
      </c>
      <c r="F80">
        <v>477.74456787109398</v>
      </c>
      <c r="G80">
        <v>473.02160644531301</v>
      </c>
      <c r="I80" s="7">
        <f t="shared" si="7"/>
        <v>149.53942871093705</v>
      </c>
      <c r="J80" s="7">
        <f t="shared" si="7"/>
        <v>77.692810058593011</v>
      </c>
      <c r="K80" s="7">
        <f t="shared" si="8"/>
        <v>95.154461669921943</v>
      </c>
      <c r="L80" s="8">
        <f t="shared" si="9"/>
        <v>1.2247524783588084</v>
      </c>
      <c r="M80" s="8">
        <f t="shared" si="5"/>
        <v>1.2834429465388317</v>
      </c>
      <c r="P80" s="6">
        <f t="shared" si="10"/>
        <v>-3.033293030593827</v>
      </c>
      <c r="U80" s="18">
        <v>20.5</v>
      </c>
      <c r="V80" s="20">
        <f t="shared" si="6"/>
        <v>1.3022939390739983</v>
      </c>
    </row>
    <row r="81" spans="1:22" x14ac:dyDescent="0.15">
      <c r="A81" s="6">
        <v>40</v>
      </c>
      <c r="B81" s="6">
        <v>79</v>
      </c>
      <c r="D81">
        <v>628.434326171875</v>
      </c>
      <c r="E81">
        <v>551.565673828125</v>
      </c>
      <c r="F81">
        <v>477.31423950195301</v>
      </c>
      <c r="G81">
        <v>472.54922485351602</v>
      </c>
      <c r="I81" s="7">
        <f t="shared" si="7"/>
        <v>151.12008666992199</v>
      </c>
      <c r="J81" s="7">
        <f t="shared" si="7"/>
        <v>79.016448974608977</v>
      </c>
      <c r="K81" s="7">
        <f t="shared" si="8"/>
        <v>95.808572387695705</v>
      </c>
      <c r="L81" s="8">
        <f t="shared" si="9"/>
        <v>1.2125142755843492</v>
      </c>
      <c r="M81" s="8">
        <f t="shared" si="5"/>
        <v>1.2719476610831069</v>
      </c>
      <c r="P81" s="6">
        <f t="shared" si="10"/>
        <v>-3.9017850654917927</v>
      </c>
      <c r="U81" s="18">
        <v>21</v>
      </c>
      <c r="V81" s="20">
        <f t="shared" si="6"/>
        <v>1.3135564012750494</v>
      </c>
    </row>
    <row r="82" spans="1:22" x14ac:dyDescent="0.15">
      <c r="A82" s="6">
        <v>40.5</v>
      </c>
      <c r="B82" s="6">
        <v>80</v>
      </c>
      <c r="D82">
        <v>628.4423828125</v>
      </c>
      <c r="E82">
        <v>551.13366699218795</v>
      </c>
      <c r="F82">
        <v>477.11306762695301</v>
      </c>
      <c r="G82">
        <v>472.17034912109398</v>
      </c>
      <c r="I82" s="7">
        <f t="shared" si="7"/>
        <v>151.32931518554699</v>
      </c>
      <c r="J82" s="7">
        <f t="shared" si="7"/>
        <v>78.963317871093977</v>
      </c>
      <c r="K82" s="7">
        <f t="shared" si="8"/>
        <v>96.054992675781207</v>
      </c>
      <c r="L82" s="8">
        <f t="shared" si="9"/>
        <v>1.2164508187534502</v>
      </c>
      <c r="M82" s="8">
        <f t="shared" si="5"/>
        <v>1.2766271215709424</v>
      </c>
      <c r="P82" s="6">
        <f t="shared" si="10"/>
        <v>-3.5482423738415467</v>
      </c>
      <c r="U82" s="18">
        <v>21.5</v>
      </c>
      <c r="V82" s="20">
        <f t="shared" si="6"/>
        <v>1.2894089854652295</v>
      </c>
    </row>
    <row r="83" spans="1:22" x14ac:dyDescent="0.15">
      <c r="A83" s="6">
        <v>41</v>
      </c>
      <c r="B83" s="6">
        <v>81</v>
      </c>
      <c r="D83">
        <v>629.61468505859398</v>
      </c>
      <c r="E83">
        <v>551.63073730468795</v>
      </c>
      <c r="F83">
        <v>477.50167846679699</v>
      </c>
      <c r="G83">
        <v>472.54959106445301</v>
      </c>
      <c r="I83" s="7">
        <f t="shared" si="7"/>
        <v>152.11300659179699</v>
      </c>
      <c r="J83" s="7">
        <f t="shared" si="7"/>
        <v>79.081146240234943</v>
      </c>
      <c r="K83" s="7">
        <f t="shared" si="8"/>
        <v>96.756204223632523</v>
      </c>
      <c r="L83" s="8">
        <f t="shared" si="9"/>
        <v>1.2235053337454642</v>
      </c>
      <c r="M83" s="8">
        <f t="shared" si="5"/>
        <v>1.284424553881691</v>
      </c>
      <c r="P83" s="6">
        <f t="shared" si="10"/>
        <v>-2.9591306131441559</v>
      </c>
      <c r="U83" s="18">
        <v>22</v>
      </c>
      <c r="V83" s="20">
        <f t="shared" si="6"/>
        <v>1.2861740393434817</v>
      </c>
    </row>
    <row r="84" spans="1:22" x14ac:dyDescent="0.15">
      <c r="A84" s="6">
        <v>41.5</v>
      </c>
      <c r="B84" s="6">
        <v>82</v>
      </c>
      <c r="D84">
        <v>632.04309082031295</v>
      </c>
      <c r="E84">
        <v>553.24267578125</v>
      </c>
      <c r="F84">
        <v>477.54208374023398</v>
      </c>
      <c r="G84">
        <v>472.94100952148398</v>
      </c>
      <c r="I84" s="7">
        <f t="shared" si="7"/>
        <v>154.50100708007898</v>
      </c>
      <c r="J84" s="7">
        <f t="shared" si="7"/>
        <v>80.301666259766023</v>
      </c>
      <c r="K84" s="7">
        <f t="shared" si="8"/>
        <v>98.289840698242756</v>
      </c>
      <c r="L84" s="8">
        <f t="shared" si="9"/>
        <v>1.2240074867224697</v>
      </c>
      <c r="M84" s="8">
        <f t="shared" si="5"/>
        <v>1.2856696241774308</v>
      </c>
      <c r="P84" s="6">
        <f t="shared" si="10"/>
        <v>-2.8650630374494979</v>
      </c>
      <c r="U84" s="18">
        <v>65</v>
      </c>
      <c r="V84" s="20">
        <f t="shared" ref="V84:V104" si="11">L131</f>
        <v>1.209644497012091</v>
      </c>
    </row>
    <row r="85" spans="1:22" x14ac:dyDescent="0.15">
      <c r="A85" s="6">
        <v>42</v>
      </c>
      <c r="B85" s="6">
        <v>83</v>
      </c>
      <c r="D85">
        <v>619.35552978515602</v>
      </c>
      <c r="E85">
        <v>546.0517578125</v>
      </c>
      <c r="F85">
        <v>478.04376220703102</v>
      </c>
      <c r="G85">
        <v>473.18539428710898</v>
      </c>
      <c r="I85" s="7">
        <f t="shared" si="7"/>
        <v>141.311767578125</v>
      </c>
      <c r="J85" s="7">
        <f t="shared" si="7"/>
        <v>72.866363525391023</v>
      </c>
      <c r="K85" s="7">
        <f t="shared" si="8"/>
        <v>90.305313110351278</v>
      </c>
      <c r="L85" s="8">
        <f t="shared" si="9"/>
        <v>1.2393278426593015</v>
      </c>
      <c r="M85" s="8">
        <f t="shared" si="5"/>
        <v>1.3017328974329971</v>
      </c>
      <c r="P85" s="6">
        <f t="shared" si="10"/>
        <v>-1.6514502976370131</v>
      </c>
      <c r="U85" s="18">
        <v>65.5</v>
      </c>
      <c r="V85" s="20">
        <f t="shared" si="11"/>
        <v>1.2214898810300132</v>
      </c>
    </row>
    <row r="86" spans="1:22" x14ac:dyDescent="0.15">
      <c r="A86" s="6">
        <v>42.5</v>
      </c>
      <c r="B86" s="6">
        <v>84</v>
      </c>
      <c r="D86">
        <v>617.26202392578102</v>
      </c>
      <c r="E86">
        <v>544.95489501953102</v>
      </c>
      <c r="F86">
        <v>478.02743530273398</v>
      </c>
      <c r="G86">
        <v>473.21676635742199</v>
      </c>
      <c r="I86" s="7">
        <f t="shared" si="7"/>
        <v>139.23458862304705</v>
      </c>
      <c r="J86" s="7">
        <f t="shared" si="7"/>
        <v>71.738128662109034</v>
      </c>
      <c r="K86" s="7">
        <f t="shared" si="8"/>
        <v>89.017898559570725</v>
      </c>
      <c r="L86" s="8">
        <f t="shared" si="9"/>
        <v>1.2408728833567775</v>
      </c>
      <c r="M86" s="8">
        <f t="shared" si="5"/>
        <v>1.3040208554492076</v>
      </c>
      <c r="P86" s="6">
        <f t="shared" si="10"/>
        <v>-1.4785904481871521</v>
      </c>
      <c r="U86" s="18">
        <v>66</v>
      </c>
      <c r="V86" s="20">
        <f t="shared" si="11"/>
        <v>1.2031087902275717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618.571533203125</v>
      </c>
      <c r="E87">
        <v>545.79205322265602</v>
      </c>
      <c r="F87">
        <v>477.83657836914102</v>
      </c>
      <c r="G87">
        <v>472.89276123046898</v>
      </c>
      <c r="I87" s="7">
        <f t="shared" si="7"/>
        <v>140.73495483398398</v>
      </c>
      <c r="J87" s="7">
        <f t="shared" si="7"/>
        <v>72.899291992187045</v>
      </c>
      <c r="K87" s="7">
        <f t="shared" si="8"/>
        <v>89.705450439453045</v>
      </c>
      <c r="L87" s="8">
        <f t="shared" si="9"/>
        <v>1.2305393919198446</v>
      </c>
      <c r="M87" s="8">
        <f t="shared" si="5"/>
        <v>1.2944302813310091</v>
      </c>
      <c r="P87" s="6">
        <f t="shared" si="10"/>
        <v>-2.2031776943095029</v>
      </c>
      <c r="U87" s="18">
        <v>66.5</v>
      </c>
      <c r="V87" s="20">
        <f t="shared" si="11"/>
        <v>1.2033903850719094</v>
      </c>
    </row>
    <row r="88" spans="1:22" x14ac:dyDescent="0.15">
      <c r="A88" s="6">
        <v>43.5</v>
      </c>
      <c r="B88" s="6">
        <v>86</v>
      </c>
      <c r="D88">
        <v>617.55780029296898</v>
      </c>
      <c r="E88">
        <v>545.55133056640602</v>
      </c>
      <c r="F88">
        <v>478.11437988281301</v>
      </c>
      <c r="G88">
        <v>473.42825317382801</v>
      </c>
      <c r="I88" s="7">
        <f t="shared" si="7"/>
        <v>139.44342041015597</v>
      </c>
      <c r="J88" s="7">
        <f t="shared" si="7"/>
        <v>72.123077392578011</v>
      </c>
      <c r="K88" s="7">
        <f t="shared" si="8"/>
        <v>88.957266235351369</v>
      </c>
      <c r="L88" s="8">
        <f t="shared" si="9"/>
        <v>1.2334091867869426</v>
      </c>
      <c r="M88" s="8">
        <f t="shared" ref="M88:M148" si="12">L88+ABS($N$2)*A88</f>
        <v>1.2980429935168416</v>
      </c>
      <c r="P88" s="6">
        <f t="shared" si="10"/>
        <v>-1.9302299915439542</v>
      </c>
      <c r="U88" s="18">
        <v>67</v>
      </c>
      <c r="V88" s="20">
        <f t="shared" si="11"/>
        <v>1.2100347673414216</v>
      </c>
    </row>
    <row r="89" spans="1:22" x14ac:dyDescent="0.15">
      <c r="A89" s="6">
        <v>44</v>
      </c>
      <c r="B89" s="6">
        <v>87</v>
      </c>
      <c r="D89">
        <v>618.34906005859398</v>
      </c>
      <c r="E89">
        <v>545.94671630859398</v>
      </c>
      <c r="F89">
        <v>477.79019165039102</v>
      </c>
      <c r="G89">
        <v>473.06555175781301</v>
      </c>
      <c r="I89" s="7">
        <f t="shared" si="7"/>
        <v>140.55886840820295</v>
      </c>
      <c r="J89" s="7">
        <f t="shared" si="7"/>
        <v>72.881164550780966</v>
      </c>
      <c r="K89" s="7">
        <f t="shared" si="8"/>
        <v>89.542053222656278</v>
      </c>
      <c r="L89" s="8">
        <f t="shared" si="9"/>
        <v>1.2286034913762471</v>
      </c>
      <c r="M89" s="8">
        <f t="shared" si="12"/>
        <v>1.2939802154248807</v>
      </c>
      <c r="P89" s="6">
        <f t="shared" si="10"/>
        <v>-2.2371810825817775</v>
      </c>
      <c r="U89" s="18">
        <v>67.5</v>
      </c>
      <c r="V89" s="20">
        <f t="shared" si="11"/>
        <v>1.2039125557721904</v>
      </c>
    </row>
    <row r="90" spans="1:22" x14ac:dyDescent="0.15">
      <c r="A90" s="6">
        <v>44.5</v>
      </c>
      <c r="B90" s="6">
        <v>88</v>
      </c>
      <c r="D90">
        <v>618.9951171875</v>
      </c>
      <c r="E90">
        <v>546.242431640625</v>
      </c>
      <c r="F90">
        <v>476.79452514648398</v>
      </c>
      <c r="G90">
        <v>472.32363891601602</v>
      </c>
      <c r="I90" s="7">
        <f t="shared" si="7"/>
        <v>142.20059204101602</v>
      </c>
      <c r="J90" s="7">
        <f t="shared" si="7"/>
        <v>73.918792724608977</v>
      </c>
      <c r="K90" s="7">
        <f t="shared" si="8"/>
        <v>90.457437133789739</v>
      </c>
      <c r="L90" s="8">
        <f t="shared" si="9"/>
        <v>1.2237407268107983</v>
      </c>
      <c r="M90" s="8">
        <f t="shared" si="12"/>
        <v>1.2898603681781662</v>
      </c>
      <c r="P90" s="6">
        <f t="shared" si="10"/>
        <v>-2.5484438635322024</v>
      </c>
      <c r="U90" s="18">
        <v>68</v>
      </c>
      <c r="V90" s="20">
        <f t="shared" si="11"/>
        <v>1.203369266047783</v>
      </c>
    </row>
    <row r="91" spans="1:22" x14ac:dyDescent="0.15">
      <c r="A91" s="6">
        <v>45</v>
      </c>
      <c r="B91" s="6">
        <v>89</v>
      </c>
      <c r="D91">
        <v>616.45471191406295</v>
      </c>
      <c r="E91">
        <v>544.44671630859398</v>
      </c>
      <c r="F91">
        <v>476.83602905273398</v>
      </c>
      <c r="G91">
        <v>472.23422241210898</v>
      </c>
      <c r="I91" s="7">
        <f t="shared" si="7"/>
        <v>139.61868286132898</v>
      </c>
      <c r="J91" s="7">
        <f t="shared" si="7"/>
        <v>72.212493896485</v>
      </c>
      <c r="K91" s="7">
        <f t="shared" si="8"/>
        <v>89.06993713378948</v>
      </c>
      <c r="L91" s="8">
        <f t="shared" si="9"/>
        <v>1.2334421971559277</v>
      </c>
      <c r="M91" s="8">
        <f t="shared" si="12"/>
        <v>1.3003047558420302</v>
      </c>
      <c r="P91" s="6">
        <f t="shared" si="10"/>
        <v>-1.7593492794620869</v>
      </c>
      <c r="U91" s="18">
        <v>68.5</v>
      </c>
      <c r="V91" s="20">
        <f t="shared" si="11"/>
        <v>1.1947357839438657</v>
      </c>
    </row>
    <row r="92" spans="1:22" x14ac:dyDescent="0.15">
      <c r="A92" s="6">
        <v>45.5</v>
      </c>
      <c r="B92" s="6">
        <v>90</v>
      </c>
      <c r="D92">
        <v>616.68640136718795</v>
      </c>
      <c r="E92">
        <v>545.18914794921898</v>
      </c>
      <c r="F92">
        <v>476.87454223632801</v>
      </c>
      <c r="G92">
        <v>471.93295288085898</v>
      </c>
      <c r="I92" s="7">
        <f t="shared" si="7"/>
        <v>139.81185913085994</v>
      </c>
      <c r="J92" s="7">
        <f t="shared" si="7"/>
        <v>73.25619506836</v>
      </c>
      <c r="K92" s="7">
        <f t="shared" si="8"/>
        <v>88.532522583007946</v>
      </c>
      <c r="L92" s="8">
        <f t="shared" si="9"/>
        <v>1.2085329097476689</v>
      </c>
      <c r="M92" s="8">
        <f t="shared" si="12"/>
        <v>1.2761383857525059</v>
      </c>
      <c r="P92" s="6">
        <f t="shared" si="10"/>
        <v>-3.585167352096001</v>
      </c>
      <c r="U92" s="18">
        <v>69</v>
      </c>
      <c r="V92" s="20">
        <f t="shared" si="11"/>
        <v>1.2075405397724601</v>
      </c>
    </row>
    <row r="93" spans="1:22" x14ac:dyDescent="0.15">
      <c r="A93" s="6">
        <v>46</v>
      </c>
      <c r="B93" s="6">
        <v>91</v>
      </c>
      <c r="D93">
        <v>614.27593994140602</v>
      </c>
      <c r="E93">
        <v>543.40533447265602</v>
      </c>
      <c r="F93">
        <v>477.19253540039102</v>
      </c>
      <c r="G93">
        <v>472.70059204101602</v>
      </c>
      <c r="I93" s="7">
        <f t="shared" si="7"/>
        <v>137.083404541015</v>
      </c>
      <c r="J93" s="7">
        <f t="shared" si="7"/>
        <v>70.70474243164</v>
      </c>
      <c r="K93" s="7">
        <f t="shared" si="8"/>
        <v>87.590084838867</v>
      </c>
      <c r="L93" s="8">
        <f t="shared" si="9"/>
        <v>1.2388148492804762</v>
      </c>
      <c r="M93" s="8">
        <f t="shared" si="12"/>
        <v>1.3071632426040476</v>
      </c>
      <c r="P93" s="6">
        <f t="shared" si="10"/>
        <v>-1.241176751497697</v>
      </c>
      <c r="U93" s="18">
        <v>69.5</v>
      </c>
      <c r="V93" s="20">
        <f t="shared" si="11"/>
        <v>1.2100723895994003</v>
      </c>
    </row>
    <row r="94" spans="1:22" x14ac:dyDescent="0.15">
      <c r="A94" s="6">
        <v>46.5</v>
      </c>
      <c r="B94" s="6">
        <v>92</v>
      </c>
      <c r="D94">
        <v>614.66265869140602</v>
      </c>
      <c r="E94">
        <v>543.758544921875</v>
      </c>
      <c r="F94">
        <v>477.58340454101602</v>
      </c>
      <c r="G94">
        <v>472.93426513671898</v>
      </c>
      <c r="I94" s="7">
        <f t="shared" si="7"/>
        <v>137.07925415039</v>
      </c>
      <c r="J94" s="7">
        <f t="shared" si="7"/>
        <v>70.824279785156023</v>
      </c>
      <c r="K94" s="7">
        <f t="shared" si="8"/>
        <v>87.502258300780795</v>
      </c>
      <c r="L94" s="8">
        <f t="shared" si="9"/>
        <v>1.2354839126669142</v>
      </c>
      <c r="M94" s="8">
        <f t="shared" si="12"/>
        <v>1.30457522330922</v>
      </c>
      <c r="P94" s="6">
        <f t="shared" si="10"/>
        <v>-1.4367068366249516</v>
      </c>
      <c r="U94" s="18">
        <v>70</v>
      </c>
      <c r="V94" s="20">
        <f t="shared" si="11"/>
        <v>1.2091907303585605</v>
      </c>
    </row>
    <row r="95" spans="1:22" x14ac:dyDescent="0.15">
      <c r="A95" s="6">
        <v>47</v>
      </c>
      <c r="B95" s="6">
        <v>93</v>
      </c>
      <c r="D95">
        <v>615.93060302734398</v>
      </c>
      <c r="E95">
        <v>544.82025146484398</v>
      </c>
      <c r="F95">
        <v>478.51632690429699</v>
      </c>
      <c r="G95">
        <v>473.35217285156301</v>
      </c>
      <c r="I95" s="7">
        <f t="shared" si="7"/>
        <v>137.41427612304699</v>
      </c>
      <c r="J95" s="7">
        <f t="shared" si="7"/>
        <v>71.468078613280966</v>
      </c>
      <c r="K95" s="7">
        <f t="shared" si="8"/>
        <v>87.386621093750307</v>
      </c>
      <c r="L95" s="8">
        <f t="shared" si="9"/>
        <v>1.2227363990937232</v>
      </c>
      <c r="M95" s="8">
        <f t="shared" si="12"/>
        <v>1.2925706270547637</v>
      </c>
      <c r="P95" s="6">
        <f t="shared" si="10"/>
        <v>-2.3436783310969758</v>
      </c>
      <c r="U95" s="18">
        <v>70.5</v>
      </c>
      <c r="V95" s="20">
        <f t="shared" si="11"/>
        <v>1.2058352152574165</v>
      </c>
    </row>
    <row r="96" spans="1:22" x14ac:dyDescent="0.15">
      <c r="A96" s="6">
        <v>47.5</v>
      </c>
      <c r="B96" s="6">
        <v>94</v>
      </c>
      <c r="D96">
        <v>618.08587646484398</v>
      </c>
      <c r="E96">
        <v>545.56744384765602</v>
      </c>
      <c r="F96">
        <v>478.07061767578102</v>
      </c>
      <c r="G96">
        <v>473.351806640625</v>
      </c>
      <c r="I96" s="7">
        <f t="shared" si="7"/>
        <v>140.01525878906295</v>
      </c>
      <c r="J96" s="7">
        <f t="shared" si="7"/>
        <v>72.215637207031023</v>
      </c>
      <c r="K96" s="7">
        <f t="shared" si="8"/>
        <v>89.464312744141239</v>
      </c>
      <c r="L96" s="8">
        <f t="shared" si="9"/>
        <v>1.2388495927504031</v>
      </c>
      <c r="M96" s="8">
        <f t="shared" si="12"/>
        <v>1.3094267380301778</v>
      </c>
      <c r="P96" s="6">
        <f t="shared" si="10"/>
        <v>-1.0701651001390893</v>
      </c>
      <c r="U96" s="18">
        <v>71</v>
      </c>
      <c r="V96" s="20">
        <f t="shared" si="11"/>
        <v>1.2366860322179973</v>
      </c>
    </row>
    <row r="97" spans="1:22" x14ac:dyDescent="0.15">
      <c r="A97" s="6">
        <v>48</v>
      </c>
      <c r="B97" s="6">
        <v>95</v>
      </c>
      <c r="D97">
        <v>619.09405517578102</v>
      </c>
      <c r="E97">
        <v>546.51037597656295</v>
      </c>
      <c r="F97">
        <v>477.69515991210898</v>
      </c>
      <c r="G97">
        <v>473.06536865234398</v>
      </c>
      <c r="I97" s="7">
        <f t="shared" si="7"/>
        <v>141.39889526367205</v>
      </c>
      <c r="J97" s="7">
        <f t="shared" si="7"/>
        <v>73.445007324218977</v>
      </c>
      <c r="K97" s="7">
        <f t="shared" si="8"/>
        <v>89.987390136718773</v>
      </c>
      <c r="L97" s="8">
        <f t="shared" si="9"/>
        <v>1.2252349535411489</v>
      </c>
      <c r="M97" s="8">
        <f t="shared" si="12"/>
        <v>1.2965550161396582</v>
      </c>
      <c r="P97" s="6">
        <f t="shared" si="10"/>
        <v>-2.0426496878768177</v>
      </c>
      <c r="U97" s="18">
        <v>71.5</v>
      </c>
      <c r="V97" s="20">
        <f t="shared" si="11"/>
        <v>1.2073846553761958</v>
      </c>
    </row>
    <row r="98" spans="1:22" x14ac:dyDescent="0.15">
      <c r="A98" s="6">
        <v>48.5</v>
      </c>
      <c r="B98" s="6">
        <v>96</v>
      </c>
      <c r="D98">
        <v>620.93298339843795</v>
      </c>
      <c r="E98">
        <v>547.18914794921898</v>
      </c>
      <c r="F98">
        <v>477.18218994140602</v>
      </c>
      <c r="G98">
        <v>472.49005126953102</v>
      </c>
      <c r="I98" s="7">
        <f t="shared" si="7"/>
        <v>143.75079345703193</v>
      </c>
      <c r="J98" s="7">
        <f t="shared" si="7"/>
        <v>74.699096679687955</v>
      </c>
      <c r="K98" s="7">
        <f t="shared" si="8"/>
        <v>91.461425781250369</v>
      </c>
      <c r="L98" s="8">
        <f t="shared" si="9"/>
        <v>1.2243980161291614</v>
      </c>
      <c r="M98" s="8">
        <f t="shared" si="12"/>
        <v>1.2964609960464051</v>
      </c>
      <c r="P98" s="6">
        <f t="shared" si="10"/>
        <v>-2.0497530958282932</v>
      </c>
      <c r="U98" s="18">
        <v>72</v>
      </c>
      <c r="V98" s="20">
        <f t="shared" si="11"/>
        <v>1.1961585433418276</v>
      </c>
    </row>
    <row r="99" spans="1:22" x14ac:dyDescent="0.15">
      <c r="A99" s="6">
        <v>49</v>
      </c>
      <c r="B99" s="6">
        <v>97</v>
      </c>
      <c r="D99">
        <v>620.20367431640602</v>
      </c>
      <c r="E99">
        <v>547.22442626953102</v>
      </c>
      <c r="F99">
        <v>476.60781860351602</v>
      </c>
      <c r="G99">
        <v>471.99172973632801</v>
      </c>
      <c r="I99" s="7">
        <f t="shared" si="7"/>
        <v>143.59585571289</v>
      </c>
      <c r="J99" s="7">
        <f t="shared" si="7"/>
        <v>75.232696533203011</v>
      </c>
      <c r="K99" s="7">
        <f t="shared" si="8"/>
        <v>90.932968139647897</v>
      </c>
      <c r="L99" s="8">
        <f t="shared" si="9"/>
        <v>1.2086894705351385</v>
      </c>
      <c r="M99" s="8">
        <f t="shared" si="12"/>
        <v>1.2814953677711167</v>
      </c>
      <c r="P99" s="6">
        <f t="shared" si="10"/>
        <v>-3.1804365403058457</v>
      </c>
      <c r="U99" s="18">
        <v>72.5</v>
      </c>
      <c r="V99" s="20">
        <f t="shared" si="11"/>
        <v>1.2059812993414134</v>
      </c>
    </row>
    <row r="100" spans="1:22" x14ac:dyDescent="0.15">
      <c r="A100" s="6">
        <v>49.5</v>
      </c>
      <c r="B100" s="6">
        <v>98</v>
      </c>
      <c r="D100">
        <v>620.052734375</v>
      </c>
      <c r="E100">
        <v>546.75225830078102</v>
      </c>
      <c r="F100">
        <v>477.03060913085898</v>
      </c>
      <c r="G100">
        <v>472.30615234375</v>
      </c>
      <c r="I100" s="7">
        <f t="shared" si="7"/>
        <v>143.02212524414102</v>
      </c>
      <c r="J100" s="7">
        <f t="shared" si="7"/>
        <v>74.446105957031023</v>
      </c>
      <c r="K100" s="7">
        <f t="shared" si="8"/>
        <v>90.909851074219318</v>
      </c>
      <c r="L100" s="8">
        <f t="shared" si="9"/>
        <v>1.2211498493512996</v>
      </c>
      <c r="M100" s="8">
        <f t="shared" si="12"/>
        <v>1.2946986639060123</v>
      </c>
      <c r="P100" s="6">
        <f t="shared" si="10"/>
        <v>-2.1829008486762715</v>
      </c>
      <c r="U100" s="18">
        <v>73</v>
      </c>
      <c r="V100" s="20">
        <f t="shared" si="11"/>
        <v>1.2094631464550802</v>
      </c>
    </row>
    <row r="101" spans="1:22" x14ac:dyDescent="0.15">
      <c r="A101" s="6">
        <v>50</v>
      </c>
      <c r="B101" s="6">
        <v>99</v>
      </c>
      <c r="D101">
        <v>621.00274658203102</v>
      </c>
      <c r="E101">
        <v>546.20324707031295</v>
      </c>
      <c r="F101">
        <v>477.56103515625</v>
      </c>
      <c r="G101">
        <v>472.44140625</v>
      </c>
      <c r="I101" s="7">
        <f t="shared" si="7"/>
        <v>143.44171142578102</v>
      </c>
      <c r="J101" s="7">
        <f t="shared" si="7"/>
        <v>73.761840820312955</v>
      </c>
      <c r="K101" s="7">
        <f t="shared" si="8"/>
        <v>91.808422851561957</v>
      </c>
      <c r="L101" s="8">
        <f t="shared" si="9"/>
        <v>1.2446601363327043</v>
      </c>
      <c r="M101" s="8">
        <f t="shared" si="12"/>
        <v>1.3189518682061514</v>
      </c>
      <c r="P101" s="6">
        <f t="shared" si="10"/>
        <v>-0.35052227603858571</v>
      </c>
      <c r="U101" s="18">
        <v>73.5</v>
      </c>
      <c r="V101" s="20">
        <f t="shared" si="11"/>
        <v>1.204828240398959</v>
      </c>
    </row>
    <row r="102" spans="1:22" x14ac:dyDescent="0.15">
      <c r="A102" s="6">
        <v>50.5</v>
      </c>
      <c r="B102" s="6">
        <v>100</v>
      </c>
      <c r="D102">
        <v>622.41668701171898</v>
      </c>
      <c r="E102">
        <v>548.43023681640602</v>
      </c>
      <c r="F102">
        <v>478.22689819335898</v>
      </c>
      <c r="G102">
        <v>473.29922485351602</v>
      </c>
      <c r="I102" s="7">
        <f t="shared" si="7"/>
        <v>144.18978881836</v>
      </c>
      <c r="J102" s="7">
        <f t="shared" si="7"/>
        <v>75.13101196289</v>
      </c>
      <c r="K102" s="7">
        <f t="shared" si="8"/>
        <v>91.598080444337</v>
      </c>
      <c r="L102" s="8">
        <f t="shared" si="9"/>
        <v>1.2191780471369227</v>
      </c>
      <c r="M102" s="8">
        <f t="shared" si="12"/>
        <v>1.2942126963291043</v>
      </c>
      <c r="P102" s="6">
        <f t="shared" si="10"/>
        <v>-2.219616680691828</v>
      </c>
      <c r="U102" s="18">
        <v>74</v>
      </c>
      <c r="V102" s="20">
        <f t="shared" si="11"/>
        <v>1.1918496388698492</v>
      </c>
    </row>
    <row r="103" spans="1:22" x14ac:dyDescent="0.15">
      <c r="A103" s="6">
        <v>51</v>
      </c>
      <c r="B103" s="6">
        <v>101</v>
      </c>
      <c r="D103">
        <v>622.32122802734398</v>
      </c>
      <c r="E103">
        <v>548.19049072265602</v>
      </c>
      <c r="F103">
        <v>477.420166015625</v>
      </c>
      <c r="G103">
        <v>472.76632690429699</v>
      </c>
      <c r="I103" s="7">
        <f t="shared" si="7"/>
        <v>144.90106201171898</v>
      </c>
      <c r="J103" s="7">
        <f t="shared" si="7"/>
        <v>75.424163818359034</v>
      </c>
      <c r="K103" s="7">
        <f t="shared" si="8"/>
        <v>92.104147338867648</v>
      </c>
      <c r="L103" s="8">
        <f t="shared" si="9"/>
        <v>1.221149067832934</v>
      </c>
      <c r="M103" s="8">
        <f t="shared" si="12"/>
        <v>1.2969266343438501</v>
      </c>
      <c r="P103" s="6">
        <f t="shared" si="10"/>
        <v>-2.0145731819381965</v>
      </c>
      <c r="U103" s="18">
        <v>74.5</v>
      </c>
      <c r="V103" s="20">
        <f t="shared" si="11"/>
        <v>1.2097765888695353</v>
      </c>
    </row>
    <row r="104" spans="1:22" x14ac:dyDescent="0.15">
      <c r="A104" s="6">
        <v>51.5</v>
      </c>
      <c r="B104" s="6">
        <v>102</v>
      </c>
      <c r="D104">
        <v>622.50036621093795</v>
      </c>
      <c r="E104">
        <v>547.849853515625</v>
      </c>
      <c r="F104">
        <v>476.66058349609398</v>
      </c>
      <c r="G104">
        <v>472.13973999023398</v>
      </c>
      <c r="I104" s="7">
        <f t="shared" si="7"/>
        <v>145.83978271484398</v>
      </c>
      <c r="J104" s="7">
        <f t="shared" si="7"/>
        <v>75.710113525391023</v>
      </c>
      <c r="K104" s="7">
        <f t="shared" si="8"/>
        <v>92.842703247070261</v>
      </c>
      <c r="L104" s="8">
        <f t="shared" si="9"/>
        <v>1.2262919565684371</v>
      </c>
      <c r="M104" s="8">
        <f t="shared" si="12"/>
        <v>1.3028124403980876</v>
      </c>
      <c r="P104" s="6">
        <f t="shared" si="10"/>
        <v>-1.5698886461127963</v>
      </c>
      <c r="U104" s="18">
        <v>75</v>
      </c>
      <c r="V104" s="20">
        <f t="shared" si="11"/>
        <v>1.2167258714736644</v>
      </c>
    </row>
    <row r="105" spans="1:22" x14ac:dyDescent="0.15">
      <c r="A105" s="6">
        <v>52</v>
      </c>
      <c r="B105" s="6">
        <v>103</v>
      </c>
      <c r="D105">
        <v>623.49938964843795</v>
      </c>
      <c r="E105">
        <v>548.54309082031295</v>
      </c>
      <c r="F105">
        <v>476.74191284179699</v>
      </c>
      <c r="G105">
        <v>472.23327636718801</v>
      </c>
      <c r="I105" s="7">
        <f t="shared" si="7"/>
        <v>146.75747680664097</v>
      </c>
      <c r="J105" s="7">
        <f t="shared" si="7"/>
        <v>76.309814453124943</v>
      </c>
      <c r="K105" s="7">
        <f t="shared" si="8"/>
        <v>93.340606689453509</v>
      </c>
      <c r="L105" s="8">
        <f t="shared" si="9"/>
        <v>1.2231795786476471</v>
      </c>
      <c r="M105" s="8">
        <f t="shared" si="12"/>
        <v>1.3004429797960322</v>
      </c>
      <c r="P105" s="6">
        <f t="shared" si="10"/>
        <v>-1.7489061805459969</v>
      </c>
      <c r="U105" s="18"/>
      <c r="V105" s="20"/>
    </row>
    <row r="106" spans="1:22" x14ac:dyDescent="0.15">
      <c r="A106" s="6">
        <v>52.5</v>
      </c>
      <c r="B106" s="6">
        <v>104</v>
      </c>
      <c r="D106">
        <v>624.03509521484398</v>
      </c>
      <c r="E106">
        <v>548.47235107421898</v>
      </c>
      <c r="F106">
        <v>476.63485717773398</v>
      </c>
      <c r="G106">
        <v>472.220703125</v>
      </c>
      <c r="I106" s="7">
        <f t="shared" si="7"/>
        <v>147.40023803711</v>
      </c>
      <c r="J106" s="7">
        <f t="shared" si="7"/>
        <v>76.251647949218977</v>
      </c>
      <c r="K106" s="7">
        <f t="shared" si="8"/>
        <v>94.02408447265671</v>
      </c>
      <c r="L106" s="8">
        <f t="shared" si="9"/>
        <v>1.2330760973883945</v>
      </c>
      <c r="M106" s="8">
        <f t="shared" si="12"/>
        <v>1.3110824158555141</v>
      </c>
      <c r="P106" s="6">
        <f t="shared" si="10"/>
        <v>-0.9450752962190303</v>
      </c>
    </row>
    <row r="107" spans="1:22" x14ac:dyDescent="0.15">
      <c r="A107" s="6">
        <v>53</v>
      </c>
      <c r="B107" s="6">
        <v>105</v>
      </c>
      <c r="D107">
        <v>622.760498046875</v>
      </c>
      <c r="E107">
        <v>547.40277099609398</v>
      </c>
      <c r="F107">
        <v>476.70004272460898</v>
      </c>
      <c r="G107">
        <v>471.77102661132801</v>
      </c>
      <c r="I107" s="7">
        <f t="shared" si="7"/>
        <v>146.06045532226602</v>
      </c>
      <c r="J107" s="7">
        <f t="shared" si="7"/>
        <v>75.631744384765966</v>
      </c>
      <c r="K107" s="7">
        <f t="shared" si="8"/>
        <v>93.118234252929852</v>
      </c>
      <c r="L107" s="8">
        <f t="shared" si="9"/>
        <v>1.2312056929323725</v>
      </c>
      <c r="M107" s="8">
        <f t="shared" si="12"/>
        <v>1.3099549287182264</v>
      </c>
      <c r="P107" s="6">
        <f t="shared" si="10"/>
        <v>-1.0302592267926398</v>
      </c>
    </row>
    <row r="108" spans="1:22" x14ac:dyDescent="0.15">
      <c r="A108" s="6">
        <v>53.5</v>
      </c>
      <c r="B108" s="6">
        <v>106</v>
      </c>
      <c r="D108">
        <v>622.11761474609398</v>
      </c>
      <c r="E108">
        <v>547.71307373046898</v>
      </c>
      <c r="F108">
        <v>476.81311035156301</v>
      </c>
      <c r="G108">
        <v>472.01821899414102</v>
      </c>
      <c r="I108" s="7">
        <f t="shared" si="7"/>
        <v>145.30450439453097</v>
      </c>
      <c r="J108" s="7">
        <f t="shared" si="7"/>
        <v>75.694854736327954</v>
      </c>
      <c r="K108" s="7">
        <f t="shared" si="8"/>
        <v>92.318106079101398</v>
      </c>
      <c r="L108" s="8">
        <f t="shared" si="9"/>
        <v>1.2196087356357064</v>
      </c>
      <c r="M108" s="8">
        <f t="shared" si="12"/>
        <v>1.2991008887402948</v>
      </c>
      <c r="P108" s="6">
        <f t="shared" si="10"/>
        <v>-1.8503038706255592</v>
      </c>
    </row>
    <row r="109" spans="1:22" x14ac:dyDescent="0.15">
      <c r="A109" s="6">
        <v>54</v>
      </c>
      <c r="B109" s="6">
        <v>107</v>
      </c>
      <c r="D109">
        <v>623.75457763671898</v>
      </c>
      <c r="E109">
        <v>549.05407714843795</v>
      </c>
      <c r="F109">
        <v>476.92431640625</v>
      </c>
      <c r="G109">
        <v>472.65966796875</v>
      </c>
      <c r="I109" s="7">
        <f t="shared" si="7"/>
        <v>146.83026123046898</v>
      </c>
      <c r="J109" s="7">
        <f t="shared" si="7"/>
        <v>76.394409179687955</v>
      </c>
      <c r="K109" s="7">
        <f t="shared" si="8"/>
        <v>93.354174804687403</v>
      </c>
      <c r="L109" s="8">
        <f t="shared" si="9"/>
        <v>1.2220027068356303</v>
      </c>
      <c r="M109" s="8">
        <f t="shared" si="12"/>
        <v>1.3022377772589533</v>
      </c>
      <c r="P109" s="6">
        <f t="shared" si="10"/>
        <v>-1.6133056070060194</v>
      </c>
    </row>
    <row r="110" spans="1:22" x14ac:dyDescent="0.15">
      <c r="A110" s="6">
        <v>54.5</v>
      </c>
      <c r="B110" s="6">
        <v>108</v>
      </c>
      <c r="D110">
        <v>623.326904296875</v>
      </c>
      <c r="E110">
        <v>548.47296142578102</v>
      </c>
      <c r="F110">
        <v>476.80917358398398</v>
      </c>
      <c r="G110">
        <v>472.35650634765602</v>
      </c>
      <c r="I110" s="7">
        <f t="shared" si="7"/>
        <v>146.51773071289102</v>
      </c>
      <c r="J110" s="7">
        <f t="shared" si="7"/>
        <v>76.116455078125</v>
      </c>
      <c r="K110" s="7">
        <f t="shared" si="8"/>
        <v>93.236212158203529</v>
      </c>
      <c r="L110" s="8">
        <f t="shared" si="9"/>
        <v>1.2249153230074499</v>
      </c>
      <c r="M110" s="8">
        <f t="shared" si="12"/>
        <v>1.3058933107495072</v>
      </c>
      <c r="P110" s="6">
        <f t="shared" si="10"/>
        <v>-1.3371226681762818</v>
      </c>
    </row>
    <row r="111" spans="1:22" x14ac:dyDescent="0.15">
      <c r="A111" s="6">
        <v>55</v>
      </c>
      <c r="B111" s="6">
        <v>109</v>
      </c>
      <c r="D111">
        <v>625.36340332031295</v>
      </c>
      <c r="E111">
        <v>550.16442871093795</v>
      </c>
      <c r="F111">
        <v>477.30090332031301</v>
      </c>
      <c r="G111">
        <v>472.45700073242199</v>
      </c>
      <c r="I111" s="7">
        <f t="shared" si="7"/>
        <v>148.06249999999994</v>
      </c>
      <c r="J111" s="7">
        <f t="shared" si="7"/>
        <v>77.707427978515966</v>
      </c>
      <c r="K111" s="7">
        <f t="shared" si="8"/>
        <v>93.667300415038767</v>
      </c>
      <c r="L111" s="8">
        <f t="shared" si="9"/>
        <v>1.2053841293130341</v>
      </c>
      <c r="M111" s="8">
        <f t="shared" si="12"/>
        <v>1.287105034373826</v>
      </c>
      <c r="P111" s="6">
        <f t="shared" si="10"/>
        <v>-2.756614897802852</v>
      </c>
    </row>
    <row r="112" spans="1:22" x14ac:dyDescent="0.15">
      <c r="A112" s="6">
        <v>55.5</v>
      </c>
      <c r="B112" s="6">
        <v>110</v>
      </c>
      <c r="D112">
        <v>624.77557373046898</v>
      </c>
      <c r="E112">
        <v>549.73541259765602</v>
      </c>
      <c r="F112">
        <v>476.73403930664102</v>
      </c>
      <c r="G112">
        <v>472.28887939453102</v>
      </c>
      <c r="I112" s="7">
        <f t="shared" si="7"/>
        <v>148.04153442382795</v>
      </c>
      <c r="J112" s="7">
        <f t="shared" si="7"/>
        <v>77.446533203125</v>
      </c>
      <c r="K112" s="7">
        <f t="shared" si="8"/>
        <v>93.828961181640466</v>
      </c>
      <c r="L112" s="8">
        <f t="shared" si="9"/>
        <v>1.2115321022252605</v>
      </c>
      <c r="M112" s="8">
        <f t="shared" si="12"/>
        <v>1.293995924604787</v>
      </c>
      <c r="P112" s="6">
        <f t="shared" si="10"/>
        <v>-2.2359942223097216</v>
      </c>
    </row>
    <row r="113" spans="1:16" x14ac:dyDescent="0.15">
      <c r="A113" s="6">
        <v>56</v>
      </c>
      <c r="B113" s="6">
        <v>111</v>
      </c>
      <c r="D113">
        <v>623.097412109375</v>
      </c>
      <c r="E113">
        <v>548.89984130859398</v>
      </c>
      <c r="F113">
        <v>476.75244140625</v>
      </c>
      <c r="G113">
        <v>471.912841796875</v>
      </c>
      <c r="I113" s="7">
        <f t="shared" si="7"/>
        <v>146.344970703125</v>
      </c>
      <c r="J113" s="7">
        <f t="shared" si="7"/>
        <v>76.986999511718977</v>
      </c>
      <c r="K113" s="7">
        <f t="shared" si="8"/>
        <v>92.454071044921719</v>
      </c>
      <c r="L113" s="8">
        <f t="shared" si="9"/>
        <v>1.2009049791692212</v>
      </c>
      <c r="M113" s="8">
        <f t="shared" si="12"/>
        <v>1.284111718867482</v>
      </c>
      <c r="P113" s="6">
        <f t="shared" si="10"/>
        <v>-2.9827659303465124</v>
      </c>
    </row>
    <row r="114" spans="1:16" x14ac:dyDescent="0.15">
      <c r="A114" s="6">
        <v>56.5</v>
      </c>
      <c r="B114" s="6">
        <v>112</v>
      </c>
      <c r="D114">
        <v>622.97058105468795</v>
      </c>
      <c r="E114">
        <v>548.617431640625</v>
      </c>
      <c r="F114">
        <v>476.221435546875</v>
      </c>
      <c r="G114">
        <v>471.59240722656301</v>
      </c>
      <c r="I114" s="7">
        <f t="shared" si="7"/>
        <v>146.74914550781295</v>
      </c>
      <c r="J114" s="7">
        <f t="shared" si="7"/>
        <v>77.025024414061988</v>
      </c>
      <c r="K114" s="7">
        <f t="shared" si="8"/>
        <v>92.831628417969569</v>
      </c>
      <c r="L114" s="8">
        <f t="shared" si="9"/>
        <v>1.2052138785303892</v>
      </c>
      <c r="M114" s="8">
        <f t="shared" si="12"/>
        <v>1.2891635355473845</v>
      </c>
      <c r="P114" s="6">
        <f t="shared" si="10"/>
        <v>-2.6010909762830643</v>
      </c>
    </row>
    <row r="115" spans="1:16" x14ac:dyDescent="0.15">
      <c r="A115" s="6">
        <v>57</v>
      </c>
      <c r="B115" s="6">
        <v>113</v>
      </c>
      <c r="D115">
        <v>621.95159912109398</v>
      </c>
      <c r="E115">
        <v>547.85675048828102</v>
      </c>
      <c r="F115">
        <v>476.21112060546898</v>
      </c>
      <c r="G115">
        <v>471.73367309570301</v>
      </c>
      <c r="I115" s="7">
        <f t="shared" si="7"/>
        <v>145.740478515625</v>
      </c>
      <c r="J115" s="7">
        <f t="shared" si="7"/>
        <v>76.123077392578011</v>
      </c>
      <c r="K115" s="7">
        <f t="shared" si="8"/>
        <v>92.454324340820392</v>
      </c>
      <c r="L115" s="8">
        <f t="shared" si="9"/>
        <v>1.2145373979564662</v>
      </c>
      <c r="M115" s="8">
        <f t="shared" si="12"/>
        <v>1.2992299722921961</v>
      </c>
      <c r="P115" s="6">
        <f t="shared" si="10"/>
        <v>-1.8405513475503958</v>
      </c>
    </row>
    <row r="116" spans="1:16" x14ac:dyDescent="0.15">
      <c r="A116" s="6">
        <v>57.5</v>
      </c>
      <c r="B116" s="6">
        <v>114</v>
      </c>
      <c r="D116">
        <v>621.74951171875</v>
      </c>
      <c r="E116">
        <v>547.19012451171898</v>
      </c>
      <c r="F116">
        <v>476.36138916015602</v>
      </c>
      <c r="G116">
        <v>471.69345092773398</v>
      </c>
      <c r="I116" s="7">
        <f t="shared" si="7"/>
        <v>145.38812255859398</v>
      </c>
      <c r="J116" s="7">
        <f t="shared" si="7"/>
        <v>75.496673583985</v>
      </c>
      <c r="K116" s="7">
        <f t="shared" si="8"/>
        <v>92.540451049804489</v>
      </c>
      <c r="L116" s="8">
        <f t="shared" si="9"/>
        <v>1.2257553433378681</v>
      </c>
      <c r="M116" s="8">
        <f t="shared" si="12"/>
        <v>1.3111908349923322</v>
      </c>
      <c r="P116" s="6">
        <f t="shared" si="10"/>
        <v>-0.93688401144235067</v>
      </c>
    </row>
    <row r="117" spans="1:16" x14ac:dyDescent="0.15">
      <c r="A117" s="6">
        <v>58</v>
      </c>
      <c r="B117" s="6">
        <v>115</v>
      </c>
      <c r="D117">
        <v>622.94140625</v>
      </c>
      <c r="E117">
        <v>548.17913818359398</v>
      </c>
      <c r="F117">
        <v>476.88467407226602</v>
      </c>
      <c r="G117">
        <v>471.99963378906301</v>
      </c>
      <c r="I117" s="7">
        <f t="shared" si="7"/>
        <v>146.05673217773398</v>
      </c>
      <c r="J117" s="7">
        <f t="shared" si="7"/>
        <v>76.179504394530966</v>
      </c>
      <c r="K117" s="7">
        <f t="shared" si="8"/>
        <v>92.731079101562301</v>
      </c>
      <c r="L117" s="8">
        <f t="shared" si="9"/>
        <v>1.2172707060590906</v>
      </c>
      <c r="M117" s="8">
        <f t="shared" si="12"/>
        <v>1.3034491150322893</v>
      </c>
      <c r="P117" s="6">
        <f t="shared" si="10"/>
        <v>-1.5217865915135025</v>
      </c>
    </row>
    <row r="118" spans="1:16" x14ac:dyDescent="0.15">
      <c r="A118" s="6">
        <v>58.5</v>
      </c>
      <c r="B118" s="6">
        <v>116</v>
      </c>
      <c r="D118">
        <v>621.61859130859398</v>
      </c>
      <c r="E118">
        <v>547.69952392578102</v>
      </c>
      <c r="F118">
        <v>476.75637817382801</v>
      </c>
      <c r="G118">
        <v>472.23233032226602</v>
      </c>
      <c r="I118" s="7">
        <f t="shared" si="7"/>
        <v>144.86221313476597</v>
      </c>
      <c r="J118" s="7">
        <f t="shared" si="7"/>
        <v>75.467193603515</v>
      </c>
      <c r="K118" s="7">
        <f t="shared" si="8"/>
        <v>92.035177612305461</v>
      </c>
      <c r="L118" s="8">
        <f t="shared" si="9"/>
        <v>1.2195388912410647</v>
      </c>
      <c r="M118" s="8">
        <f t="shared" si="12"/>
        <v>1.306460217532998</v>
      </c>
      <c r="P118" s="6">
        <f t="shared" si="10"/>
        <v>-1.29429171561858</v>
      </c>
    </row>
    <row r="119" spans="1:16" x14ac:dyDescent="0.15">
      <c r="A119" s="6">
        <v>59</v>
      </c>
      <c r="B119" s="6">
        <v>117</v>
      </c>
      <c r="D119">
        <v>625.55212402343795</v>
      </c>
      <c r="E119">
        <v>549.43707275390602</v>
      </c>
      <c r="F119">
        <v>476.99099731445301</v>
      </c>
      <c r="G119">
        <v>472.24209594726602</v>
      </c>
      <c r="I119" s="7">
        <f t="shared" si="7"/>
        <v>148.56112670898494</v>
      </c>
      <c r="J119" s="7">
        <f t="shared" si="7"/>
        <v>77.19497680664</v>
      </c>
      <c r="K119" s="7">
        <f t="shared" si="8"/>
        <v>94.524642944336946</v>
      </c>
      <c r="L119" s="8">
        <f t="shared" si="9"/>
        <v>1.2244921477352697</v>
      </c>
      <c r="M119" s="8">
        <f t="shared" si="12"/>
        <v>1.3121563913459373</v>
      </c>
      <c r="P119" s="6">
        <f t="shared" si="10"/>
        <v>-0.8639342786513744</v>
      </c>
    </row>
    <row r="120" spans="1:16" x14ac:dyDescent="0.15">
      <c r="A120" s="6">
        <v>59.5</v>
      </c>
      <c r="B120" s="6">
        <v>118</v>
      </c>
      <c r="D120">
        <v>625.77990722656295</v>
      </c>
      <c r="E120">
        <v>549.69622802734398</v>
      </c>
      <c r="F120">
        <v>476.24945068359398</v>
      </c>
      <c r="G120">
        <v>471.53549194335898</v>
      </c>
      <c r="I120" s="7">
        <f t="shared" si="7"/>
        <v>149.53045654296898</v>
      </c>
      <c r="J120" s="7">
        <f t="shared" si="7"/>
        <v>78.160736083985</v>
      </c>
      <c r="K120" s="7">
        <f t="shared" si="8"/>
        <v>94.817941284179483</v>
      </c>
      <c r="L120" s="8">
        <f t="shared" si="9"/>
        <v>1.2131147432170553</v>
      </c>
      <c r="M120" s="8">
        <f t="shared" si="12"/>
        <v>1.3015219041464574</v>
      </c>
      <c r="P120" s="6">
        <f t="shared" si="10"/>
        <v>-1.6673912666092485</v>
      </c>
    </row>
    <row r="121" spans="1:16" x14ac:dyDescent="0.15">
      <c r="A121" s="6">
        <v>60</v>
      </c>
      <c r="B121" s="6">
        <v>119</v>
      </c>
      <c r="D121">
        <v>623.73480224609398</v>
      </c>
      <c r="E121">
        <v>548.28302001953102</v>
      </c>
      <c r="F121">
        <v>475.61288452148398</v>
      </c>
      <c r="G121">
        <v>471.15588378906301</v>
      </c>
      <c r="I121" s="7">
        <f t="shared" si="7"/>
        <v>148.12191772461</v>
      </c>
      <c r="J121" s="7">
        <f t="shared" si="7"/>
        <v>77.127136230468011</v>
      </c>
      <c r="K121" s="7">
        <f t="shared" si="8"/>
        <v>94.132922363282404</v>
      </c>
      <c r="L121" s="8">
        <f t="shared" si="9"/>
        <v>1.2204903094288166</v>
      </c>
      <c r="M121" s="8">
        <f t="shared" si="12"/>
        <v>1.3096403876769531</v>
      </c>
      <c r="P121" s="6">
        <f t="shared" si="10"/>
        <v>-1.0540234377856168</v>
      </c>
    </row>
    <row r="122" spans="1:16" x14ac:dyDescent="0.15">
      <c r="A122" s="6">
        <v>60.5</v>
      </c>
      <c r="B122" s="6">
        <v>120</v>
      </c>
      <c r="D122">
        <v>624.39434814453102</v>
      </c>
      <c r="E122">
        <v>549.652099609375</v>
      </c>
      <c r="F122">
        <v>476.35519409179699</v>
      </c>
      <c r="G122">
        <v>471.75506591796898</v>
      </c>
      <c r="I122" s="7">
        <f t="shared" si="7"/>
        <v>148.03915405273403</v>
      </c>
      <c r="J122" s="7">
        <f t="shared" si="7"/>
        <v>77.897033691406023</v>
      </c>
      <c r="K122" s="7">
        <f t="shared" si="8"/>
        <v>93.511230468749829</v>
      </c>
      <c r="L122" s="8">
        <f t="shared" si="9"/>
        <v>1.2004466157106883</v>
      </c>
      <c r="M122" s="8">
        <f t="shared" si="12"/>
        <v>1.2903396112775594</v>
      </c>
      <c r="P122" s="6">
        <f t="shared" si="10"/>
        <v>-2.5122360793753065</v>
      </c>
    </row>
    <row r="123" spans="1:16" x14ac:dyDescent="0.15">
      <c r="A123" s="6">
        <v>61</v>
      </c>
      <c r="B123" s="6">
        <v>121</v>
      </c>
      <c r="D123">
        <v>623.87359619140602</v>
      </c>
      <c r="E123">
        <v>549.13677978515602</v>
      </c>
      <c r="F123">
        <v>477.201171875</v>
      </c>
      <c r="G123">
        <v>472.38616943359398</v>
      </c>
      <c r="I123" s="7">
        <f t="shared" si="7"/>
        <v>146.67242431640602</v>
      </c>
      <c r="J123" s="7">
        <f t="shared" si="7"/>
        <v>76.750610351562045</v>
      </c>
      <c r="K123" s="7">
        <f t="shared" si="8"/>
        <v>92.946997070312591</v>
      </c>
      <c r="L123" s="8">
        <f t="shared" si="9"/>
        <v>1.2110261618059031</v>
      </c>
      <c r="M123" s="8">
        <f t="shared" si="12"/>
        <v>1.3016620746915086</v>
      </c>
      <c r="P123" s="6">
        <f t="shared" si="10"/>
        <v>-1.6568010988075725</v>
      </c>
    </row>
    <row r="124" spans="1:16" x14ac:dyDescent="0.15">
      <c r="A124" s="6">
        <v>61.5</v>
      </c>
      <c r="B124" s="6">
        <v>122</v>
      </c>
      <c r="D124">
        <v>623.837890625</v>
      </c>
      <c r="E124">
        <v>548.94195556640602</v>
      </c>
      <c r="F124">
        <v>476.24868774414102</v>
      </c>
      <c r="G124">
        <v>471.71487426757801</v>
      </c>
      <c r="I124" s="7">
        <f t="shared" si="7"/>
        <v>147.58920288085898</v>
      </c>
      <c r="J124" s="7">
        <f t="shared" si="7"/>
        <v>77.227081298828011</v>
      </c>
      <c r="K124" s="7">
        <f t="shared" si="8"/>
        <v>93.530245971679363</v>
      </c>
      <c r="L124" s="8">
        <f t="shared" si="9"/>
        <v>1.2111068345282494</v>
      </c>
      <c r="M124" s="8">
        <f t="shared" si="12"/>
        <v>1.3024856647325893</v>
      </c>
      <c r="P124" s="6">
        <f t="shared" si="10"/>
        <v>-1.5945772076780458</v>
      </c>
    </row>
    <row r="125" spans="1:16" x14ac:dyDescent="0.15">
      <c r="A125" s="6">
        <v>62</v>
      </c>
      <c r="B125" s="6">
        <v>123</v>
      </c>
      <c r="D125">
        <v>621.60974121093795</v>
      </c>
      <c r="E125">
        <v>547.71209716796898</v>
      </c>
      <c r="F125">
        <v>475.40100097656301</v>
      </c>
      <c r="G125">
        <v>470.99343872070301</v>
      </c>
      <c r="I125" s="7">
        <f t="shared" si="7"/>
        <v>146.20874023437494</v>
      </c>
      <c r="J125" s="7">
        <f t="shared" si="7"/>
        <v>76.718658447265966</v>
      </c>
      <c r="K125" s="7">
        <f t="shared" si="8"/>
        <v>92.505679321288767</v>
      </c>
      <c r="L125" s="8">
        <f t="shared" si="9"/>
        <v>1.205778114392789</v>
      </c>
      <c r="M125" s="8">
        <f t="shared" si="12"/>
        <v>1.2978998619158635</v>
      </c>
      <c r="P125" s="6">
        <f t="shared" si="10"/>
        <v>-1.9410438731017874</v>
      </c>
    </row>
    <row r="126" spans="1:16" x14ac:dyDescent="0.15">
      <c r="A126" s="6">
        <v>62.5</v>
      </c>
      <c r="B126" s="6">
        <v>124</v>
      </c>
      <c r="D126">
        <v>620.87982177734398</v>
      </c>
      <c r="E126">
        <v>547.02276611328102</v>
      </c>
      <c r="F126">
        <v>476.62454223632801</v>
      </c>
      <c r="G126">
        <v>471.62097167968801</v>
      </c>
      <c r="I126" s="7">
        <f t="shared" si="7"/>
        <v>144.25527954101597</v>
      </c>
      <c r="J126" s="7">
        <f t="shared" si="7"/>
        <v>75.401794433593011</v>
      </c>
      <c r="K126" s="7">
        <f t="shared" si="8"/>
        <v>91.474023437500861</v>
      </c>
      <c r="L126" s="8">
        <f t="shared" si="9"/>
        <v>1.2131544630288977</v>
      </c>
      <c r="M126" s="8">
        <f t="shared" si="12"/>
        <v>1.3060191278707067</v>
      </c>
      <c r="P126" s="6">
        <f t="shared" si="10"/>
        <v>-1.3276169305383219</v>
      </c>
    </row>
    <row r="127" spans="1:16" x14ac:dyDescent="0.15">
      <c r="A127" s="6">
        <v>63</v>
      </c>
      <c r="B127" s="6">
        <v>125</v>
      </c>
      <c r="D127">
        <v>622.59210205078102</v>
      </c>
      <c r="E127">
        <v>548.53704833984398</v>
      </c>
      <c r="F127">
        <v>476.71206665039102</v>
      </c>
      <c r="G127">
        <v>472.08657836914102</v>
      </c>
      <c r="I127" s="7">
        <f t="shared" si="7"/>
        <v>145.88003540039</v>
      </c>
      <c r="J127" s="7">
        <f t="shared" si="7"/>
        <v>76.450469970702954</v>
      </c>
      <c r="K127" s="7">
        <f t="shared" si="8"/>
        <v>92.364706420897932</v>
      </c>
      <c r="L127" s="8">
        <f t="shared" si="9"/>
        <v>1.208164010715612</v>
      </c>
      <c r="M127" s="8">
        <f t="shared" si="12"/>
        <v>1.3017715928761553</v>
      </c>
      <c r="P127" s="6">
        <f t="shared" si="10"/>
        <v>-1.6485267787475395</v>
      </c>
    </row>
    <row r="128" spans="1:16" x14ac:dyDescent="0.15">
      <c r="A128" s="6">
        <v>63.5</v>
      </c>
      <c r="B128" s="6">
        <v>126</v>
      </c>
      <c r="D128">
        <v>623.855712890625</v>
      </c>
      <c r="E128">
        <v>548.80596923828102</v>
      </c>
      <c r="F128">
        <v>477.09371948242199</v>
      </c>
      <c r="G128">
        <v>472.61325073242199</v>
      </c>
      <c r="I128" s="7">
        <f t="shared" si="7"/>
        <v>146.76199340820301</v>
      </c>
      <c r="J128" s="7">
        <f t="shared" si="7"/>
        <v>76.192718505859034</v>
      </c>
      <c r="K128" s="7">
        <f t="shared" si="8"/>
        <v>93.427090454101688</v>
      </c>
      <c r="L128" s="8">
        <f t="shared" si="9"/>
        <v>1.2261944748292106</v>
      </c>
      <c r="M128" s="8">
        <f t="shared" si="12"/>
        <v>1.3205449743084885</v>
      </c>
      <c r="P128" s="6">
        <f t="shared" si="10"/>
        <v>-0.23015989217642163</v>
      </c>
    </row>
    <row r="129" spans="1:16" x14ac:dyDescent="0.15">
      <c r="A129" s="6">
        <v>64</v>
      </c>
      <c r="B129" s="6">
        <v>127</v>
      </c>
      <c r="D129">
        <v>624.45391845703102</v>
      </c>
      <c r="E129">
        <v>549.37536621093795</v>
      </c>
      <c r="F129">
        <v>476.45285034179699</v>
      </c>
      <c r="G129">
        <v>471.67807006835898</v>
      </c>
      <c r="I129" s="7">
        <f t="shared" si="7"/>
        <v>148.00106811523403</v>
      </c>
      <c r="J129" s="7">
        <f t="shared" si="7"/>
        <v>77.697296142578978</v>
      </c>
      <c r="K129" s="7">
        <f t="shared" si="8"/>
        <v>93.61296081542875</v>
      </c>
      <c r="L129" s="8">
        <f t="shared" si="9"/>
        <v>1.2048419374033765</v>
      </c>
      <c r="M129" s="8">
        <f t="shared" si="12"/>
        <v>1.2999353542013889</v>
      </c>
      <c r="P129" s="6">
        <f t="shared" si="10"/>
        <v>-1.7872583195473326</v>
      </c>
    </row>
    <row r="130" spans="1:16" x14ac:dyDescent="0.15">
      <c r="A130" s="6">
        <v>64.5</v>
      </c>
      <c r="B130" s="6">
        <v>128</v>
      </c>
      <c r="D130">
        <v>625.84674072265602</v>
      </c>
      <c r="E130">
        <v>549.895751953125</v>
      </c>
      <c r="F130">
        <v>475.98553466796898</v>
      </c>
      <c r="G130">
        <v>471.16622924804699</v>
      </c>
      <c r="I130" s="7">
        <f t="shared" ref="I130:J148" si="13">D130-F130</f>
        <v>149.86120605468705</v>
      </c>
      <c r="J130" s="7">
        <f t="shared" si="13"/>
        <v>78.729522705078011</v>
      </c>
      <c r="K130" s="7">
        <f t="shared" ref="K130:K148" si="14">I130-0.7*J130</f>
        <v>94.750540161132449</v>
      </c>
      <c r="L130" s="8">
        <f t="shared" ref="L130:L148" si="15">K130/J130</f>
        <v>1.2034944059812152</v>
      </c>
      <c r="M130" s="8">
        <f t="shared" si="12"/>
        <v>1.2993307400979619</v>
      </c>
      <c r="P130" s="6">
        <f t="shared" si="10"/>
        <v>-1.832938136289235</v>
      </c>
    </row>
    <row r="131" spans="1:16" x14ac:dyDescent="0.15">
      <c r="A131" s="6">
        <v>65</v>
      </c>
      <c r="B131" s="6">
        <v>129</v>
      </c>
      <c r="D131">
        <v>622.65148925781295</v>
      </c>
      <c r="E131">
        <v>547.96844482421898</v>
      </c>
      <c r="F131">
        <v>475.96826171875</v>
      </c>
      <c r="G131">
        <v>471.15664672851602</v>
      </c>
      <c r="I131" s="7">
        <f t="shared" si="13"/>
        <v>146.68322753906295</v>
      </c>
      <c r="J131" s="7">
        <f t="shared" si="13"/>
        <v>76.811798095702954</v>
      </c>
      <c r="K131" s="7">
        <f t="shared" si="14"/>
        <v>92.914968872070887</v>
      </c>
      <c r="L131" s="8">
        <f t="shared" si="15"/>
        <v>1.209644497012091</v>
      </c>
      <c r="M131" s="8">
        <f t="shared" si="12"/>
        <v>1.3062237484475723</v>
      </c>
      <c r="P131" s="6">
        <f t="shared" si="10"/>
        <v>-1.3121574326538699</v>
      </c>
    </row>
    <row r="132" spans="1:16" x14ac:dyDescent="0.15">
      <c r="A132" s="6">
        <v>65.5</v>
      </c>
      <c r="B132" s="6">
        <v>130</v>
      </c>
      <c r="D132">
        <v>623.09033203125</v>
      </c>
      <c r="E132">
        <v>548.31988525390602</v>
      </c>
      <c r="F132">
        <v>476.49475097656301</v>
      </c>
      <c r="G132">
        <v>472.02722167968801</v>
      </c>
      <c r="I132" s="7">
        <f t="shared" si="13"/>
        <v>146.59558105468699</v>
      </c>
      <c r="J132" s="7">
        <f t="shared" si="13"/>
        <v>76.292663574218011</v>
      </c>
      <c r="K132" s="7">
        <f t="shared" si="14"/>
        <v>93.190716552734386</v>
      </c>
      <c r="L132" s="8">
        <f t="shared" si="15"/>
        <v>1.2214898810300132</v>
      </c>
      <c r="M132" s="8">
        <f t="shared" si="12"/>
        <v>1.3188120497842291</v>
      </c>
      <c r="P132" s="6">
        <f t="shared" si="10"/>
        <v>-0.36108584022664025</v>
      </c>
    </row>
    <row r="133" spans="1:16" x14ac:dyDescent="0.15">
      <c r="A133" s="6">
        <v>66</v>
      </c>
      <c r="B133" s="6">
        <v>131</v>
      </c>
      <c r="D133">
        <v>622.96179199218795</v>
      </c>
      <c r="E133">
        <v>548.68225097656295</v>
      </c>
      <c r="F133">
        <v>476.35330200195301</v>
      </c>
      <c r="G133">
        <v>471.64593505859398</v>
      </c>
      <c r="I133" s="7">
        <f t="shared" si="13"/>
        <v>146.60848999023494</v>
      </c>
      <c r="J133" s="7">
        <f t="shared" si="13"/>
        <v>77.036315917968977</v>
      </c>
      <c r="K133" s="7">
        <f t="shared" si="14"/>
        <v>92.683068847656671</v>
      </c>
      <c r="L133" s="8">
        <f t="shared" si="15"/>
        <v>1.2031087902275717</v>
      </c>
      <c r="M133" s="8">
        <f t="shared" si="12"/>
        <v>1.3011738763005218</v>
      </c>
      <c r="P133" s="6">
        <f t="shared" si="10"/>
        <v>-1.6936854733326849</v>
      </c>
    </row>
    <row r="134" spans="1:16" x14ac:dyDescent="0.15">
      <c r="A134" s="6">
        <v>66.5</v>
      </c>
      <c r="B134" s="6">
        <v>132</v>
      </c>
      <c r="D134">
        <v>624.42236328125</v>
      </c>
      <c r="E134">
        <v>549.29205322265602</v>
      </c>
      <c r="F134">
        <v>475.65121459960898</v>
      </c>
      <c r="G134">
        <v>471.13092041015602</v>
      </c>
      <c r="I134" s="7">
        <f t="shared" si="13"/>
        <v>148.77114868164102</v>
      </c>
      <c r="J134" s="7">
        <f t="shared" si="13"/>
        <v>78.1611328125</v>
      </c>
      <c r="K134" s="7">
        <f t="shared" si="14"/>
        <v>94.058355712891029</v>
      </c>
      <c r="L134" s="8">
        <f t="shared" si="15"/>
        <v>1.2033903850719094</v>
      </c>
      <c r="M134" s="8">
        <f t="shared" si="12"/>
        <v>1.3021983884635941</v>
      </c>
      <c r="P134" s="6">
        <f t="shared" ref="P134:P148" si="16">(M134-$O$2)/$O$2*100</f>
        <v>-1.6162815100547427</v>
      </c>
    </row>
    <row r="135" spans="1:16" x14ac:dyDescent="0.15">
      <c r="A135" s="6">
        <v>67</v>
      </c>
      <c r="B135" s="6">
        <v>133</v>
      </c>
      <c r="D135">
        <v>623.51800537109398</v>
      </c>
      <c r="E135">
        <v>548.37689208984398</v>
      </c>
      <c r="F135">
        <v>475.84634399414102</v>
      </c>
      <c r="G135">
        <v>471.06329345703102</v>
      </c>
      <c r="I135" s="7">
        <f t="shared" si="13"/>
        <v>147.67166137695295</v>
      </c>
      <c r="J135" s="7">
        <f t="shared" si="13"/>
        <v>77.313598632812955</v>
      </c>
      <c r="K135" s="7">
        <f t="shared" si="14"/>
        <v>93.55214233398388</v>
      </c>
      <c r="L135" s="8">
        <f t="shared" si="15"/>
        <v>1.2100347673414216</v>
      </c>
      <c r="M135" s="8">
        <f t="shared" si="12"/>
        <v>1.3095856880518408</v>
      </c>
      <c r="P135" s="6">
        <f t="shared" si="16"/>
        <v>-1.0581561049477242</v>
      </c>
    </row>
    <row r="136" spans="1:16" x14ac:dyDescent="0.15">
      <c r="A136" s="6">
        <v>67.5</v>
      </c>
      <c r="B136" s="6">
        <v>134</v>
      </c>
      <c r="D136">
        <v>622.44567871093795</v>
      </c>
      <c r="E136">
        <v>548.548583984375</v>
      </c>
      <c r="F136">
        <v>476.73855590820301</v>
      </c>
      <c r="G136">
        <v>472.01821899414102</v>
      </c>
      <c r="I136" s="7">
        <f t="shared" si="13"/>
        <v>145.70712280273494</v>
      </c>
      <c r="J136" s="7">
        <f t="shared" si="13"/>
        <v>76.530364990233977</v>
      </c>
      <c r="K136" s="7">
        <f t="shared" si="14"/>
        <v>92.135867309571154</v>
      </c>
      <c r="L136" s="8">
        <f t="shared" si="15"/>
        <v>1.2039125557721904</v>
      </c>
      <c r="M136" s="8">
        <f t="shared" si="12"/>
        <v>1.304206393801344</v>
      </c>
      <c r="P136" s="6">
        <f t="shared" si="16"/>
        <v>-1.4645726509241686</v>
      </c>
    </row>
    <row r="137" spans="1:16" x14ac:dyDescent="0.15">
      <c r="A137" s="6">
        <v>68</v>
      </c>
      <c r="B137" s="6">
        <v>135</v>
      </c>
      <c r="D137">
        <v>623.13525390625</v>
      </c>
      <c r="E137">
        <v>548.83282470703102</v>
      </c>
      <c r="F137">
        <v>476.41921997070301</v>
      </c>
      <c r="G137">
        <v>471.75054931640602</v>
      </c>
      <c r="I137" s="7">
        <f t="shared" si="13"/>
        <v>146.71603393554699</v>
      </c>
      <c r="J137" s="7">
        <f t="shared" si="13"/>
        <v>77.082275390625</v>
      </c>
      <c r="K137" s="7">
        <f t="shared" si="14"/>
        <v>92.758441162109492</v>
      </c>
      <c r="L137" s="8">
        <f t="shared" si="15"/>
        <v>1.203369266047783</v>
      </c>
      <c r="M137" s="8">
        <f t="shared" si="12"/>
        <v>1.3044060213956712</v>
      </c>
      <c r="P137" s="6">
        <f t="shared" si="16"/>
        <v>-1.4494903829555466</v>
      </c>
    </row>
    <row r="138" spans="1:16" x14ac:dyDescent="0.15">
      <c r="A138" s="6">
        <v>68.5</v>
      </c>
      <c r="B138" s="6">
        <v>136</v>
      </c>
      <c r="D138">
        <v>622.38201904296898</v>
      </c>
      <c r="E138">
        <v>548.42572021484398</v>
      </c>
      <c r="F138">
        <v>475.70455932617199</v>
      </c>
      <c r="G138">
        <v>471.01257324218801</v>
      </c>
      <c r="I138" s="7">
        <f t="shared" si="13"/>
        <v>146.67745971679699</v>
      </c>
      <c r="J138" s="7">
        <f t="shared" si="13"/>
        <v>77.413146972655966</v>
      </c>
      <c r="K138" s="7">
        <f t="shared" si="14"/>
        <v>92.488256835937818</v>
      </c>
      <c r="L138" s="8">
        <f t="shared" si="15"/>
        <v>1.1947357839438657</v>
      </c>
      <c r="M138" s="8">
        <f t="shared" si="12"/>
        <v>1.2965154566104884</v>
      </c>
      <c r="P138" s="6">
        <f t="shared" si="16"/>
        <v>-2.0456384902097913</v>
      </c>
    </row>
    <row r="139" spans="1:16" x14ac:dyDescent="0.15">
      <c r="A139" s="6">
        <v>69</v>
      </c>
      <c r="B139" s="6">
        <v>137</v>
      </c>
      <c r="D139">
        <v>621.158935546875</v>
      </c>
      <c r="E139">
        <v>547.12072753906295</v>
      </c>
      <c r="F139">
        <v>475.72125244140602</v>
      </c>
      <c r="G139">
        <v>470.87716674804699</v>
      </c>
      <c r="I139" s="7">
        <f t="shared" si="13"/>
        <v>145.43768310546898</v>
      </c>
      <c r="J139" s="7">
        <f t="shared" si="13"/>
        <v>76.243560791015966</v>
      </c>
      <c r="K139" s="7">
        <f t="shared" si="14"/>
        <v>92.067190551757804</v>
      </c>
      <c r="L139" s="8">
        <f t="shared" si="15"/>
        <v>1.2075405397724601</v>
      </c>
      <c r="M139" s="8">
        <f t="shared" si="12"/>
        <v>1.3100631297578171</v>
      </c>
      <c r="P139" s="6">
        <f t="shared" si="16"/>
        <v>-1.0220844197020125</v>
      </c>
    </row>
    <row r="140" spans="1:16" x14ac:dyDescent="0.15">
      <c r="A140" s="6">
        <v>69.5</v>
      </c>
      <c r="B140" s="6">
        <v>138</v>
      </c>
      <c r="D140">
        <v>620.378662109375</v>
      </c>
      <c r="E140">
        <v>546.85809326171898</v>
      </c>
      <c r="F140">
        <v>475.95135498046898</v>
      </c>
      <c r="G140">
        <v>471.24456787109398</v>
      </c>
      <c r="I140" s="7">
        <f t="shared" si="13"/>
        <v>144.42730712890602</v>
      </c>
      <c r="J140" s="7">
        <f t="shared" si="13"/>
        <v>75.613525390625</v>
      </c>
      <c r="K140" s="7">
        <f t="shared" si="14"/>
        <v>91.497839355468528</v>
      </c>
      <c r="L140" s="8">
        <f t="shared" si="15"/>
        <v>1.2100723895994003</v>
      </c>
      <c r="M140" s="8">
        <f t="shared" si="12"/>
        <v>1.3133378969034919</v>
      </c>
      <c r="P140" s="6">
        <f t="shared" si="16"/>
        <v>-0.77466914731765835</v>
      </c>
    </row>
    <row r="141" spans="1:16" x14ac:dyDescent="0.15">
      <c r="A141" s="6">
        <v>70</v>
      </c>
      <c r="B141" s="6">
        <v>139</v>
      </c>
      <c r="D141">
        <v>620.40020751953102</v>
      </c>
      <c r="E141">
        <v>547.18151855468795</v>
      </c>
      <c r="F141">
        <v>476.49606323242199</v>
      </c>
      <c r="G141">
        <v>471.80709838867199</v>
      </c>
      <c r="I141" s="7">
        <f t="shared" si="13"/>
        <v>143.90414428710903</v>
      </c>
      <c r="J141" s="7">
        <f t="shared" si="13"/>
        <v>75.374420166015966</v>
      </c>
      <c r="K141" s="7">
        <f t="shared" si="14"/>
        <v>91.142050170897861</v>
      </c>
      <c r="L141" s="8">
        <f t="shared" si="15"/>
        <v>1.2091907303585605</v>
      </c>
      <c r="M141" s="8">
        <f t="shared" si="12"/>
        <v>1.3131991549813866</v>
      </c>
      <c r="P141" s="6">
        <f t="shared" si="16"/>
        <v>-0.78515137977016869</v>
      </c>
    </row>
    <row r="142" spans="1:16" x14ac:dyDescent="0.15">
      <c r="A142" s="6">
        <v>70.5</v>
      </c>
      <c r="B142" s="6">
        <v>140</v>
      </c>
      <c r="D142">
        <v>619.81439208984398</v>
      </c>
      <c r="E142">
        <v>546.69720458984398</v>
      </c>
      <c r="F142">
        <v>475.64105224609398</v>
      </c>
      <c r="G142">
        <v>471.048828125</v>
      </c>
      <c r="I142" s="7">
        <f t="shared" si="13"/>
        <v>144.17333984375</v>
      </c>
      <c r="J142" s="7">
        <f t="shared" si="13"/>
        <v>75.648376464843977</v>
      </c>
      <c r="K142" s="7">
        <f t="shared" si="14"/>
        <v>91.219476318359227</v>
      </c>
      <c r="L142" s="8">
        <f t="shared" si="15"/>
        <v>1.2058352152574165</v>
      </c>
      <c r="M142" s="8">
        <f t="shared" si="12"/>
        <v>1.310586557198977</v>
      </c>
      <c r="P142" s="6">
        <f t="shared" si="16"/>
        <v>-0.98253841927903407</v>
      </c>
    </row>
    <row r="143" spans="1:16" x14ac:dyDescent="0.15">
      <c r="A143" s="6">
        <v>71</v>
      </c>
      <c r="B143" s="6">
        <v>141</v>
      </c>
      <c r="D143">
        <v>619.208740234375</v>
      </c>
      <c r="E143">
        <v>545.51373291015602</v>
      </c>
      <c r="F143">
        <v>475.92919921875</v>
      </c>
      <c r="G143">
        <v>471.53192138671898</v>
      </c>
      <c r="I143" s="7">
        <f t="shared" si="13"/>
        <v>143.279541015625</v>
      </c>
      <c r="J143" s="7">
        <f t="shared" si="13"/>
        <v>73.981811523437045</v>
      </c>
      <c r="K143" s="7">
        <f t="shared" si="14"/>
        <v>91.492272949219071</v>
      </c>
      <c r="L143" s="8">
        <f t="shared" si="15"/>
        <v>1.2366860322179973</v>
      </c>
      <c r="M143" s="8">
        <f t="shared" si="12"/>
        <v>1.3421802914782923</v>
      </c>
      <c r="P143" s="6">
        <f t="shared" si="16"/>
        <v>1.4044320200329423</v>
      </c>
    </row>
    <row r="144" spans="1:16" x14ac:dyDescent="0.15">
      <c r="A144" s="6">
        <v>71.5</v>
      </c>
      <c r="B144" s="6">
        <v>142</v>
      </c>
      <c r="D144">
        <v>618.91864013671898</v>
      </c>
      <c r="E144">
        <v>546.57116699218795</v>
      </c>
      <c r="F144">
        <v>476.50112915039102</v>
      </c>
      <c r="G144">
        <v>471.90478515625</v>
      </c>
      <c r="I144" s="7">
        <f t="shared" si="13"/>
        <v>142.41751098632795</v>
      </c>
      <c r="J144" s="7">
        <f t="shared" si="13"/>
        <v>74.666381835937955</v>
      </c>
      <c r="K144" s="7">
        <f t="shared" si="14"/>
        <v>90.151043701171389</v>
      </c>
      <c r="L144" s="8">
        <f t="shared" si="15"/>
        <v>1.2073846553761958</v>
      </c>
      <c r="M144" s="8">
        <f t="shared" si="12"/>
        <v>1.3136218319552253</v>
      </c>
      <c r="P144" s="6">
        <f t="shared" si="16"/>
        <v>-0.7532172806538342</v>
      </c>
    </row>
    <row r="145" spans="1:16" x14ac:dyDescent="0.15">
      <c r="A145" s="6">
        <v>72</v>
      </c>
      <c r="B145" s="6">
        <v>143</v>
      </c>
      <c r="D145">
        <v>620.5498046875</v>
      </c>
      <c r="E145">
        <v>547.55975341796898</v>
      </c>
      <c r="F145">
        <v>475.89254760742199</v>
      </c>
      <c r="G145">
        <v>471.27011108398398</v>
      </c>
      <c r="I145" s="7">
        <f t="shared" si="13"/>
        <v>144.65725708007801</v>
      </c>
      <c r="J145" s="7">
        <f t="shared" si="13"/>
        <v>76.289642333985</v>
      </c>
      <c r="K145" s="7">
        <f t="shared" si="14"/>
        <v>91.254507446288514</v>
      </c>
      <c r="L145" s="8">
        <f t="shared" si="15"/>
        <v>1.1961585433418276</v>
      </c>
      <c r="M145" s="8">
        <f t="shared" si="12"/>
        <v>1.3031386372395914</v>
      </c>
      <c r="P145" s="6">
        <f t="shared" si="16"/>
        <v>-1.5452438158694686</v>
      </c>
    </row>
    <row r="146" spans="1:16" x14ac:dyDescent="0.15">
      <c r="A146" s="6">
        <v>72.5</v>
      </c>
      <c r="B146" s="6">
        <v>144</v>
      </c>
      <c r="D146">
        <v>618.41986083984398</v>
      </c>
      <c r="E146">
        <v>545.87219238281295</v>
      </c>
      <c r="F146">
        <v>475.77215576171898</v>
      </c>
      <c r="G146">
        <v>471.03005981445301</v>
      </c>
      <c r="I146" s="7">
        <f t="shared" si="13"/>
        <v>142.647705078125</v>
      </c>
      <c r="J146" s="7">
        <f t="shared" si="13"/>
        <v>74.842132568359943</v>
      </c>
      <c r="K146" s="7">
        <f t="shared" si="14"/>
        <v>90.258212280273042</v>
      </c>
      <c r="L146" s="8">
        <f t="shared" si="15"/>
        <v>1.2059812993414134</v>
      </c>
      <c r="M146" s="8">
        <f t="shared" si="12"/>
        <v>1.3137043105579118</v>
      </c>
      <c r="P146" s="6">
        <f t="shared" si="16"/>
        <v>-0.74698585562670949</v>
      </c>
    </row>
    <row r="147" spans="1:16" x14ac:dyDescent="0.15">
      <c r="A147" s="6">
        <v>73</v>
      </c>
      <c r="B147" s="6">
        <v>145</v>
      </c>
      <c r="D147">
        <v>618.71112060546898</v>
      </c>
      <c r="E147">
        <v>546.31652832031295</v>
      </c>
      <c r="F147">
        <v>476.29714965820301</v>
      </c>
      <c r="G147">
        <v>471.73327636718801</v>
      </c>
      <c r="I147" s="7">
        <f t="shared" si="13"/>
        <v>142.41397094726597</v>
      </c>
      <c r="J147" s="7">
        <f t="shared" si="13"/>
        <v>74.583251953124943</v>
      </c>
      <c r="K147" s="7">
        <f t="shared" si="14"/>
        <v>90.2056945800785</v>
      </c>
      <c r="L147" s="8">
        <f t="shared" si="15"/>
        <v>1.2094631464550802</v>
      </c>
      <c r="M147" s="8">
        <f t="shared" si="12"/>
        <v>1.317929074990313</v>
      </c>
      <c r="P147" s="6">
        <f t="shared" si="16"/>
        <v>-0.42779636938099708</v>
      </c>
    </row>
    <row r="148" spans="1:16" x14ac:dyDescent="0.15">
      <c r="A148" s="6">
        <v>73.5</v>
      </c>
      <c r="B148" s="6">
        <v>146</v>
      </c>
      <c r="D148">
        <v>619.96807861328102</v>
      </c>
      <c r="E148">
        <v>547.09405517578102</v>
      </c>
      <c r="F148">
        <v>475.71035766601602</v>
      </c>
      <c r="G148">
        <v>471.36138916015602</v>
      </c>
      <c r="I148" s="7">
        <f t="shared" si="13"/>
        <v>144.257720947265</v>
      </c>
      <c r="J148" s="7">
        <f t="shared" si="13"/>
        <v>75.732666015625</v>
      </c>
      <c r="K148" s="7">
        <f t="shared" si="14"/>
        <v>91.244854736327511</v>
      </c>
      <c r="L148" s="8">
        <f t="shared" si="15"/>
        <v>1.204828240398959</v>
      </c>
      <c r="M148" s="8">
        <f t="shared" si="12"/>
        <v>1.3140370862529263</v>
      </c>
      <c r="P148" s="6">
        <f t="shared" si="16"/>
        <v>-0.7218439797123759</v>
      </c>
    </row>
    <row r="149" spans="1:16" x14ac:dyDescent="0.15">
      <c r="A149" s="18">
        <v>74</v>
      </c>
      <c r="B149" s="18">
        <v>147</v>
      </c>
      <c r="D149">
        <v>618.56939697265602</v>
      </c>
      <c r="E149">
        <v>546.44299316406295</v>
      </c>
      <c r="F149">
        <v>475.06011962890602</v>
      </c>
      <c r="G149">
        <v>470.58639526367199</v>
      </c>
      <c r="I149" s="19">
        <f t="shared" ref="I149:I192" si="17">D149-F149</f>
        <v>143.50927734375</v>
      </c>
      <c r="J149" s="19">
        <f t="shared" ref="J149:J192" si="18">E149-G149</f>
        <v>75.856597900390966</v>
      </c>
      <c r="K149" s="19">
        <f t="shared" ref="K149:K192" si="19">I149-0.7*J149</f>
        <v>90.409658813476327</v>
      </c>
      <c r="L149" s="20">
        <f t="shared" ref="L149:L192" si="20">K149/J149</f>
        <v>1.1918496388698492</v>
      </c>
      <c r="M149" s="20">
        <f t="shared" ref="M149:M192" si="21">L149+ABS($N$2)*A149</f>
        <v>1.301801402042551</v>
      </c>
      <c r="N149" s="18"/>
      <c r="O149" s="18"/>
      <c r="P149" s="18">
        <f t="shared" ref="P149:P192" si="22">(M149-$O$2)/$O$2*100</f>
        <v>-1.6462746360163871</v>
      </c>
    </row>
    <row r="150" spans="1:16" x14ac:dyDescent="0.15">
      <c r="A150" s="18">
        <v>74.5</v>
      </c>
      <c r="B150" s="18">
        <v>148</v>
      </c>
      <c r="D150">
        <v>618.62701416015602</v>
      </c>
      <c r="E150">
        <v>545.97119140625</v>
      </c>
      <c r="F150">
        <v>476.13861083984398</v>
      </c>
      <c r="G150">
        <v>471.36120605468801</v>
      </c>
      <c r="I150" s="19">
        <f t="shared" si="17"/>
        <v>142.48840332031205</v>
      </c>
      <c r="J150" s="19">
        <f t="shared" si="18"/>
        <v>74.609985351561988</v>
      </c>
      <c r="K150" s="19">
        <f t="shared" si="19"/>
        <v>90.261413574218665</v>
      </c>
      <c r="L150" s="20">
        <f t="shared" si="20"/>
        <v>1.2097765888695353</v>
      </c>
      <c r="M150" s="20">
        <f t="shared" si="21"/>
        <v>1.3204712693609717</v>
      </c>
      <c r="N150" s="18"/>
      <c r="O150" s="18"/>
      <c r="P150" s="18">
        <f t="shared" si="22"/>
        <v>-0.23572844983403332</v>
      </c>
    </row>
    <row r="151" spans="1:16" x14ac:dyDescent="0.15">
      <c r="A151" s="18">
        <v>75</v>
      </c>
      <c r="B151" s="18">
        <v>149</v>
      </c>
      <c r="D151">
        <v>619.48962402343795</v>
      </c>
      <c r="E151">
        <v>546.576416015625</v>
      </c>
      <c r="F151">
        <v>476.14855957031301</v>
      </c>
      <c r="G151">
        <v>471.79208374023398</v>
      </c>
      <c r="I151" s="19">
        <f t="shared" si="17"/>
        <v>143.34106445312494</v>
      </c>
      <c r="J151" s="19">
        <f t="shared" si="18"/>
        <v>74.784332275391023</v>
      </c>
      <c r="K151" s="19">
        <f t="shared" si="19"/>
        <v>90.992031860351233</v>
      </c>
      <c r="L151" s="20">
        <f t="shared" si="20"/>
        <v>1.2167258714736644</v>
      </c>
      <c r="M151" s="20">
        <f t="shared" si="21"/>
        <v>1.3281634692838351</v>
      </c>
      <c r="N151" s="18"/>
      <c r="O151" s="18"/>
      <c r="P151" s="18">
        <f t="shared" si="22"/>
        <v>0.3454327914053078</v>
      </c>
    </row>
    <row r="152" spans="1:16" x14ac:dyDescent="0.15">
      <c r="A152" s="18">
        <v>75.5</v>
      </c>
      <c r="B152" s="18">
        <v>150</v>
      </c>
      <c r="D152">
        <v>619.45294189453102</v>
      </c>
      <c r="E152">
        <v>546.63409423828102</v>
      </c>
      <c r="F152">
        <v>475.393310546875</v>
      </c>
      <c r="G152">
        <v>470.83078002929699</v>
      </c>
      <c r="I152" s="19">
        <f t="shared" si="17"/>
        <v>144.05963134765602</v>
      </c>
      <c r="J152" s="19">
        <f t="shared" si="18"/>
        <v>75.803314208984034</v>
      </c>
      <c r="K152" s="19">
        <f t="shared" si="19"/>
        <v>90.997311401367199</v>
      </c>
      <c r="L152" s="20">
        <f t="shared" si="20"/>
        <v>1.2004397479310003</v>
      </c>
      <c r="M152" s="20">
        <f t="shared" si="21"/>
        <v>1.3126202630599055</v>
      </c>
      <c r="N152" s="18"/>
      <c r="O152" s="18"/>
      <c r="P152" s="18">
        <f t="shared" si="22"/>
        <v>-0.82888783371118102</v>
      </c>
    </row>
    <row r="153" spans="1:16" x14ac:dyDescent="0.15">
      <c r="A153" s="18">
        <v>76</v>
      </c>
      <c r="B153" s="18">
        <v>151</v>
      </c>
      <c r="D153">
        <v>618.3955078125</v>
      </c>
      <c r="E153">
        <v>546.14996337890602</v>
      </c>
      <c r="F153">
        <v>475.88241577148398</v>
      </c>
      <c r="G153">
        <v>471.42599487304699</v>
      </c>
      <c r="I153" s="19">
        <f t="shared" si="17"/>
        <v>142.51309204101602</v>
      </c>
      <c r="J153" s="19">
        <f t="shared" si="18"/>
        <v>74.723968505859034</v>
      </c>
      <c r="K153" s="19">
        <f t="shared" si="19"/>
        <v>90.206314086914702</v>
      </c>
      <c r="L153" s="20">
        <f t="shared" si="20"/>
        <v>1.2071938347311106</v>
      </c>
      <c r="M153" s="20">
        <f t="shared" si="21"/>
        <v>1.3201172671787502</v>
      </c>
      <c r="N153" s="18"/>
      <c r="O153" s="18"/>
      <c r="P153" s="18">
        <f t="shared" si="22"/>
        <v>-0.26247402973111528</v>
      </c>
    </row>
    <row r="154" spans="1:16" x14ac:dyDescent="0.15">
      <c r="A154" s="18">
        <v>76.5</v>
      </c>
      <c r="B154" s="18">
        <v>152</v>
      </c>
      <c r="D154">
        <v>618.511962890625</v>
      </c>
      <c r="E154">
        <v>546.02764892578102</v>
      </c>
      <c r="F154">
        <v>476.37698364257801</v>
      </c>
      <c r="G154">
        <v>471.92654418945301</v>
      </c>
      <c r="I154" s="19">
        <f t="shared" si="17"/>
        <v>142.13497924804699</v>
      </c>
      <c r="J154" s="19">
        <f t="shared" si="18"/>
        <v>74.101104736328011</v>
      </c>
      <c r="K154" s="19">
        <f t="shared" si="19"/>
        <v>90.264205932617386</v>
      </c>
      <c r="L154" s="20">
        <f t="shared" si="20"/>
        <v>1.218122270292759</v>
      </c>
      <c r="M154" s="20">
        <f t="shared" si="21"/>
        <v>1.3317886200591331</v>
      </c>
      <c r="N154" s="18"/>
      <c r="O154" s="18"/>
      <c r="P154" s="18">
        <f t="shared" si="22"/>
        <v>0.61932025472902519</v>
      </c>
    </row>
    <row r="155" spans="1:16" x14ac:dyDescent="0.15">
      <c r="A155" s="18">
        <v>77</v>
      </c>
      <c r="B155" s="18">
        <v>153</v>
      </c>
      <c r="D155">
        <v>618.644287109375</v>
      </c>
      <c r="E155">
        <v>546.47491455078102</v>
      </c>
      <c r="F155">
        <v>476.0732421875</v>
      </c>
      <c r="G155">
        <v>471.281005859375</v>
      </c>
      <c r="I155" s="19">
        <f t="shared" si="17"/>
        <v>142.571044921875</v>
      </c>
      <c r="J155" s="19">
        <f t="shared" si="18"/>
        <v>75.193908691406023</v>
      </c>
      <c r="K155" s="19">
        <f t="shared" si="19"/>
        <v>89.935308837890787</v>
      </c>
      <c r="L155" s="20">
        <f t="shared" si="20"/>
        <v>1.196045137206301</v>
      </c>
      <c r="M155" s="20">
        <f t="shared" si="21"/>
        <v>1.3104544042914097</v>
      </c>
      <c r="N155" s="18"/>
      <c r="O155" s="18"/>
      <c r="P155" s="18">
        <f t="shared" si="22"/>
        <v>-0.99252283837439836</v>
      </c>
    </row>
    <row r="156" spans="1:16" x14ac:dyDescent="0.15">
      <c r="A156" s="18">
        <v>77.5</v>
      </c>
      <c r="B156" s="18">
        <v>154</v>
      </c>
      <c r="D156">
        <v>617.34710693359398</v>
      </c>
      <c r="E156">
        <v>544.99237060546898</v>
      </c>
      <c r="F156">
        <v>475.38259887695301</v>
      </c>
      <c r="G156">
        <v>470.65325927734398</v>
      </c>
      <c r="I156" s="19">
        <f t="shared" si="17"/>
        <v>141.96450805664097</v>
      </c>
      <c r="J156" s="19">
        <f t="shared" si="18"/>
        <v>74.339111328125</v>
      </c>
      <c r="K156" s="19">
        <f t="shared" si="19"/>
        <v>89.927130126953472</v>
      </c>
      <c r="L156" s="20">
        <f t="shared" si="20"/>
        <v>1.2096879895432782</v>
      </c>
      <c r="M156" s="20">
        <f t="shared" si="21"/>
        <v>1.3248401739471212</v>
      </c>
      <c r="N156" s="18"/>
      <c r="O156" s="18"/>
      <c r="P156" s="18">
        <f t="shared" si="22"/>
        <v>9.4351116168422205E-2</v>
      </c>
    </row>
    <row r="157" spans="1:16" x14ac:dyDescent="0.15">
      <c r="A157" s="18">
        <v>78</v>
      </c>
      <c r="B157" s="18">
        <v>155</v>
      </c>
      <c r="D157">
        <v>615.75500488281295</v>
      </c>
      <c r="E157">
        <v>544.75128173828102</v>
      </c>
      <c r="F157">
        <v>475.92224121093801</v>
      </c>
      <c r="G157">
        <v>471.29864501953102</v>
      </c>
      <c r="I157" s="19">
        <f t="shared" si="17"/>
        <v>139.83276367187494</v>
      </c>
      <c r="J157" s="19">
        <f t="shared" si="18"/>
        <v>73.45263671875</v>
      </c>
      <c r="K157" s="19">
        <f t="shared" si="19"/>
        <v>88.415917968749937</v>
      </c>
      <c r="L157" s="20">
        <f t="shared" si="20"/>
        <v>1.2037133303640863</v>
      </c>
      <c r="M157" s="20">
        <f t="shared" si="21"/>
        <v>1.3196084320866639</v>
      </c>
      <c r="N157" s="18"/>
      <c r="O157" s="18"/>
      <c r="P157" s="18">
        <f t="shared" si="22"/>
        <v>-0.30091754870727611</v>
      </c>
    </row>
    <row r="158" spans="1:16" x14ac:dyDescent="0.15">
      <c r="A158" s="18">
        <v>78.5</v>
      </c>
      <c r="B158" s="18">
        <v>156</v>
      </c>
      <c r="D158">
        <v>616.60388183593795</v>
      </c>
      <c r="E158">
        <v>545.60919189453102</v>
      </c>
      <c r="F158">
        <v>476.48141479492199</v>
      </c>
      <c r="G158">
        <v>472.06893920898398</v>
      </c>
      <c r="I158" s="19">
        <f t="shared" si="17"/>
        <v>140.12246704101597</v>
      </c>
      <c r="J158" s="19">
        <f t="shared" si="18"/>
        <v>73.540252685547046</v>
      </c>
      <c r="K158" s="19">
        <f t="shared" si="19"/>
        <v>88.644290161133029</v>
      </c>
      <c r="L158" s="20">
        <f t="shared" si="20"/>
        <v>1.2053846284723795</v>
      </c>
      <c r="M158" s="20">
        <f t="shared" si="21"/>
        <v>1.3220226475136916</v>
      </c>
      <c r="N158" s="18"/>
      <c r="O158" s="18"/>
      <c r="P158" s="18">
        <f t="shared" si="22"/>
        <v>-0.11851869684952367</v>
      </c>
    </row>
    <row r="159" spans="1:16" x14ac:dyDescent="0.15">
      <c r="A159" s="18">
        <v>79</v>
      </c>
      <c r="B159" s="18">
        <v>157</v>
      </c>
      <c r="D159">
        <v>616.19464111328102</v>
      </c>
      <c r="E159">
        <v>545.51550292968795</v>
      </c>
      <c r="F159">
        <v>475.54922485351602</v>
      </c>
      <c r="G159">
        <v>471.28231811523398</v>
      </c>
      <c r="I159" s="19">
        <f t="shared" si="17"/>
        <v>140.645416259765</v>
      </c>
      <c r="J159" s="19">
        <f t="shared" si="18"/>
        <v>74.233184814453978</v>
      </c>
      <c r="K159" s="19">
        <f t="shared" si="19"/>
        <v>88.682186889647227</v>
      </c>
      <c r="L159" s="20">
        <f t="shared" si="20"/>
        <v>1.1946434348911281</v>
      </c>
      <c r="M159" s="20">
        <f t="shared" si="21"/>
        <v>1.3120243712511745</v>
      </c>
      <c r="N159" s="18"/>
      <c r="O159" s="18"/>
      <c r="P159" s="18">
        <f t="shared" si="22"/>
        <v>-0.87390866347109486</v>
      </c>
    </row>
    <row r="160" spans="1:16" x14ac:dyDescent="0.15">
      <c r="A160" s="18">
        <v>79.5</v>
      </c>
      <c r="B160" s="18">
        <v>158</v>
      </c>
      <c r="D160">
        <v>615.76458740234398</v>
      </c>
      <c r="E160">
        <v>544.62762451171898</v>
      </c>
      <c r="F160">
        <v>475.74850463867199</v>
      </c>
      <c r="G160">
        <v>471.1767578125</v>
      </c>
      <c r="I160" s="19">
        <f t="shared" si="17"/>
        <v>140.01608276367199</v>
      </c>
      <c r="J160" s="19">
        <f t="shared" si="18"/>
        <v>73.450866699218977</v>
      </c>
      <c r="K160" s="19">
        <f t="shared" si="19"/>
        <v>88.600476074218705</v>
      </c>
      <c r="L160" s="20">
        <f t="shared" si="20"/>
        <v>1.2062550117623161</v>
      </c>
      <c r="M160" s="20">
        <f t="shared" si="21"/>
        <v>1.3243788654410971</v>
      </c>
      <c r="N160" s="18"/>
      <c r="O160" s="18"/>
      <c r="P160" s="18">
        <f t="shared" si="22"/>
        <v>5.9498326765694713E-2</v>
      </c>
    </row>
    <row r="161" spans="1:16" x14ac:dyDescent="0.15">
      <c r="A161" s="18">
        <v>80</v>
      </c>
      <c r="B161" s="18">
        <v>159</v>
      </c>
      <c r="D161">
        <v>615.39373779296898</v>
      </c>
      <c r="E161">
        <v>545.13836669921898</v>
      </c>
      <c r="F161">
        <v>475.80935668945301</v>
      </c>
      <c r="G161">
        <v>471.44778442382801</v>
      </c>
      <c r="I161" s="19">
        <f t="shared" si="17"/>
        <v>139.58438110351597</v>
      </c>
      <c r="J161" s="19">
        <f t="shared" si="18"/>
        <v>73.690582275390966</v>
      </c>
      <c r="K161" s="19">
        <f t="shared" si="19"/>
        <v>88.000973510742284</v>
      </c>
      <c r="L161" s="20">
        <f t="shared" si="20"/>
        <v>1.1941956596552812</v>
      </c>
      <c r="M161" s="20">
        <f t="shared" si="21"/>
        <v>1.3130624306527967</v>
      </c>
      <c r="N161" s="18"/>
      <c r="O161" s="18"/>
      <c r="P161" s="18">
        <f t="shared" si="22"/>
        <v>-0.79548117895736259</v>
      </c>
    </row>
    <row r="162" spans="1:16" x14ac:dyDescent="0.15">
      <c r="A162" s="18">
        <v>80.5</v>
      </c>
      <c r="B162" s="18">
        <v>160</v>
      </c>
      <c r="D162">
        <v>616.65838623046898</v>
      </c>
      <c r="E162">
        <v>545.75262451171898</v>
      </c>
      <c r="F162">
        <v>476.46994018554699</v>
      </c>
      <c r="G162">
        <v>472.09429931640602</v>
      </c>
      <c r="I162" s="19">
        <f t="shared" si="17"/>
        <v>140.18844604492199</v>
      </c>
      <c r="J162" s="19">
        <f t="shared" si="18"/>
        <v>73.658325195312955</v>
      </c>
      <c r="K162" s="19">
        <f t="shared" si="19"/>
        <v>88.62761840820292</v>
      </c>
      <c r="L162" s="20">
        <f t="shared" si="20"/>
        <v>1.2032260871150311</v>
      </c>
      <c r="M162" s="20">
        <f t="shared" si="21"/>
        <v>1.3228357754312809</v>
      </c>
      <c r="N162" s="18"/>
      <c r="O162" s="18"/>
      <c r="P162" s="18">
        <f t="shared" si="22"/>
        <v>-5.7085240281654653E-2</v>
      </c>
    </row>
    <row r="163" spans="1:16" x14ac:dyDescent="0.15">
      <c r="A163" s="18">
        <v>81</v>
      </c>
      <c r="B163" s="18">
        <v>161</v>
      </c>
      <c r="D163">
        <v>617.02294921875</v>
      </c>
      <c r="E163">
        <v>545.660888671875</v>
      </c>
      <c r="F163">
        <v>476.02011108398398</v>
      </c>
      <c r="G163">
        <v>471.28811645507801</v>
      </c>
      <c r="I163" s="19">
        <f t="shared" si="17"/>
        <v>141.00283813476602</v>
      </c>
      <c r="J163" s="19">
        <f t="shared" si="18"/>
        <v>74.372772216796989</v>
      </c>
      <c r="K163" s="19">
        <f t="shared" si="19"/>
        <v>88.941897583008142</v>
      </c>
      <c r="L163" s="20">
        <f t="shared" si="20"/>
        <v>1.1958932675488025</v>
      </c>
      <c r="M163" s="20">
        <f t="shared" si="21"/>
        <v>1.3162458731837869</v>
      </c>
      <c r="N163" s="18"/>
      <c r="O163" s="18"/>
      <c r="P163" s="18">
        <f t="shared" si="22"/>
        <v>-0.55496566567417438</v>
      </c>
    </row>
    <row r="164" spans="1:16" x14ac:dyDescent="0.15">
      <c r="A164" s="18">
        <v>81.5</v>
      </c>
      <c r="B164" s="18">
        <v>162</v>
      </c>
      <c r="D164">
        <v>617.36614990234398</v>
      </c>
      <c r="E164">
        <v>545.20794677734398</v>
      </c>
      <c r="F164">
        <v>475.11437988281301</v>
      </c>
      <c r="G164">
        <v>470.798095703125</v>
      </c>
      <c r="I164" s="19">
        <f t="shared" si="17"/>
        <v>142.25177001953097</v>
      </c>
      <c r="J164" s="19">
        <f t="shared" si="18"/>
        <v>74.409851074218977</v>
      </c>
      <c r="K164" s="19">
        <f t="shared" si="19"/>
        <v>90.164874267577687</v>
      </c>
      <c r="L164" s="20">
        <f t="shared" si="20"/>
        <v>1.2117330295103548</v>
      </c>
      <c r="M164" s="20">
        <f t="shared" si="21"/>
        <v>1.3328285524640737</v>
      </c>
      <c r="N164" s="18"/>
      <c r="O164" s="18"/>
      <c r="P164" s="18">
        <f t="shared" si="22"/>
        <v>0.69788924842664601</v>
      </c>
    </row>
    <row r="165" spans="1:16" x14ac:dyDescent="0.15">
      <c r="A165" s="18">
        <v>82</v>
      </c>
      <c r="B165" s="18">
        <v>163</v>
      </c>
      <c r="D165">
        <v>615.19464111328102</v>
      </c>
      <c r="E165">
        <v>544.712646484375</v>
      </c>
      <c r="F165">
        <v>475.371337890625</v>
      </c>
      <c r="G165">
        <v>470.97238159179699</v>
      </c>
      <c r="I165" s="19">
        <f t="shared" si="17"/>
        <v>139.82330322265602</v>
      </c>
      <c r="J165" s="19">
        <f t="shared" si="18"/>
        <v>73.740264892578011</v>
      </c>
      <c r="K165" s="19">
        <f t="shared" si="19"/>
        <v>88.205117797851415</v>
      </c>
      <c r="L165" s="20">
        <f t="shared" si="20"/>
        <v>1.1961594920542427</v>
      </c>
      <c r="M165" s="20">
        <f t="shared" si="21"/>
        <v>1.3179979323266959</v>
      </c>
      <c r="N165" s="18"/>
      <c r="O165" s="18"/>
      <c r="P165" s="18">
        <f t="shared" si="22"/>
        <v>-0.42259405853597981</v>
      </c>
    </row>
    <row r="166" spans="1:16" x14ac:dyDescent="0.15">
      <c r="A166" s="18">
        <v>82.5</v>
      </c>
      <c r="B166" s="18">
        <v>164</v>
      </c>
      <c r="D166">
        <v>617.428466796875</v>
      </c>
      <c r="E166">
        <v>545.86145019531295</v>
      </c>
      <c r="F166">
        <v>476.52066040039102</v>
      </c>
      <c r="G166">
        <v>472.04922485351602</v>
      </c>
      <c r="I166" s="19">
        <f t="shared" si="17"/>
        <v>140.90780639648398</v>
      </c>
      <c r="J166" s="19">
        <f t="shared" si="18"/>
        <v>73.812225341796932</v>
      </c>
      <c r="K166" s="19">
        <f t="shared" si="19"/>
        <v>89.239248657226128</v>
      </c>
      <c r="L166" s="20">
        <f t="shared" si="20"/>
        <v>1.2090036338017502</v>
      </c>
      <c r="M166" s="20">
        <f t="shared" si="21"/>
        <v>1.3315849913929381</v>
      </c>
      <c r="N166" s="18"/>
      <c r="O166" s="18"/>
      <c r="P166" s="18">
        <f t="shared" si="22"/>
        <v>0.60393569769923638</v>
      </c>
    </row>
    <row r="167" spans="1:16" x14ac:dyDescent="0.15">
      <c r="A167" s="18">
        <v>83</v>
      </c>
      <c r="B167" s="18">
        <v>165</v>
      </c>
      <c r="D167">
        <v>617.21856689453102</v>
      </c>
      <c r="E167">
        <v>545.76379394531295</v>
      </c>
      <c r="F167">
        <v>476.05316162109398</v>
      </c>
      <c r="G167">
        <v>471.41677856445301</v>
      </c>
      <c r="I167" s="19">
        <f t="shared" si="17"/>
        <v>141.16540527343705</v>
      </c>
      <c r="J167" s="19">
        <f t="shared" si="18"/>
        <v>74.347015380859943</v>
      </c>
      <c r="K167" s="19">
        <f t="shared" si="19"/>
        <v>89.122494506835096</v>
      </c>
      <c r="L167" s="20">
        <f t="shared" si="20"/>
        <v>1.19873668163119</v>
      </c>
      <c r="M167" s="20">
        <f t="shared" si="21"/>
        <v>1.3220609565411123</v>
      </c>
      <c r="N167" s="18"/>
      <c r="O167" s="18"/>
      <c r="P167" s="18">
        <f t="shared" si="22"/>
        <v>-0.11562437244951179</v>
      </c>
    </row>
    <row r="168" spans="1:16" x14ac:dyDescent="0.15">
      <c r="A168" s="18">
        <v>83.5</v>
      </c>
      <c r="B168" s="18">
        <v>166</v>
      </c>
      <c r="D168">
        <v>616.69403076171898</v>
      </c>
      <c r="E168">
        <v>545.18444824218795</v>
      </c>
      <c r="F168">
        <v>474.57644653320301</v>
      </c>
      <c r="G168">
        <v>470.14782714843801</v>
      </c>
      <c r="I168" s="19">
        <f t="shared" si="17"/>
        <v>142.11758422851597</v>
      </c>
      <c r="J168" s="19">
        <f t="shared" si="18"/>
        <v>75.036621093749943</v>
      </c>
      <c r="K168" s="19">
        <f t="shared" si="19"/>
        <v>89.591949462891009</v>
      </c>
      <c r="L168" s="20">
        <f t="shared" si="20"/>
        <v>1.1939763299170387</v>
      </c>
      <c r="M168" s="20">
        <f t="shared" si="21"/>
        <v>1.3180435221456954</v>
      </c>
      <c r="N168" s="18"/>
      <c r="O168" s="18"/>
      <c r="P168" s="18">
        <f t="shared" si="22"/>
        <v>-0.41914965562610862</v>
      </c>
    </row>
    <row r="169" spans="1:16" x14ac:dyDescent="0.15">
      <c r="A169" s="18">
        <v>84</v>
      </c>
      <c r="B169" s="18">
        <v>167</v>
      </c>
      <c r="D169">
        <v>616.761474609375</v>
      </c>
      <c r="E169">
        <v>544.951171875</v>
      </c>
      <c r="F169">
        <v>475.92767333984398</v>
      </c>
      <c r="G169">
        <v>471.2841796875</v>
      </c>
      <c r="I169" s="19">
        <f t="shared" si="17"/>
        <v>140.83380126953102</v>
      </c>
      <c r="J169" s="19">
        <f t="shared" si="18"/>
        <v>73.6669921875</v>
      </c>
      <c r="K169" s="19">
        <f t="shared" si="19"/>
        <v>89.266906738281023</v>
      </c>
      <c r="L169" s="20">
        <f t="shared" si="20"/>
        <v>1.2117626101942038</v>
      </c>
      <c r="M169" s="20">
        <f t="shared" si="21"/>
        <v>1.3365727197415951</v>
      </c>
      <c r="N169" s="18"/>
      <c r="O169" s="18"/>
      <c r="P169" s="18">
        <f t="shared" si="22"/>
        <v>0.98076864888846316</v>
      </c>
    </row>
    <row r="170" spans="1:16" x14ac:dyDescent="0.15">
      <c r="A170" s="18">
        <v>84.5</v>
      </c>
      <c r="B170" s="18">
        <v>168</v>
      </c>
      <c r="D170">
        <v>616.53643798828102</v>
      </c>
      <c r="E170">
        <v>545.89178466796898</v>
      </c>
      <c r="F170">
        <v>475.94985961914102</v>
      </c>
      <c r="G170">
        <v>471.28851318359398</v>
      </c>
      <c r="I170" s="19">
        <f t="shared" si="17"/>
        <v>140.58657836914</v>
      </c>
      <c r="J170" s="19">
        <f t="shared" si="18"/>
        <v>74.603271484375</v>
      </c>
      <c r="K170" s="19">
        <f t="shared" si="19"/>
        <v>88.3642883300775</v>
      </c>
      <c r="L170" s="20">
        <f t="shared" si="20"/>
        <v>1.1844559437126645</v>
      </c>
      <c r="M170" s="20">
        <f t="shared" si="21"/>
        <v>1.3100089705787903</v>
      </c>
      <c r="N170" s="18"/>
      <c r="O170" s="18"/>
      <c r="P170" s="18">
        <f t="shared" si="22"/>
        <v>-1.0261762550707467</v>
      </c>
    </row>
    <row r="171" spans="1:16" x14ac:dyDescent="0.15">
      <c r="A171" s="18">
        <v>85</v>
      </c>
      <c r="B171" s="18">
        <v>169</v>
      </c>
      <c r="D171">
        <v>615.54351806640602</v>
      </c>
      <c r="E171">
        <v>544.87689208984398</v>
      </c>
      <c r="F171">
        <v>474.628662109375</v>
      </c>
      <c r="G171">
        <v>470.31912231445301</v>
      </c>
      <c r="I171" s="19">
        <f t="shared" si="17"/>
        <v>140.91485595703102</v>
      </c>
      <c r="J171" s="19">
        <f t="shared" si="18"/>
        <v>74.557769775390966</v>
      </c>
      <c r="K171" s="19">
        <f t="shared" si="19"/>
        <v>88.724417114257349</v>
      </c>
      <c r="L171" s="20">
        <f t="shared" si="20"/>
        <v>1.1900090008263944</v>
      </c>
      <c r="M171" s="20">
        <f t="shared" si="21"/>
        <v>1.3163049450112545</v>
      </c>
      <c r="N171" s="18"/>
      <c r="O171" s="18"/>
      <c r="P171" s="18">
        <f t="shared" si="22"/>
        <v>-0.55050266979294604</v>
      </c>
    </row>
    <row r="172" spans="1:16" x14ac:dyDescent="0.15">
      <c r="A172" s="18">
        <v>85.5</v>
      </c>
      <c r="B172" s="18">
        <v>170</v>
      </c>
      <c r="D172">
        <v>613.352783203125</v>
      </c>
      <c r="E172">
        <v>543.43768310546898</v>
      </c>
      <c r="F172">
        <v>474.45153808593801</v>
      </c>
      <c r="G172">
        <v>470.10800170898398</v>
      </c>
      <c r="I172" s="19">
        <f t="shared" si="17"/>
        <v>138.90124511718699</v>
      </c>
      <c r="J172" s="19">
        <f t="shared" si="18"/>
        <v>73.329681396485</v>
      </c>
      <c r="K172" s="19">
        <f t="shared" si="19"/>
        <v>87.570468139647488</v>
      </c>
      <c r="L172" s="20">
        <f t="shared" si="20"/>
        <v>1.1942022176008678</v>
      </c>
      <c r="M172" s="20">
        <f t="shared" si="21"/>
        <v>1.3212410791044624</v>
      </c>
      <c r="N172" s="18"/>
      <c r="O172" s="18"/>
      <c r="P172" s="18">
        <f t="shared" si="22"/>
        <v>-0.17756776881540087</v>
      </c>
    </row>
    <row r="173" spans="1:16" x14ac:dyDescent="0.15">
      <c r="A173" s="18">
        <v>86</v>
      </c>
      <c r="B173" s="18">
        <v>171</v>
      </c>
      <c r="D173">
        <v>614.757568359375</v>
      </c>
      <c r="E173">
        <v>544.43316650390602</v>
      </c>
      <c r="F173">
        <v>475.817626953125</v>
      </c>
      <c r="G173">
        <v>471.51370239257801</v>
      </c>
      <c r="I173" s="19">
        <f t="shared" si="17"/>
        <v>138.93994140625</v>
      </c>
      <c r="J173" s="19">
        <f t="shared" si="18"/>
        <v>72.919464111328011</v>
      </c>
      <c r="K173" s="19">
        <f t="shared" si="19"/>
        <v>87.896316528320398</v>
      </c>
      <c r="L173" s="20">
        <f t="shared" si="20"/>
        <v>1.2053889534092961</v>
      </c>
      <c r="M173" s="20">
        <f t="shared" si="21"/>
        <v>1.3331707322316251</v>
      </c>
      <c r="N173" s="18"/>
      <c r="O173" s="18"/>
      <c r="P173" s="18">
        <f t="shared" si="22"/>
        <v>0.72374162101593087</v>
      </c>
    </row>
    <row r="174" spans="1:16" x14ac:dyDescent="0.15">
      <c r="A174" s="18">
        <v>86.5</v>
      </c>
      <c r="B174" s="18">
        <v>172</v>
      </c>
      <c r="D174">
        <v>615.34124755859398</v>
      </c>
      <c r="E174">
        <v>544.423583984375</v>
      </c>
      <c r="F174">
        <v>474.800537109375</v>
      </c>
      <c r="G174">
        <v>470.33828735351602</v>
      </c>
      <c r="I174" s="19">
        <f t="shared" si="17"/>
        <v>140.54071044921898</v>
      </c>
      <c r="J174" s="19">
        <f t="shared" si="18"/>
        <v>74.085296630858977</v>
      </c>
      <c r="K174" s="19">
        <f t="shared" si="19"/>
        <v>88.681002807617688</v>
      </c>
      <c r="L174" s="20">
        <f t="shared" si="20"/>
        <v>1.1970121851503679</v>
      </c>
      <c r="M174" s="20">
        <f t="shared" si="21"/>
        <v>1.3255368812914314</v>
      </c>
      <c r="N174" s="18"/>
      <c r="O174" s="18"/>
      <c r="P174" s="18">
        <f t="shared" si="22"/>
        <v>0.14698876327330868</v>
      </c>
    </row>
    <row r="175" spans="1:16" x14ac:dyDescent="0.15">
      <c r="A175" s="18">
        <v>87</v>
      </c>
      <c r="B175" s="18">
        <v>173</v>
      </c>
      <c r="D175">
        <v>612.84710693359398</v>
      </c>
      <c r="E175">
        <v>543.55603027343795</v>
      </c>
      <c r="F175">
        <v>475.40515136718801</v>
      </c>
      <c r="G175">
        <v>470.71826171875</v>
      </c>
      <c r="I175" s="19">
        <f t="shared" si="17"/>
        <v>137.44195556640597</v>
      </c>
      <c r="J175" s="19">
        <f t="shared" si="18"/>
        <v>72.837768554687955</v>
      </c>
      <c r="K175" s="19">
        <f t="shared" si="19"/>
        <v>86.4555175781244</v>
      </c>
      <c r="L175" s="20">
        <f t="shared" si="20"/>
        <v>1.1869599974525851</v>
      </c>
      <c r="M175" s="20">
        <f t="shared" si="21"/>
        <v>1.3162276109123832</v>
      </c>
      <c r="N175" s="18"/>
      <c r="O175" s="18"/>
      <c r="P175" s="18">
        <f t="shared" si="22"/>
        <v>-0.55634541716572417</v>
      </c>
    </row>
    <row r="176" spans="1:16" x14ac:dyDescent="0.15">
      <c r="A176" s="18">
        <v>87.5</v>
      </c>
      <c r="B176" s="18">
        <v>174</v>
      </c>
      <c r="D176">
        <v>614.11193847656295</v>
      </c>
      <c r="E176">
        <v>543.74615478515602</v>
      </c>
      <c r="F176">
        <v>476.106689453125</v>
      </c>
      <c r="G176">
        <v>471.87039184570301</v>
      </c>
      <c r="I176" s="19">
        <f t="shared" si="17"/>
        <v>138.00524902343795</v>
      </c>
      <c r="J176" s="19">
        <f t="shared" si="18"/>
        <v>71.875762939453011</v>
      </c>
      <c r="K176" s="19">
        <f t="shared" si="19"/>
        <v>87.692214965820853</v>
      </c>
      <c r="L176" s="20">
        <f t="shared" si="20"/>
        <v>1.2200526488976731</v>
      </c>
      <c r="M176" s="20">
        <f t="shared" si="21"/>
        <v>1.3500631796762055</v>
      </c>
      <c r="N176" s="18"/>
      <c r="O176" s="18"/>
      <c r="P176" s="18">
        <f t="shared" si="22"/>
        <v>2.0000001456134346</v>
      </c>
    </row>
    <row r="177" spans="1:16" x14ac:dyDescent="0.15">
      <c r="A177" s="18">
        <v>88</v>
      </c>
      <c r="B177" s="18">
        <v>175</v>
      </c>
      <c r="D177">
        <v>612.64190673828102</v>
      </c>
      <c r="E177">
        <v>543.381591796875</v>
      </c>
      <c r="F177">
        <v>475.033447265625</v>
      </c>
      <c r="G177">
        <v>470.540771484375</v>
      </c>
      <c r="I177" s="19">
        <f t="shared" si="17"/>
        <v>137.60845947265602</v>
      </c>
      <c r="J177" s="19">
        <f t="shared" si="18"/>
        <v>72.8408203125</v>
      </c>
      <c r="K177" s="19">
        <f t="shared" si="19"/>
        <v>86.619885253906034</v>
      </c>
      <c r="L177" s="20">
        <f t="shared" si="20"/>
        <v>1.1891668007346898</v>
      </c>
      <c r="M177" s="20">
        <f t="shared" si="21"/>
        <v>1.3199202488319568</v>
      </c>
      <c r="N177" s="18"/>
      <c r="O177" s="18"/>
      <c r="P177" s="18">
        <f t="shared" si="22"/>
        <v>-0.2773591637782768</v>
      </c>
    </row>
    <row r="178" spans="1:16" x14ac:dyDescent="0.15">
      <c r="A178" s="18">
        <v>88.5</v>
      </c>
      <c r="B178" s="18">
        <v>176</v>
      </c>
      <c r="D178">
        <v>611.22302246093795</v>
      </c>
      <c r="E178">
        <v>542.32067871093795</v>
      </c>
      <c r="F178">
        <v>474.43878173828102</v>
      </c>
      <c r="G178">
        <v>469.99322509765602</v>
      </c>
      <c r="I178" s="19">
        <f t="shared" si="17"/>
        <v>136.78424072265693</v>
      </c>
      <c r="J178" s="19">
        <f t="shared" si="18"/>
        <v>72.327453613281932</v>
      </c>
      <c r="K178" s="19">
        <f t="shared" si="19"/>
        <v>86.155023193359582</v>
      </c>
      <c r="L178" s="20">
        <f t="shared" si="20"/>
        <v>1.1911800967584238</v>
      </c>
      <c r="M178" s="20">
        <f t="shared" si="21"/>
        <v>1.3226764621744254</v>
      </c>
      <c r="N178" s="18"/>
      <c r="O178" s="18"/>
      <c r="P178" s="18">
        <f t="shared" si="22"/>
        <v>-6.9121678625499658E-2</v>
      </c>
    </row>
    <row r="179" spans="1:16" x14ac:dyDescent="0.15">
      <c r="A179" s="18">
        <v>89</v>
      </c>
      <c r="B179" s="18">
        <v>177</v>
      </c>
      <c r="D179">
        <v>612.04449462890602</v>
      </c>
      <c r="E179">
        <v>543.10015869140602</v>
      </c>
      <c r="F179">
        <v>475.69308471679699</v>
      </c>
      <c r="G179">
        <v>471.37170410156301</v>
      </c>
      <c r="I179" s="19">
        <f t="shared" si="17"/>
        <v>136.35140991210903</v>
      </c>
      <c r="J179" s="19">
        <f t="shared" si="18"/>
        <v>71.728454589843011</v>
      </c>
      <c r="K179" s="19">
        <f t="shared" si="19"/>
        <v>86.141491699218932</v>
      </c>
      <c r="L179" s="20">
        <f t="shared" si="20"/>
        <v>1.2009389048152845</v>
      </c>
      <c r="M179" s="20">
        <f t="shared" si="21"/>
        <v>1.3331781875500206</v>
      </c>
      <c r="N179" s="18"/>
      <c r="O179" s="18"/>
      <c r="P179" s="18">
        <f t="shared" si="22"/>
        <v>0.72430488537931514</v>
      </c>
    </row>
    <row r="180" spans="1:16" x14ac:dyDescent="0.15">
      <c r="A180" s="18">
        <v>89.5</v>
      </c>
      <c r="B180" s="18">
        <v>178</v>
      </c>
      <c r="D180">
        <v>612.847900390625</v>
      </c>
      <c r="E180">
        <v>543.34356689453102</v>
      </c>
      <c r="F180">
        <v>474.84127807617199</v>
      </c>
      <c r="G180">
        <v>470.26315307617199</v>
      </c>
      <c r="I180" s="19">
        <f t="shared" si="17"/>
        <v>138.00662231445301</v>
      </c>
      <c r="J180" s="19">
        <f t="shared" si="18"/>
        <v>73.080413818359034</v>
      </c>
      <c r="K180" s="19">
        <f t="shared" si="19"/>
        <v>86.850332641601682</v>
      </c>
      <c r="L180" s="20">
        <f t="shared" si="20"/>
        <v>1.1884214675831981</v>
      </c>
      <c r="M180" s="20">
        <f t="shared" si="21"/>
        <v>1.3214036676366685</v>
      </c>
      <c r="N180" s="18"/>
      <c r="O180" s="18"/>
      <c r="P180" s="18">
        <f t="shared" si="22"/>
        <v>-0.16528387680327128</v>
      </c>
    </row>
    <row r="181" spans="1:16" x14ac:dyDescent="0.15">
      <c r="A181" s="18">
        <v>90</v>
      </c>
      <c r="B181" s="18">
        <v>179</v>
      </c>
      <c r="D181">
        <v>614.44512939453102</v>
      </c>
      <c r="E181">
        <v>544.18029785156295</v>
      </c>
      <c r="F181">
        <v>475.84390258789102</v>
      </c>
      <c r="G181">
        <v>471.155517578125</v>
      </c>
      <c r="I181" s="19">
        <f t="shared" si="17"/>
        <v>138.60122680664</v>
      </c>
      <c r="J181" s="19">
        <f t="shared" si="18"/>
        <v>73.024780273437955</v>
      </c>
      <c r="K181" s="19">
        <f t="shared" si="19"/>
        <v>87.483880615233431</v>
      </c>
      <c r="L181" s="20">
        <f t="shared" si="20"/>
        <v>1.1980026545462243</v>
      </c>
      <c r="M181" s="20">
        <f t="shared" si="21"/>
        <v>1.3317277719184293</v>
      </c>
      <c r="N181" s="18"/>
      <c r="O181" s="18"/>
      <c r="P181" s="18">
        <f t="shared" si="22"/>
        <v>0.61472305479491518</v>
      </c>
    </row>
    <row r="182" spans="1:16" x14ac:dyDescent="0.15">
      <c r="A182" s="18">
        <v>90.5</v>
      </c>
      <c r="B182" s="18">
        <v>180</v>
      </c>
      <c r="D182">
        <v>613.50061035156295</v>
      </c>
      <c r="E182">
        <v>544.00860595703102</v>
      </c>
      <c r="F182">
        <v>476.00921630859398</v>
      </c>
      <c r="G182">
        <v>471.70059204101602</v>
      </c>
      <c r="I182" s="19">
        <f t="shared" si="17"/>
        <v>137.49139404296898</v>
      </c>
      <c r="J182" s="19">
        <f t="shared" si="18"/>
        <v>72.308013916015</v>
      </c>
      <c r="K182" s="19">
        <f t="shared" si="19"/>
        <v>86.875784301758472</v>
      </c>
      <c r="L182" s="20">
        <f t="shared" si="20"/>
        <v>1.2014682688237541</v>
      </c>
      <c r="M182" s="20">
        <f t="shared" si="21"/>
        <v>1.3359363035146934</v>
      </c>
      <c r="N182" s="18"/>
      <c r="O182" s="18"/>
      <c r="P182" s="18">
        <f t="shared" si="22"/>
        <v>0.93268611748262775</v>
      </c>
    </row>
    <row r="183" spans="1:16" x14ac:dyDescent="0.15">
      <c r="A183" s="18">
        <v>91</v>
      </c>
      <c r="B183" s="18">
        <v>181</v>
      </c>
      <c r="D183">
        <v>613.35302734375</v>
      </c>
      <c r="E183">
        <v>543.33612060546898</v>
      </c>
      <c r="F183">
        <v>474.34072875976602</v>
      </c>
      <c r="G183">
        <v>470.02780151367199</v>
      </c>
      <c r="I183" s="19">
        <f t="shared" si="17"/>
        <v>139.01229858398398</v>
      </c>
      <c r="J183" s="19">
        <f t="shared" si="18"/>
        <v>73.308319091796989</v>
      </c>
      <c r="K183" s="19">
        <f t="shared" si="19"/>
        <v>87.696475219726096</v>
      </c>
      <c r="L183" s="20">
        <f t="shared" si="20"/>
        <v>1.1962690770458424</v>
      </c>
      <c r="M183" s="20">
        <f t="shared" si="21"/>
        <v>1.3314800290555162</v>
      </c>
      <c r="N183" s="18"/>
      <c r="O183" s="18"/>
      <c r="P183" s="18">
        <f t="shared" si="22"/>
        <v>0.59600558109915192</v>
      </c>
    </row>
    <row r="184" spans="1:16" x14ac:dyDescent="0.15">
      <c r="A184" s="18">
        <v>91.5</v>
      </c>
      <c r="B184" s="18">
        <v>182</v>
      </c>
      <c r="D184">
        <v>612.74578857421898</v>
      </c>
      <c r="E184">
        <v>543.42004394531295</v>
      </c>
      <c r="F184">
        <v>475.665283203125</v>
      </c>
      <c r="G184">
        <v>471.29901123046898</v>
      </c>
      <c r="I184" s="19">
        <f t="shared" si="17"/>
        <v>137.08050537109398</v>
      </c>
      <c r="J184" s="19">
        <f t="shared" si="18"/>
        <v>72.121032714843977</v>
      </c>
      <c r="K184" s="19">
        <f t="shared" si="19"/>
        <v>86.595782470703199</v>
      </c>
      <c r="L184" s="20">
        <f t="shared" si="20"/>
        <v>1.2007008109976776</v>
      </c>
      <c r="M184" s="20">
        <f t="shared" si="21"/>
        <v>1.3366546803260859</v>
      </c>
      <c r="N184" s="18"/>
      <c r="O184" s="18"/>
      <c r="P184" s="18">
        <f t="shared" si="22"/>
        <v>0.98696093659458739</v>
      </c>
    </row>
    <row r="185" spans="1:16" x14ac:dyDescent="0.15">
      <c r="A185" s="18">
        <v>92</v>
      </c>
      <c r="B185" s="18">
        <v>183</v>
      </c>
      <c r="D185">
        <v>613.87786865234398</v>
      </c>
      <c r="E185">
        <v>544.55114746093795</v>
      </c>
      <c r="F185">
        <v>475.43463134765602</v>
      </c>
      <c r="G185">
        <v>470.80334472656301</v>
      </c>
      <c r="I185" s="19">
        <f t="shared" si="17"/>
        <v>138.44323730468795</v>
      </c>
      <c r="J185" s="19">
        <f t="shared" si="18"/>
        <v>73.747802734374943</v>
      </c>
      <c r="K185" s="19">
        <f t="shared" si="19"/>
        <v>86.819775390625495</v>
      </c>
      <c r="L185" s="20">
        <f t="shared" si="20"/>
        <v>1.177252367820818</v>
      </c>
      <c r="M185" s="20">
        <f t="shared" si="21"/>
        <v>1.3139491544679607</v>
      </c>
      <c r="N185" s="18"/>
      <c r="O185" s="18"/>
      <c r="P185" s="18">
        <f t="shared" si="22"/>
        <v>-0.72848740367527831</v>
      </c>
    </row>
    <row r="186" spans="1:16" x14ac:dyDescent="0.15">
      <c r="A186" s="18">
        <v>92.5</v>
      </c>
      <c r="B186" s="18">
        <v>184</v>
      </c>
      <c r="D186">
        <v>612.549560546875</v>
      </c>
      <c r="E186">
        <v>543.14776611328102</v>
      </c>
      <c r="F186">
        <v>475.32400512695301</v>
      </c>
      <c r="G186">
        <v>470.69647216796898</v>
      </c>
      <c r="I186" s="19">
        <f t="shared" si="17"/>
        <v>137.22555541992199</v>
      </c>
      <c r="J186" s="19">
        <f t="shared" si="18"/>
        <v>72.451293945312045</v>
      </c>
      <c r="K186" s="19">
        <f t="shared" si="19"/>
        <v>86.509649658203557</v>
      </c>
      <c r="L186" s="20">
        <f t="shared" si="20"/>
        <v>1.194038711351423</v>
      </c>
      <c r="M186" s="20">
        <f t="shared" si="21"/>
        <v>1.3314784153173003</v>
      </c>
      <c r="N186" s="18"/>
      <c r="O186" s="18"/>
      <c r="P186" s="18">
        <f t="shared" si="22"/>
        <v>0.59588365991743308</v>
      </c>
    </row>
    <row r="187" spans="1:16" x14ac:dyDescent="0.15">
      <c r="A187" s="18">
        <v>93</v>
      </c>
      <c r="B187" s="18">
        <v>185</v>
      </c>
      <c r="D187">
        <v>613.08526611328102</v>
      </c>
      <c r="E187">
        <v>543.49822998046898</v>
      </c>
      <c r="F187">
        <v>475.72183227539102</v>
      </c>
      <c r="G187">
        <v>471.509765625</v>
      </c>
      <c r="I187" s="19">
        <f t="shared" si="17"/>
        <v>137.36343383789</v>
      </c>
      <c r="J187" s="19">
        <f t="shared" si="18"/>
        <v>71.988464355468977</v>
      </c>
      <c r="K187" s="19">
        <f t="shared" si="19"/>
        <v>86.971508789061716</v>
      </c>
      <c r="L187" s="20">
        <f t="shared" si="20"/>
        <v>1.2081311855689623</v>
      </c>
      <c r="M187" s="20">
        <f t="shared" si="21"/>
        <v>1.346313806853574</v>
      </c>
      <c r="N187" s="18"/>
      <c r="O187" s="18"/>
      <c r="P187" s="18">
        <f t="shared" si="22"/>
        <v>1.7167274557041465</v>
      </c>
    </row>
    <row r="188" spans="1:16" x14ac:dyDescent="0.15">
      <c r="A188" s="18">
        <v>93.5</v>
      </c>
      <c r="B188" s="18">
        <v>186</v>
      </c>
      <c r="D188">
        <v>613.04528808593795</v>
      </c>
      <c r="E188">
        <v>542.99786376953102</v>
      </c>
      <c r="F188">
        <v>474.62829589843801</v>
      </c>
      <c r="G188">
        <v>470.24343872070301</v>
      </c>
      <c r="I188" s="19">
        <f t="shared" si="17"/>
        <v>138.41699218749994</v>
      </c>
      <c r="J188" s="19">
        <f t="shared" si="18"/>
        <v>72.754425048828011</v>
      </c>
      <c r="K188" s="19">
        <f t="shared" si="19"/>
        <v>87.48889465332033</v>
      </c>
      <c r="L188" s="20">
        <f t="shared" si="20"/>
        <v>1.2025233461003026</v>
      </c>
      <c r="M188" s="20">
        <f t="shared" si="21"/>
        <v>1.3414488847036488</v>
      </c>
      <c r="N188" s="18"/>
      <c r="O188" s="18"/>
      <c r="P188" s="18">
        <f t="shared" si="22"/>
        <v>1.3491727608788349</v>
      </c>
    </row>
    <row r="189" spans="1:16" x14ac:dyDescent="0.15">
      <c r="A189" s="18">
        <v>94</v>
      </c>
      <c r="B189" s="18">
        <v>187</v>
      </c>
      <c r="D189">
        <v>613.57940673828102</v>
      </c>
      <c r="E189">
        <v>543.328125</v>
      </c>
      <c r="F189">
        <v>475.53286743164102</v>
      </c>
      <c r="G189">
        <v>471.31329345703102</v>
      </c>
      <c r="I189" s="19">
        <f t="shared" si="17"/>
        <v>138.04653930664</v>
      </c>
      <c r="J189" s="19">
        <f t="shared" si="18"/>
        <v>72.014831542968977</v>
      </c>
      <c r="K189" s="19">
        <f t="shared" si="19"/>
        <v>87.636157226561721</v>
      </c>
      <c r="L189" s="20">
        <f t="shared" si="20"/>
        <v>1.2169181729498595</v>
      </c>
      <c r="M189" s="20">
        <f t="shared" si="21"/>
        <v>1.3565866288719401</v>
      </c>
      <c r="N189" s="18"/>
      <c r="O189" s="18"/>
      <c r="P189" s="18">
        <f t="shared" si="22"/>
        <v>2.4928599087205385</v>
      </c>
    </row>
    <row r="190" spans="1:16" x14ac:dyDescent="0.15">
      <c r="A190" s="18">
        <v>94.5</v>
      </c>
      <c r="B190" s="18">
        <v>188</v>
      </c>
      <c r="D190">
        <v>613.74987792968795</v>
      </c>
      <c r="E190">
        <v>543.90692138671898</v>
      </c>
      <c r="F190">
        <v>474.87472534179699</v>
      </c>
      <c r="G190">
        <v>470.49209594726602</v>
      </c>
      <c r="I190" s="19">
        <f t="shared" si="17"/>
        <v>138.87515258789097</v>
      </c>
      <c r="J190" s="19">
        <f t="shared" si="18"/>
        <v>73.414825439452954</v>
      </c>
      <c r="K190" s="19">
        <f t="shared" si="19"/>
        <v>87.484774780273909</v>
      </c>
      <c r="L190" s="20">
        <f t="shared" si="20"/>
        <v>1.1916499733752659</v>
      </c>
      <c r="M190" s="20">
        <f t="shared" si="21"/>
        <v>1.3320613466160811</v>
      </c>
      <c r="N190" s="18"/>
      <c r="O190" s="18"/>
      <c r="P190" s="18">
        <f t="shared" si="22"/>
        <v>0.63992529697236622</v>
      </c>
    </row>
    <row r="191" spans="1:16" x14ac:dyDescent="0.15">
      <c r="A191" s="18">
        <v>95</v>
      </c>
      <c r="B191" s="18">
        <v>189</v>
      </c>
      <c r="D191">
        <v>612.69970703125</v>
      </c>
      <c r="E191">
        <v>542.81103515625</v>
      </c>
      <c r="F191">
        <v>475.18896484375</v>
      </c>
      <c r="G191">
        <v>470.61532592773398</v>
      </c>
      <c r="I191" s="19">
        <f t="shared" si="17"/>
        <v>137.5107421875</v>
      </c>
      <c r="J191" s="19">
        <f t="shared" si="18"/>
        <v>72.195709228516023</v>
      </c>
      <c r="K191" s="19">
        <f t="shared" si="19"/>
        <v>86.973745727538784</v>
      </c>
      <c r="L191" s="20">
        <f t="shared" si="20"/>
        <v>1.2046941107295848</v>
      </c>
      <c r="M191" s="20">
        <f t="shared" si="21"/>
        <v>1.3458484012891343</v>
      </c>
      <c r="N191" s="18"/>
      <c r="O191" s="18"/>
      <c r="P191" s="18">
        <f t="shared" si="22"/>
        <v>1.6815651252626862</v>
      </c>
    </row>
    <row r="192" spans="1:16" x14ac:dyDescent="0.15">
      <c r="A192" s="18">
        <v>95.5</v>
      </c>
      <c r="B192" s="18">
        <v>190</v>
      </c>
      <c r="D192">
        <v>615.06878662109398</v>
      </c>
      <c r="E192">
        <v>544.10076904296898</v>
      </c>
      <c r="F192">
        <v>475.23422241210898</v>
      </c>
      <c r="G192">
        <v>470.65252685546898</v>
      </c>
      <c r="I192" s="19">
        <f t="shared" si="17"/>
        <v>139.834564208985</v>
      </c>
      <c r="J192" s="19">
        <f t="shared" si="18"/>
        <v>73.4482421875</v>
      </c>
      <c r="K192" s="19">
        <f t="shared" si="19"/>
        <v>88.420794677735003</v>
      </c>
      <c r="L192" s="20">
        <f t="shared" si="20"/>
        <v>1.2038517470848764</v>
      </c>
      <c r="M192" s="20">
        <f t="shared" si="21"/>
        <v>1.3457489549631605</v>
      </c>
      <c r="N192" s="18"/>
      <c r="O192" s="18"/>
      <c r="P192" s="18">
        <f t="shared" si="22"/>
        <v>1.6740517544690008</v>
      </c>
    </row>
    <row r="193" spans="4:12" x14ac:dyDescent="0.15">
      <c r="D193">
        <v>613.62091064453102</v>
      </c>
      <c r="E193">
        <v>543.207763671875</v>
      </c>
      <c r="F193">
        <v>475.2841796875</v>
      </c>
      <c r="G193">
        <v>470.61871337890602</v>
      </c>
      <c r="I193" s="7"/>
      <c r="J193" s="7"/>
      <c r="K193" s="7"/>
      <c r="L193" s="7"/>
    </row>
    <row r="194" spans="4:12" x14ac:dyDescent="0.15">
      <c r="I194" s="7"/>
      <c r="J194" s="7"/>
      <c r="K194" s="7"/>
      <c r="L194" s="7"/>
    </row>
    <row r="195" spans="4:12" x14ac:dyDescent="0.15">
      <c r="I195" s="7"/>
      <c r="J195" s="7"/>
      <c r="K195" s="7"/>
      <c r="L195" s="7"/>
    </row>
    <row r="196" spans="4:12" x14ac:dyDescent="0.15">
      <c r="I196" s="7"/>
      <c r="J196" s="7"/>
      <c r="K196" s="7"/>
      <c r="L196" s="7"/>
    </row>
    <row r="197" spans="4:12" x14ac:dyDescent="0.15">
      <c r="I197" s="7"/>
      <c r="J197" s="7"/>
      <c r="K197" s="7"/>
      <c r="L197" s="7"/>
    </row>
    <row r="198" spans="4:12" x14ac:dyDescent="0.15">
      <c r="I198" s="7"/>
      <c r="J198" s="7"/>
      <c r="K198" s="7"/>
      <c r="L198" s="7"/>
    </row>
    <row r="199" spans="4:12" x14ac:dyDescent="0.15">
      <c r="I199" s="7"/>
      <c r="J199" s="7"/>
      <c r="K199" s="7"/>
      <c r="L199" s="7"/>
    </row>
    <row r="200" spans="4:12" x14ac:dyDescent="0.15">
      <c r="I200" s="7"/>
      <c r="J200" s="7"/>
      <c r="K200" s="7"/>
      <c r="L200" s="7"/>
    </row>
    <row r="201" spans="4:12" x14ac:dyDescent="0.15">
      <c r="I201" s="7"/>
      <c r="J201" s="7"/>
      <c r="K201" s="7"/>
      <c r="L201" s="7"/>
    </row>
    <row r="202" spans="4:12" x14ac:dyDescent="0.15">
      <c r="I202" s="7"/>
      <c r="J202" s="7"/>
      <c r="K202" s="7"/>
      <c r="L202" s="7"/>
    </row>
    <row r="203" spans="4:12" x14ac:dyDescent="0.15">
      <c r="I203" s="7"/>
      <c r="J203" s="7"/>
      <c r="K203" s="7"/>
      <c r="L203" s="7"/>
    </row>
    <row r="204" spans="4:12" x14ac:dyDescent="0.15">
      <c r="I204" s="7"/>
      <c r="J204" s="7"/>
      <c r="K204" s="7"/>
      <c r="L204" s="7"/>
    </row>
    <row r="205" spans="4:12" x14ac:dyDescent="0.15">
      <c r="I205" s="7"/>
      <c r="J205" s="7"/>
      <c r="K205" s="7"/>
      <c r="L205" s="7"/>
    </row>
    <row r="206" spans="4:12" x14ac:dyDescent="0.15">
      <c r="I206" s="7"/>
      <c r="J206" s="7"/>
      <c r="K206" s="7"/>
      <c r="L206" s="7"/>
    </row>
    <row r="207" spans="4:12" x14ac:dyDescent="0.15">
      <c r="I207" s="7"/>
      <c r="J207" s="7"/>
      <c r="K207" s="7"/>
      <c r="L207" s="7"/>
    </row>
    <row r="208" spans="4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798"/>
  <sheetViews>
    <sheetView zoomScale="75" zoomScaleNormal="75" zoomScalePageLayoutView="75" workbookViewId="0">
      <selection activeCell="D10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593.05120849609398</v>
      </c>
      <c r="E2">
        <v>528.57025146484398</v>
      </c>
      <c r="F2">
        <v>477.122314453125</v>
      </c>
      <c r="G2">
        <v>469.69573974609398</v>
      </c>
      <c r="I2" s="7">
        <f t="shared" ref="I2:J65" si="0">D2-F2</f>
        <v>115.92889404296898</v>
      </c>
      <c r="J2" s="7">
        <f t="shared" si="0"/>
        <v>58.87451171875</v>
      </c>
      <c r="K2" s="7">
        <f t="shared" ref="K2:K65" si="1">I2-0.7*J2</f>
        <v>74.716735839843977</v>
      </c>
      <c r="L2" s="8">
        <f t="shared" ref="L2:L65" si="2">K2/J2</f>
        <v>1.2690845946506362</v>
      </c>
      <c r="M2" s="8"/>
      <c r="N2" s="18">
        <f>LINEST(V64:V104,U64:U104)</f>
        <v>-1.0885240572992745E-3</v>
      </c>
      <c r="O2" s="9">
        <f>AVERAGE(M38:M45)</f>
        <v>1.2825261183600885</v>
      </c>
    </row>
    <row r="3" spans="1:16" x14ac:dyDescent="0.15">
      <c r="A3" s="6">
        <v>1</v>
      </c>
      <c r="B3" s="6">
        <v>1</v>
      </c>
      <c r="C3" s="6" t="s">
        <v>7</v>
      </c>
      <c r="D3">
        <v>594.13897705078102</v>
      </c>
      <c r="E3">
        <v>528.32977294921898</v>
      </c>
      <c r="F3">
        <v>478.67984008789102</v>
      </c>
      <c r="G3">
        <v>470.90414428710898</v>
      </c>
      <c r="I3" s="7">
        <f t="shared" si="0"/>
        <v>115.45913696289</v>
      </c>
      <c r="J3" s="7">
        <f t="shared" si="0"/>
        <v>57.42562866211</v>
      </c>
      <c r="K3" s="7">
        <f t="shared" si="1"/>
        <v>75.261196899412994</v>
      </c>
      <c r="L3" s="8">
        <f t="shared" si="2"/>
        <v>1.3105855112574689</v>
      </c>
      <c r="M3" s="8"/>
      <c r="N3" s="18"/>
    </row>
    <row r="4" spans="1:16" ht="15" x14ac:dyDescent="0.15">
      <c r="A4" s="6">
        <v>1.5</v>
      </c>
      <c r="B4" s="6">
        <v>2</v>
      </c>
      <c r="D4">
        <v>592.04699707031295</v>
      </c>
      <c r="E4">
        <v>526.47619628906295</v>
      </c>
      <c r="F4">
        <v>476.47952270507801</v>
      </c>
      <c r="G4">
        <v>469.48425292968801</v>
      </c>
      <c r="I4" s="7">
        <f t="shared" si="0"/>
        <v>115.56747436523494</v>
      </c>
      <c r="J4" s="7">
        <f t="shared" si="0"/>
        <v>56.991943359374943</v>
      </c>
      <c r="K4" s="7">
        <f t="shared" si="1"/>
        <v>75.673114013672489</v>
      </c>
      <c r="L4" s="8">
        <f t="shared" si="2"/>
        <v>1.3277861668358879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590.24377441406295</v>
      </c>
      <c r="E5">
        <v>525.960693359375</v>
      </c>
      <c r="F5">
        <v>477.63610839843801</v>
      </c>
      <c r="G5">
        <v>470.86264038085898</v>
      </c>
      <c r="I5" s="7">
        <f t="shared" si="0"/>
        <v>112.60766601562494</v>
      </c>
      <c r="J5" s="7">
        <f t="shared" si="0"/>
        <v>55.098052978516023</v>
      </c>
      <c r="K5" s="7">
        <f t="shared" si="1"/>
        <v>74.039028930663733</v>
      </c>
      <c r="L5" s="8">
        <f t="shared" si="2"/>
        <v>1.3437685168209705</v>
      </c>
      <c r="M5" s="8"/>
      <c r="N5" s="18">
        <f>RSQ(V64:V104,U64:U104)</f>
        <v>0.79834277216718796</v>
      </c>
    </row>
    <row r="6" spans="1:16" x14ac:dyDescent="0.15">
      <c r="A6" s="6">
        <v>2.5</v>
      </c>
      <c r="B6" s="6">
        <v>4</v>
      </c>
      <c r="C6" s="6" t="s">
        <v>5</v>
      </c>
      <c r="D6">
        <v>589.7705078125</v>
      </c>
      <c r="E6">
        <v>525.290771484375</v>
      </c>
      <c r="F6">
        <v>476.76037597656301</v>
      </c>
      <c r="G6">
        <v>469.77014160156301</v>
      </c>
      <c r="I6" s="7">
        <f t="shared" si="0"/>
        <v>113.01013183593699</v>
      </c>
      <c r="J6" s="7">
        <f t="shared" si="0"/>
        <v>55.520629882811988</v>
      </c>
      <c r="K6" s="7">
        <f t="shared" si="1"/>
        <v>74.145690917968608</v>
      </c>
      <c r="L6" s="8">
        <f t="shared" si="2"/>
        <v>1.3354619908756213</v>
      </c>
      <c r="M6" s="8">
        <f t="shared" ref="M6:M22" si="3">L6+ABS($N$2)*A6</f>
        <v>1.3381833010188695</v>
      </c>
      <c r="P6" s="6">
        <f t="shared" ref="P6:P69" si="4">(M6-$O$2)/$O$2*100</f>
        <v>4.3396529600463438</v>
      </c>
    </row>
    <row r="7" spans="1:16" x14ac:dyDescent="0.15">
      <c r="A7" s="6">
        <v>3</v>
      </c>
      <c r="B7" s="6">
        <v>5</v>
      </c>
      <c r="C7" s="6" t="s">
        <v>8</v>
      </c>
      <c r="D7">
        <v>591.52947998046898</v>
      </c>
      <c r="E7">
        <v>527.06219482421898</v>
      </c>
      <c r="F7">
        <v>476.73306274414102</v>
      </c>
      <c r="G7">
        <v>469.86764526367199</v>
      </c>
      <c r="I7" s="7">
        <f t="shared" si="0"/>
        <v>114.79641723632795</v>
      </c>
      <c r="J7" s="7">
        <f t="shared" si="0"/>
        <v>57.194549560546989</v>
      </c>
      <c r="K7" s="7">
        <f t="shared" si="1"/>
        <v>74.760232543945065</v>
      </c>
      <c r="L7" s="8">
        <f t="shared" si="2"/>
        <v>1.3071216246716444</v>
      </c>
      <c r="M7" s="8">
        <f t="shared" si="3"/>
        <v>1.3103871968435423</v>
      </c>
      <c r="P7" s="6">
        <f t="shared" si="4"/>
        <v>2.1723595398648601</v>
      </c>
    </row>
    <row r="8" spans="1:16" x14ac:dyDescent="0.15">
      <c r="A8" s="6">
        <v>3.5</v>
      </c>
      <c r="B8" s="6">
        <v>6</v>
      </c>
      <c r="D8">
        <v>591.10235595703102</v>
      </c>
      <c r="E8">
        <v>525.64019775390602</v>
      </c>
      <c r="F8">
        <v>476.82196044921898</v>
      </c>
      <c r="G8">
        <v>469.57843017578102</v>
      </c>
      <c r="I8" s="7">
        <f t="shared" si="0"/>
        <v>114.28039550781205</v>
      </c>
      <c r="J8" s="7">
        <f t="shared" si="0"/>
        <v>56.061767578125</v>
      </c>
      <c r="K8" s="7">
        <f t="shared" si="1"/>
        <v>75.037158203124548</v>
      </c>
      <c r="L8" s="8">
        <f t="shared" si="2"/>
        <v>1.3384729280709238</v>
      </c>
      <c r="M8" s="8">
        <f t="shared" si="3"/>
        <v>1.3422827622714713</v>
      </c>
      <c r="P8" s="6">
        <f t="shared" si="4"/>
        <v>4.6592925520917321</v>
      </c>
    </row>
    <row r="9" spans="1:16" x14ac:dyDescent="0.15">
      <c r="A9" s="6">
        <v>4</v>
      </c>
      <c r="B9" s="6">
        <v>7</v>
      </c>
      <c r="D9">
        <v>593.38153076171898</v>
      </c>
      <c r="E9">
        <v>527.51251220703102</v>
      </c>
      <c r="F9">
        <v>477.76345825195301</v>
      </c>
      <c r="G9">
        <v>470.583740234375</v>
      </c>
      <c r="I9" s="7">
        <f t="shared" si="0"/>
        <v>115.61807250976597</v>
      </c>
      <c r="J9" s="7">
        <f t="shared" si="0"/>
        <v>56.928771972656023</v>
      </c>
      <c r="K9" s="7">
        <f t="shared" si="1"/>
        <v>75.76793212890675</v>
      </c>
      <c r="L9" s="8">
        <f t="shared" si="2"/>
        <v>1.3309251105100166</v>
      </c>
      <c r="M9" s="8">
        <f t="shared" si="3"/>
        <v>1.3352792067392136</v>
      </c>
      <c r="P9" s="6">
        <f t="shared" si="4"/>
        <v>4.1132174716705423</v>
      </c>
    </row>
    <row r="10" spans="1:16" x14ac:dyDescent="0.15">
      <c r="A10" s="6">
        <v>4.5</v>
      </c>
      <c r="B10" s="6">
        <v>8</v>
      </c>
      <c r="D10">
        <v>592.23211669921898</v>
      </c>
      <c r="E10">
        <v>526.96160888671898</v>
      </c>
      <c r="F10">
        <v>476.44915771484398</v>
      </c>
      <c r="G10">
        <v>469.16522216796898</v>
      </c>
      <c r="I10" s="7">
        <f t="shared" si="0"/>
        <v>115.782958984375</v>
      </c>
      <c r="J10" s="7">
        <f t="shared" si="0"/>
        <v>57.79638671875</v>
      </c>
      <c r="K10" s="7">
        <f t="shared" si="1"/>
        <v>75.325488281250003</v>
      </c>
      <c r="L10" s="8">
        <f t="shared" si="2"/>
        <v>1.3032906130931763</v>
      </c>
      <c r="M10" s="8">
        <f t="shared" si="3"/>
        <v>1.3081889713510231</v>
      </c>
      <c r="P10" s="6">
        <f t="shared" si="4"/>
        <v>2.0009614325631531</v>
      </c>
    </row>
    <row r="11" spans="1:16" x14ac:dyDescent="0.15">
      <c r="A11" s="6">
        <v>5</v>
      </c>
      <c r="B11" s="6">
        <v>9</v>
      </c>
      <c r="D11">
        <v>591.26220703125</v>
      </c>
      <c r="E11">
        <v>526.16009521484398</v>
      </c>
      <c r="F11">
        <v>476.68960571289102</v>
      </c>
      <c r="G11">
        <v>469.78210449218801</v>
      </c>
      <c r="I11" s="7">
        <f t="shared" si="0"/>
        <v>114.57260131835898</v>
      </c>
      <c r="J11" s="7">
        <f t="shared" si="0"/>
        <v>56.377990722655966</v>
      </c>
      <c r="K11" s="7">
        <f t="shared" si="1"/>
        <v>75.108007812499807</v>
      </c>
      <c r="L11" s="8">
        <f t="shared" si="2"/>
        <v>1.332222146439799</v>
      </c>
      <c r="M11" s="8">
        <f t="shared" si="3"/>
        <v>1.3376647667262953</v>
      </c>
      <c r="P11" s="6">
        <f t="shared" si="4"/>
        <v>4.2992222596379008</v>
      </c>
    </row>
    <row r="12" spans="1:16" x14ac:dyDescent="0.15">
      <c r="A12" s="6">
        <v>5.5</v>
      </c>
      <c r="B12" s="6">
        <v>10</v>
      </c>
      <c r="D12">
        <v>592.85150146484398</v>
      </c>
      <c r="E12">
        <v>527.77648925781295</v>
      </c>
      <c r="F12">
        <v>477.54693603515602</v>
      </c>
      <c r="G12">
        <v>470.47393798828102</v>
      </c>
      <c r="I12" s="7">
        <f t="shared" si="0"/>
        <v>115.30456542968795</v>
      </c>
      <c r="J12" s="7">
        <f t="shared" si="0"/>
        <v>57.302551269531932</v>
      </c>
      <c r="K12" s="7">
        <f t="shared" si="1"/>
        <v>75.192779541015597</v>
      </c>
      <c r="L12" s="8">
        <f t="shared" si="2"/>
        <v>1.312206487758879</v>
      </c>
      <c r="M12" s="8">
        <f t="shared" si="3"/>
        <v>1.3181933700740252</v>
      </c>
      <c r="P12" s="6">
        <f t="shared" si="4"/>
        <v>2.781015622476593</v>
      </c>
    </row>
    <row r="13" spans="1:16" x14ac:dyDescent="0.15">
      <c r="A13" s="6">
        <v>6</v>
      </c>
      <c r="B13" s="6">
        <v>11</v>
      </c>
      <c r="D13">
        <v>590.11309814453102</v>
      </c>
      <c r="E13">
        <v>526.32263183593795</v>
      </c>
      <c r="F13">
        <v>476.04431152343801</v>
      </c>
      <c r="G13">
        <v>469.33575439453102</v>
      </c>
      <c r="I13" s="7">
        <f t="shared" si="0"/>
        <v>114.06878662109301</v>
      </c>
      <c r="J13" s="7">
        <f t="shared" si="0"/>
        <v>56.986877441406932</v>
      </c>
      <c r="K13" s="7">
        <f t="shared" si="1"/>
        <v>74.177972412108161</v>
      </c>
      <c r="L13" s="8">
        <f t="shared" si="2"/>
        <v>1.3016676073957001</v>
      </c>
      <c r="M13" s="8">
        <f t="shared" si="3"/>
        <v>1.3081987517394957</v>
      </c>
      <c r="P13" s="6">
        <f t="shared" si="4"/>
        <v>2.0017240204225848</v>
      </c>
    </row>
    <row r="14" spans="1:16" x14ac:dyDescent="0.15">
      <c r="A14" s="6">
        <v>6.5</v>
      </c>
      <c r="B14" s="6">
        <v>12</v>
      </c>
      <c r="D14">
        <v>589.091064453125</v>
      </c>
      <c r="E14">
        <v>525.096435546875</v>
      </c>
      <c r="F14">
        <v>476.40402221679699</v>
      </c>
      <c r="G14">
        <v>469.24853515625</v>
      </c>
      <c r="I14" s="7">
        <f t="shared" si="0"/>
        <v>112.68704223632801</v>
      </c>
      <c r="J14" s="7">
        <f t="shared" si="0"/>
        <v>55.847900390625</v>
      </c>
      <c r="K14" s="7">
        <f t="shared" si="1"/>
        <v>73.593511962890517</v>
      </c>
      <c r="L14" s="8">
        <f t="shared" si="2"/>
        <v>1.3177489475547843</v>
      </c>
      <c r="M14" s="8">
        <f t="shared" si="3"/>
        <v>1.3248243539272295</v>
      </c>
      <c r="P14" s="6">
        <f t="shared" si="4"/>
        <v>3.298040871185222</v>
      </c>
    </row>
    <row r="15" spans="1:16" x14ac:dyDescent="0.15">
      <c r="A15" s="6">
        <v>7</v>
      </c>
      <c r="B15" s="6">
        <v>13</v>
      </c>
      <c r="D15">
        <v>590.89288330078102</v>
      </c>
      <c r="E15">
        <v>526.8642578125</v>
      </c>
      <c r="F15">
        <v>476.63278198242199</v>
      </c>
      <c r="G15">
        <v>469.619384765625</v>
      </c>
      <c r="I15" s="7">
        <f t="shared" si="0"/>
        <v>114.26010131835903</v>
      </c>
      <c r="J15" s="7">
        <f t="shared" si="0"/>
        <v>57.244873046875</v>
      </c>
      <c r="K15" s="7">
        <f t="shared" si="1"/>
        <v>74.188690185546534</v>
      </c>
      <c r="L15" s="8">
        <f t="shared" si="2"/>
        <v>1.2959883782919228</v>
      </c>
      <c r="M15" s="8">
        <f t="shared" si="3"/>
        <v>1.3036080466930178</v>
      </c>
      <c r="P15" s="6">
        <f t="shared" si="4"/>
        <v>1.6437815987627515</v>
      </c>
    </row>
    <row r="16" spans="1:16" x14ac:dyDescent="0.15">
      <c r="A16" s="6">
        <v>7.5</v>
      </c>
      <c r="B16" s="6">
        <v>14</v>
      </c>
      <c r="D16">
        <v>589.86608886718795</v>
      </c>
      <c r="E16">
        <v>525.71337890625</v>
      </c>
      <c r="F16">
        <v>475.84786987304699</v>
      </c>
      <c r="G16">
        <v>469.29284667968801</v>
      </c>
      <c r="I16" s="7">
        <f t="shared" si="0"/>
        <v>114.01821899414097</v>
      </c>
      <c r="J16" s="7">
        <f t="shared" si="0"/>
        <v>56.420532226561988</v>
      </c>
      <c r="K16" s="7">
        <f t="shared" si="1"/>
        <v>74.523846435547568</v>
      </c>
      <c r="L16" s="8">
        <f t="shared" si="2"/>
        <v>1.3208639389697709</v>
      </c>
      <c r="M16" s="8">
        <f t="shared" si="3"/>
        <v>1.3290278693995154</v>
      </c>
      <c r="P16" s="6">
        <f t="shared" si="4"/>
        <v>3.6257936874522918</v>
      </c>
    </row>
    <row r="17" spans="1:16" x14ac:dyDescent="0.15">
      <c r="A17" s="6">
        <v>8</v>
      </c>
      <c r="B17" s="6">
        <v>15</v>
      </c>
      <c r="D17">
        <v>591.70178222656295</v>
      </c>
      <c r="E17">
        <v>527.44763183593795</v>
      </c>
      <c r="F17">
        <v>477.20422363281301</v>
      </c>
      <c r="G17">
        <v>469.93899536132801</v>
      </c>
      <c r="I17" s="7">
        <f t="shared" si="0"/>
        <v>114.49755859374994</v>
      </c>
      <c r="J17" s="7">
        <f t="shared" si="0"/>
        <v>57.508636474609943</v>
      </c>
      <c r="K17" s="7">
        <f t="shared" si="1"/>
        <v>74.241513061522994</v>
      </c>
      <c r="L17" s="8">
        <f t="shared" si="2"/>
        <v>1.2909628468465013</v>
      </c>
      <c r="M17" s="8">
        <f t="shared" si="3"/>
        <v>1.2996710393048956</v>
      </c>
      <c r="P17" s="6">
        <f t="shared" si="4"/>
        <v>1.3368087167479761</v>
      </c>
    </row>
    <row r="18" spans="1:16" x14ac:dyDescent="0.15">
      <c r="A18" s="6">
        <v>8.5</v>
      </c>
      <c r="B18" s="6">
        <v>16</v>
      </c>
      <c r="D18">
        <v>591.99792480468795</v>
      </c>
      <c r="E18">
        <v>527.81457519531295</v>
      </c>
      <c r="F18">
        <v>475.80606079101602</v>
      </c>
      <c r="G18">
        <v>468.83392333984398</v>
      </c>
      <c r="I18" s="7">
        <f t="shared" si="0"/>
        <v>116.19186401367193</v>
      </c>
      <c r="J18" s="7">
        <f t="shared" si="0"/>
        <v>58.980651855468977</v>
      </c>
      <c r="K18" s="7">
        <f t="shared" si="1"/>
        <v>74.905407714843648</v>
      </c>
      <c r="L18" s="8">
        <f t="shared" si="2"/>
        <v>1.269999658504928</v>
      </c>
      <c r="M18" s="8">
        <f t="shared" si="3"/>
        <v>1.2792521129919718</v>
      </c>
      <c r="P18" s="6">
        <f t="shared" si="4"/>
        <v>-0.25527787085560083</v>
      </c>
    </row>
    <row r="19" spans="1:16" x14ac:dyDescent="0.15">
      <c r="A19" s="6">
        <v>9</v>
      </c>
      <c r="B19" s="6">
        <v>17</v>
      </c>
      <c r="D19">
        <v>591.36932373046898</v>
      </c>
      <c r="E19">
        <v>527.45593261718795</v>
      </c>
      <c r="F19">
        <v>475.968505859375</v>
      </c>
      <c r="G19">
        <v>469.02090454101602</v>
      </c>
      <c r="I19" s="7">
        <f t="shared" si="0"/>
        <v>115.40081787109398</v>
      </c>
      <c r="J19" s="7">
        <f t="shared" si="0"/>
        <v>58.435028076171932</v>
      </c>
      <c r="K19" s="7">
        <f t="shared" si="1"/>
        <v>74.496298217773628</v>
      </c>
      <c r="L19" s="8">
        <f t="shared" si="2"/>
        <v>1.274856890984382</v>
      </c>
      <c r="M19" s="8">
        <f t="shared" si="3"/>
        <v>1.2846536075000756</v>
      </c>
      <c r="P19" s="6">
        <f t="shared" si="4"/>
        <v>0.16588271455301828</v>
      </c>
    </row>
    <row r="20" spans="1:16" x14ac:dyDescent="0.15">
      <c r="A20" s="6">
        <v>9.5</v>
      </c>
      <c r="B20" s="6">
        <v>18</v>
      </c>
      <c r="D20">
        <v>592.21130371093795</v>
      </c>
      <c r="E20">
        <v>527.85357666015602</v>
      </c>
      <c r="F20">
        <v>476.50765991210898</v>
      </c>
      <c r="G20">
        <v>469.66119384765602</v>
      </c>
      <c r="I20" s="7">
        <f t="shared" si="0"/>
        <v>115.70364379882898</v>
      </c>
      <c r="J20" s="7">
        <f t="shared" si="0"/>
        <v>58.1923828125</v>
      </c>
      <c r="K20" s="7">
        <f t="shared" si="1"/>
        <v>74.968975830078989</v>
      </c>
      <c r="L20" s="8">
        <f t="shared" si="2"/>
        <v>1.2882953439393325</v>
      </c>
      <c r="M20" s="8">
        <f t="shared" si="3"/>
        <v>1.2986363224836757</v>
      </c>
      <c r="P20" s="6">
        <f t="shared" si="4"/>
        <v>1.2561306856024612</v>
      </c>
    </row>
    <row r="21" spans="1:16" x14ac:dyDescent="0.15">
      <c r="A21" s="6">
        <v>10</v>
      </c>
      <c r="B21" s="6">
        <v>19</v>
      </c>
      <c r="D21">
        <v>590.38336181640602</v>
      </c>
      <c r="E21">
        <v>527.32470703125</v>
      </c>
      <c r="F21">
        <v>476.23684692382801</v>
      </c>
      <c r="G21">
        <v>469.29479980468801</v>
      </c>
      <c r="I21" s="7">
        <f t="shared" si="0"/>
        <v>114.14651489257801</v>
      </c>
      <c r="J21" s="7">
        <f t="shared" si="0"/>
        <v>58.029907226561988</v>
      </c>
      <c r="K21" s="7">
        <f t="shared" si="1"/>
        <v>73.525579833984622</v>
      </c>
      <c r="L21" s="8">
        <f t="shared" si="2"/>
        <v>1.2670290777292474</v>
      </c>
      <c r="M21" s="8">
        <f t="shared" si="3"/>
        <v>1.2779143183022401</v>
      </c>
      <c r="P21" s="6">
        <f t="shared" si="4"/>
        <v>-0.35958722335770038</v>
      </c>
    </row>
    <row r="22" spans="1:16" x14ac:dyDescent="0.15">
      <c r="A22" s="6">
        <v>10.5</v>
      </c>
      <c r="B22" s="6">
        <v>20</v>
      </c>
      <c r="D22">
        <v>591.85211181640602</v>
      </c>
      <c r="E22">
        <v>528.171142578125</v>
      </c>
      <c r="F22">
        <v>476.18389892578102</v>
      </c>
      <c r="G22">
        <v>469.11535644531301</v>
      </c>
      <c r="I22" s="7">
        <f t="shared" si="0"/>
        <v>115.668212890625</v>
      </c>
      <c r="J22" s="7">
        <f t="shared" si="0"/>
        <v>59.055786132811988</v>
      </c>
      <c r="K22" s="7">
        <f t="shared" si="1"/>
        <v>74.329162597656619</v>
      </c>
      <c r="L22" s="8">
        <f t="shared" si="2"/>
        <v>1.2586262492636364</v>
      </c>
      <c r="M22" s="8">
        <f t="shared" si="3"/>
        <v>1.2700557518652789</v>
      </c>
      <c r="P22" s="6">
        <f t="shared" si="4"/>
        <v>-0.97232846304564302</v>
      </c>
    </row>
    <row r="23" spans="1:16" x14ac:dyDescent="0.15">
      <c r="A23" s="6">
        <v>11</v>
      </c>
      <c r="B23" s="6">
        <v>21</v>
      </c>
      <c r="D23">
        <v>589.99853515625</v>
      </c>
      <c r="E23">
        <v>526.21514892578102</v>
      </c>
      <c r="F23">
        <v>476.55587768554699</v>
      </c>
      <c r="G23">
        <v>469.62747192382801</v>
      </c>
      <c r="I23" s="7">
        <f t="shared" si="0"/>
        <v>113.44265747070301</v>
      </c>
      <c r="J23" s="7">
        <f t="shared" si="0"/>
        <v>56.587677001953011</v>
      </c>
      <c r="K23" s="7">
        <f t="shared" si="1"/>
        <v>73.831283569335909</v>
      </c>
      <c r="L23" s="8">
        <f t="shared" si="2"/>
        <v>1.3047237045406153</v>
      </c>
      <c r="M23" s="8">
        <f>L23+ABS($N$2)*A23</f>
        <v>1.3166974691709072</v>
      </c>
      <c r="P23" s="6">
        <f t="shared" si="4"/>
        <v>2.6643785511761933</v>
      </c>
    </row>
    <row r="24" spans="1:16" x14ac:dyDescent="0.15">
      <c r="A24" s="6">
        <v>11.5</v>
      </c>
      <c r="B24" s="6">
        <v>22</v>
      </c>
      <c r="D24">
        <v>590.77142333984398</v>
      </c>
      <c r="E24">
        <v>526.90716552734398</v>
      </c>
      <c r="F24">
        <v>475.84228515625</v>
      </c>
      <c r="G24">
        <v>468.92031860351602</v>
      </c>
      <c r="I24" s="7">
        <f t="shared" si="0"/>
        <v>114.92913818359398</v>
      </c>
      <c r="J24" s="7">
        <f t="shared" si="0"/>
        <v>57.986846923827954</v>
      </c>
      <c r="K24" s="7">
        <f t="shared" si="1"/>
        <v>74.338345336914415</v>
      </c>
      <c r="L24" s="8">
        <f t="shared" si="2"/>
        <v>1.2819863344969582</v>
      </c>
      <c r="M24" s="8">
        <f t="shared" ref="M24:M87" si="5">L24+ABS($N$2)*A24</f>
        <v>1.2945043611559</v>
      </c>
      <c r="P24" s="6">
        <f t="shared" si="4"/>
        <v>0.9339570262418958</v>
      </c>
    </row>
    <row r="25" spans="1:16" x14ac:dyDescent="0.15">
      <c r="A25" s="6">
        <v>12</v>
      </c>
      <c r="B25" s="6">
        <v>23</v>
      </c>
      <c r="D25">
        <v>590.42590332031295</v>
      </c>
      <c r="E25">
        <v>526.82171630859398</v>
      </c>
      <c r="F25">
        <v>475.84896850585898</v>
      </c>
      <c r="G25">
        <v>469.00277709960898</v>
      </c>
      <c r="I25" s="7">
        <f t="shared" si="0"/>
        <v>114.57693481445398</v>
      </c>
      <c r="J25" s="7">
        <f t="shared" si="0"/>
        <v>57.818939208985</v>
      </c>
      <c r="K25" s="7">
        <f t="shared" si="1"/>
        <v>74.103677368164483</v>
      </c>
      <c r="L25" s="8">
        <f t="shared" si="2"/>
        <v>1.2816505868486923</v>
      </c>
      <c r="M25" s="8">
        <f t="shared" si="5"/>
        <v>1.2947128755362836</v>
      </c>
      <c r="P25" s="6">
        <f t="shared" si="4"/>
        <v>0.95021512636154304</v>
      </c>
    </row>
    <row r="26" spans="1:16" x14ac:dyDescent="0.15">
      <c r="A26" s="6">
        <v>12.5</v>
      </c>
      <c r="B26" s="6">
        <v>24</v>
      </c>
      <c r="D26">
        <v>588.570556640625</v>
      </c>
      <c r="E26">
        <v>526.030029296875</v>
      </c>
      <c r="F26">
        <v>476.54528808593801</v>
      </c>
      <c r="G26">
        <v>469.92840576171898</v>
      </c>
      <c r="I26" s="7">
        <f t="shared" si="0"/>
        <v>112.02526855468699</v>
      </c>
      <c r="J26" s="7">
        <f t="shared" si="0"/>
        <v>56.101623535156023</v>
      </c>
      <c r="K26" s="7">
        <f t="shared" si="1"/>
        <v>72.754132080077767</v>
      </c>
      <c r="L26" s="8">
        <f t="shared" si="2"/>
        <v>1.2968275692500497</v>
      </c>
      <c r="M26" s="8">
        <f t="shared" si="5"/>
        <v>1.3104341199662906</v>
      </c>
      <c r="P26" s="6">
        <f t="shared" si="4"/>
        <v>2.1760181883770815</v>
      </c>
    </row>
    <row r="27" spans="1:16" x14ac:dyDescent="0.15">
      <c r="A27" s="6">
        <v>13</v>
      </c>
      <c r="B27" s="6">
        <v>25</v>
      </c>
      <c r="D27">
        <v>590.11071777343795</v>
      </c>
      <c r="E27">
        <v>526.35296630859398</v>
      </c>
      <c r="F27">
        <v>475.52493286132801</v>
      </c>
      <c r="G27">
        <v>468.46447753906301</v>
      </c>
      <c r="I27" s="7">
        <f t="shared" si="0"/>
        <v>114.58578491210994</v>
      </c>
      <c r="J27" s="7">
        <f t="shared" si="0"/>
        <v>57.888488769530966</v>
      </c>
      <c r="K27" s="7">
        <f t="shared" si="1"/>
        <v>74.063842773438267</v>
      </c>
      <c r="L27" s="8">
        <f t="shared" si="2"/>
        <v>1.2794226338902293</v>
      </c>
      <c r="M27" s="8">
        <f t="shared" si="5"/>
        <v>1.2935734466351199</v>
      </c>
      <c r="P27" s="6">
        <f t="shared" si="4"/>
        <v>0.86137257689201352</v>
      </c>
    </row>
    <row r="28" spans="1:16" x14ac:dyDescent="0.15">
      <c r="A28" s="6">
        <v>13.5</v>
      </c>
      <c r="B28" s="6">
        <v>26</v>
      </c>
      <c r="D28">
        <v>588.54461669921898</v>
      </c>
      <c r="E28">
        <v>526.294921875</v>
      </c>
      <c r="F28">
        <v>475.1064453125</v>
      </c>
      <c r="G28">
        <v>468.40374755859398</v>
      </c>
      <c r="I28" s="7">
        <f t="shared" si="0"/>
        <v>113.43817138671898</v>
      </c>
      <c r="J28" s="7">
        <f t="shared" si="0"/>
        <v>57.891174316406023</v>
      </c>
      <c r="K28" s="7">
        <f t="shared" si="1"/>
        <v>72.914349365234756</v>
      </c>
      <c r="L28" s="8">
        <f t="shared" si="2"/>
        <v>1.2595071740420931</v>
      </c>
      <c r="M28" s="8">
        <f t="shared" si="5"/>
        <v>1.2742022488156333</v>
      </c>
      <c r="P28" s="6">
        <f t="shared" si="4"/>
        <v>-0.64902144488866742</v>
      </c>
    </row>
    <row r="29" spans="1:16" x14ac:dyDescent="0.15">
      <c r="A29" s="6">
        <v>14</v>
      </c>
      <c r="B29" s="6">
        <v>27</v>
      </c>
      <c r="D29">
        <v>587.9619140625</v>
      </c>
      <c r="E29">
        <v>525.23748779296898</v>
      </c>
      <c r="F29">
        <v>475.31848144531301</v>
      </c>
      <c r="G29">
        <v>468.59069824218801</v>
      </c>
      <c r="I29" s="7">
        <f t="shared" si="0"/>
        <v>112.64343261718699</v>
      </c>
      <c r="J29" s="7">
        <f t="shared" si="0"/>
        <v>56.646789550780966</v>
      </c>
      <c r="K29" s="7">
        <f t="shared" si="1"/>
        <v>72.990679931640315</v>
      </c>
      <c r="L29" s="8">
        <f t="shared" si="2"/>
        <v>1.2885228008589593</v>
      </c>
      <c r="M29" s="8">
        <f t="shared" si="5"/>
        <v>1.3037621376611492</v>
      </c>
      <c r="P29" s="6">
        <f t="shared" si="4"/>
        <v>1.6557962443848222</v>
      </c>
    </row>
    <row r="30" spans="1:16" x14ac:dyDescent="0.15">
      <c r="A30" s="6">
        <v>14.5</v>
      </c>
      <c r="B30" s="6">
        <v>28</v>
      </c>
      <c r="D30">
        <v>588.89074707031295</v>
      </c>
      <c r="E30">
        <v>527.19671630859398</v>
      </c>
      <c r="F30">
        <v>476.81973266601602</v>
      </c>
      <c r="G30">
        <v>469.76818847656301</v>
      </c>
      <c r="I30" s="7">
        <f t="shared" si="0"/>
        <v>112.07101440429693</v>
      </c>
      <c r="J30" s="7">
        <f t="shared" si="0"/>
        <v>57.428527832030966</v>
      </c>
      <c r="K30" s="7">
        <f t="shared" si="1"/>
        <v>71.871044921875267</v>
      </c>
      <c r="L30" s="8">
        <f t="shared" si="2"/>
        <v>1.2514868069069487</v>
      </c>
      <c r="M30" s="8">
        <f t="shared" si="5"/>
        <v>1.2672704057377882</v>
      </c>
      <c r="P30" s="6">
        <f t="shared" si="4"/>
        <v>-1.1895050248027017</v>
      </c>
    </row>
    <row r="31" spans="1:16" x14ac:dyDescent="0.15">
      <c r="A31" s="6">
        <v>15</v>
      </c>
      <c r="B31" s="6">
        <v>29</v>
      </c>
      <c r="D31">
        <v>590.50567626953102</v>
      </c>
      <c r="E31">
        <v>527.8056640625</v>
      </c>
      <c r="F31">
        <v>475.82000732421898</v>
      </c>
      <c r="G31">
        <v>469.25271606445301</v>
      </c>
      <c r="I31" s="7">
        <f t="shared" si="0"/>
        <v>114.68566894531205</v>
      </c>
      <c r="J31" s="7">
        <f t="shared" si="0"/>
        <v>58.552947998046989</v>
      </c>
      <c r="K31" s="7">
        <f t="shared" si="1"/>
        <v>73.698605346679159</v>
      </c>
      <c r="L31" s="8">
        <f t="shared" si="2"/>
        <v>1.2586660085694976</v>
      </c>
      <c r="M31" s="8">
        <f t="shared" si="5"/>
        <v>1.2749938694289868</v>
      </c>
      <c r="P31" s="6">
        <f t="shared" si="4"/>
        <v>-0.58729789774049745</v>
      </c>
    </row>
    <row r="32" spans="1:16" x14ac:dyDescent="0.15">
      <c r="A32" s="6">
        <v>15.5</v>
      </c>
      <c r="B32" s="6">
        <v>30</v>
      </c>
      <c r="D32">
        <v>588.93603515625</v>
      </c>
      <c r="E32">
        <v>526.335693359375</v>
      </c>
      <c r="F32">
        <v>475.70324707031301</v>
      </c>
      <c r="G32">
        <v>468.58929443359398</v>
      </c>
      <c r="I32" s="7">
        <f t="shared" si="0"/>
        <v>113.23278808593699</v>
      </c>
      <c r="J32" s="7">
        <f t="shared" si="0"/>
        <v>57.746398925781023</v>
      </c>
      <c r="K32" s="7">
        <f t="shared" si="1"/>
        <v>72.810308837890275</v>
      </c>
      <c r="L32" s="8">
        <f t="shared" si="2"/>
        <v>1.2608631913389137</v>
      </c>
      <c r="M32" s="8">
        <f t="shared" si="5"/>
        <v>1.2777353142270524</v>
      </c>
      <c r="P32" s="6">
        <f t="shared" si="4"/>
        <v>-0.3735443718808476</v>
      </c>
    </row>
    <row r="33" spans="1:16" x14ac:dyDescent="0.15">
      <c r="A33" s="6">
        <v>16</v>
      </c>
      <c r="B33" s="6">
        <v>31</v>
      </c>
      <c r="D33">
        <v>590.15686035156295</v>
      </c>
      <c r="E33">
        <v>527.65716552734398</v>
      </c>
      <c r="F33">
        <v>476.84509277343801</v>
      </c>
      <c r="G33">
        <v>469.92141723632801</v>
      </c>
      <c r="I33" s="7">
        <f t="shared" si="0"/>
        <v>113.31176757812494</v>
      </c>
      <c r="J33" s="7">
        <f t="shared" si="0"/>
        <v>57.735748291015966</v>
      </c>
      <c r="K33" s="7">
        <f t="shared" si="1"/>
        <v>72.896743774413778</v>
      </c>
      <c r="L33" s="8">
        <f t="shared" si="2"/>
        <v>1.2625928637311341</v>
      </c>
      <c r="M33" s="8">
        <f t="shared" si="5"/>
        <v>1.2800092486479224</v>
      </c>
      <c r="P33" s="6">
        <f t="shared" si="4"/>
        <v>-0.1962431545163571</v>
      </c>
    </row>
    <row r="34" spans="1:16" x14ac:dyDescent="0.15">
      <c r="A34" s="6">
        <v>16.5</v>
      </c>
      <c r="B34" s="6">
        <v>32</v>
      </c>
      <c r="D34">
        <v>589.83807373046898</v>
      </c>
      <c r="E34">
        <v>526.3818359375</v>
      </c>
      <c r="F34">
        <v>475.183349609375</v>
      </c>
      <c r="G34">
        <v>468.33435058593801</v>
      </c>
      <c r="I34" s="7">
        <f t="shared" si="0"/>
        <v>114.65472412109398</v>
      </c>
      <c r="J34" s="7">
        <f t="shared" si="0"/>
        <v>58.047485351561988</v>
      </c>
      <c r="K34" s="7">
        <f t="shared" si="1"/>
        <v>74.021484375000597</v>
      </c>
      <c r="L34" s="8">
        <f t="shared" si="2"/>
        <v>1.2751884758950849</v>
      </c>
      <c r="M34" s="8">
        <f t="shared" si="5"/>
        <v>1.293149122840523</v>
      </c>
      <c r="P34" s="6">
        <f t="shared" si="4"/>
        <v>0.82828757468251024</v>
      </c>
    </row>
    <row r="35" spans="1:16" x14ac:dyDescent="0.15">
      <c r="A35" s="6">
        <v>17</v>
      </c>
      <c r="B35" s="6">
        <v>33</v>
      </c>
      <c r="D35">
        <v>589.36370849609398</v>
      </c>
      <c r="E35">
        <v>526.53900146484398</v>
      </c>
      <c r="F35">
        <v>475.3037109375</v>
      </c>
      <c r="G35">
        <v>468.93704223632801</v>
      </c>
      <c r="I35" s="7">
        <f t="shared" si="0"/>
        <v>114.05999755859398</v>
      </c>
      <c r="J35" s="7">
        <f t="shared" si="0"/>
        <v>57.601959228515966</v>
      </c>
      <c r="K35" s="7">
        <f t="shared" si="1"/>
        <v>73.738626098632807</v>
      </c>
      <c r="L35" s="8">
        <f t="shared" si="2"/>
        <v>1.2801409376736677</v>
      </c>
      <c r="M35" s="8">
        <f t="shared" si="5"/>
        <v>1.2986458466477553</v>
      </c>
      <c r="P35" s="6">
        <f t="shared" si="4"/>
        <v>1.2568732953585728</v>
      </c>
    </row>
    <row r="36" spans="1:16" x14ac:dyDescent="0.15">
      <c r="A36" s="6">
        <v>17.5</v>
      </c>
      <c r="B36" s="6">
        <v>34</v>
      </c>
      <c r="D36">
        <v>588.10925292968795</v>
      </c>
      <c r="E36">
        <v>526.75775146484398</v>
      </c>
      <c r="F36">
        <v>475.82278442382801</v>
      </c>
      <c r="G36">
        <v>469.00863647460898</v>
      </c>
      <c r="I36" s="7">
        <f t="shared" si="0"/>
        <v>112.28646850585994</v>
      </c>
      <c r="J36" s="7">
        <f t="shared" si="0"/>
        <v>57.749114990235</v>
      </c>
      <c r="K36" s="7">
        <f t="shared" si="1"/>
        <v>71.862088012695438</v>
      </c>
      <c r="L36" s="8">
        <f t="shared" si="2"/>
        <v>1.2443842303877184</v>
      </c>
      <c r="M36" s="8">
        <f t="shared" si="5"/>
        <v>1.2634334013904558</v>
      </c>
      <c r="P36" s="6">
        <f t="shared" si="4"/>
        <v>-1.488680557558212</v>
      </c>
    </row>
    <row r="37" spans="1:16" x14ac:dyDescent="0.15">
      <c r="A37" s="6">
        <v>18</v>
      </c>
      <c r="B37" s="6">
        <v>35</v>
      </c>
      <c r="D37">
        <v>589.169921875</v>
      </c>
      <c r="E37">
        <v>527.23663330078102</v>
      </c>
      <c r="F37">
        <v>474.41989135742199</v>
      </c>
      <c r="G37">
        <v>467.917236328125</v>
      </c>
      <c r="I37" s="7">
        <f t="shared" si="0"/>
        <v>114.75003051757801</v>
      </c>
      <c r="J37" s="7">
        <f t="shared" si="0"/>
        <v>59.319396972656023</v>
      </c>
      <c r="K37" s="7">
        <f t="shared" si="1"/>
        <v>73.22645263671879</v>
      </c>
      <c r="L37" s="8">
        <f t="shared" si="2"/>
        <v>1.2344436453134104</v>
      </c>
      <c r="M37" s="8">
        <f t="shared" si="5"/>
        <v>1.2540370783447974</v>
      </c>
      <c r="P37" s="6">
        <f t="shared" si="4"/>
        <v>-2.2213224048582179</v>
      </c>
    </row>
    <row r="38" spans="1:16" x14ac:dyDescent="0.15">
      <c r="A38" s="6">
        <v>18.5</v>
      </c>
      <c r="B38" s="6">
        <v>36</v>
      </c>
      <c r="D38">
        <v>588.50061035156295</v>
      </c>
      <c r="E38">
        <v>526.688720703125</v>
      </c>
      <c r="F38">
        <v>475.46170043945301</v>
      </c>
      <c r="G38">
        <v>469.07522583007801</v>
      </c>
      <c r="I38" s="7">
        <f t="shared" si="0"/>
        <v>113.03890991210994</v>
      </c>
      <c r="J38" s="7">
        <f t="shared" si="0"/>
        <v>57.613494873046989</v>
      </c>
      <c r="K38" s="7">
        <f t="shared" si="1"/>
        <v>72.709463500977051</v>
      </c>
      <c r="L38" s="8">
        <f t="shared" si="2"/>
        <v>1.2620214007359642</v>
      </c>
      <c r="M38" s="8">
        <f t="shared" si="5"/>
        <v>1.2821590957960007</v>
      </c>
      <c r="P38" s="6">
        <f t="shared" si="4"/>
        <v>-2.86171609945076E-2</v>
      </c>
    </row>
    <row r="39" spans="1:16" x14ac:dyDescent="0.15">
      <c r="A39" s="6">
        <v>19</v>
      </c>
      <c r="B39" s="6">
        <v>37</v>
      </c>
      <c r="D39">
        <v>588.61962890625</v>
      </c>
      <c r="E39">
        <v>527.01043701171898</v>
      </c>
      <c r="F39">
        <v>476.228759765625</v>
      </c>
      <c r="G39">
        <v>469.16912841796898</v>
      </c>
      <c r="I39" s="7">
        <f t="shared" si="0"/>
        <v>112.390869140625</v>
      </c>
      <c r="J39" s="7">
        <f t="shared" si="0"/>
        <v>57.84130859375</v>
      </c>
      <c r="K39" s="7">
        <f t="shared" si="1"/>
        <v>71.901953125000006</v>
      </c>
      <c r="L39" s="8">
        <f t="shared" si="2"/>
        <v>1.2430900142665395</v>
      </c>
      <c r="M39" s="8">
        <f t="shared" si="5"/>
        <v>1.2637719713552258</v>
      </c>
      <c r="P39" s="6">
        <f t="shared" si="4"/>
        <v>-1.4622818776464992</v>
      </c>
    </row>
    <row r="40" spans="1:16" x14ac:dyDescent="0.15">
      <c r="A40" s="6">
        <v>19.5</v>
      </c>
      <c r="B40" s="6">
        <v>38</v>
      </c>
      <c r="D40">
        <v>587.31427001953102</v>
      </c>
      <c r="E40">
        <v>525.86993408203102</v>
      </c>
      <c r="F40">
        <v>474.95791625976602</v>
      </c>
      <c r="G40">
        <v>468.48034667968801</v>
      </c>
      <c r="I40" s="7">
        <f t="shared" si="0"/>
        <v>112.356353759765</v>
      </c>
      <c r="J40" s="7">
        <f t="shared" si="0"/>
        <v>57.389587402343011</v>
      </c>
      <c r="K40" s="7">
        <f t="shared" si="1"/>
        <v>72.183642578124903</v>
      </c>
      <c r="L40" s="8">
        <f t="shared" si="2"/>
        <v>1.2577829157764238</v>
      </c>
      <c r="M40" s="8">
        <f t="shared" si="5"/>
        <v>1.2790091348937596</v>
      </c>
      <c r="P40" s="6">
        <f t="shared" si="4"/>
        <v>-0.2742231457107408</v>
      </c>
    </row>
    <row r="41" spans="1:16" x14ac:dyDescent="0.15">
      <c r="A41" s="6">
        <v>20</v>
      </c>
      <c r="B41" s="6">
        <v>39</v>
      </c>
      <c r="D41">
        <v>587.00982666015602</v>
      </c>
      <c r="E41">
        <v>525.23156738281295</v>
      </c>
      <c r="F41">
        <v>475.69601440429699</v>
      </c>
      <c r="G41">
        <v>469.09613037109398</v>
      </c>
      <c r="I41" s="7">
        <f t="shared" si="0"/>
        <v>111.31381225585903</v>
      </c>
      <c r="J41" s="7">
        <f t="shared" si="0"/>
        <v>56.135437011718977</v>
      </c>
      <c r="K41" s="7">
        <f t="shared" si="1"/>
        <v>72.019006347655761</v>
      </c>
      <c r="L41" s="8">
        <f t="shared" si="2"/>
        <v>1.2829508449826603</v>
      </c>
      <c r="M41" s="8">
        <f t="shared" si="5"/>
        <v>1.3047213261286459</v>
      </c>
      <c r="P41" s="6">
        <f t="shared" si="4"/>
        <v>1.7305852450738002</v>
      </c>
    </row>
    <row r="42" spans="1:16" x14ac:dyDescent="0.15">
      <c r="A42" s="6">
        <v>20.5</v>
      </c>
      <c r="B42" s="6">
        <v>40</v>
      </c>
      <c r="D42">
        <v>587.72113037109398</v>
      </c>
      <c r="E42">
        <v>526.52587890625</v>
      </c>
      <c r="F42">
        <v>475.01086425781301</v>
      </c>
      <c r="G42">
        <v>468.47647094726602</v>
      </c>
      <c r="I42" s="7">
        <f t="shared" si="0"/>
        <v>112.71026611328097</v>
      </c>
      <c r="J42" s="7">
        <f t="shared" si="0"/>
        <v>58.049407958983977</v>
      </c>
      <c r="K42" s="7">
        <f t="shared" si="1"/>
        <v>72.075680541992185</v>
      </c>
      <c r="L42" s="8">
        <f t="shared" si="2"/>
        <v>1.2416264536740627</v>
      </c>
      <c r="M42" s="8">
        <f t="shared" si="5"/>
        <v>1.2639411968486978</v>
      </c>
      <c r="P42" s="6">
        <f t="shared" si="4"/>
        <v>-1.4490871761079167</v>
      </c>
    </row>
    <row r="43" spans="1:16" x14ac:dyDescent="0.15">
      <c r="A43" s="6">
        <v>21</v>
      </c>
      <c r="B43" s="6">
        <v>41</v>
      </c>
      <c r="D43">
        <v>586.28302001953102</v>
      </c>
      <c r="E43">
        <v>524.73065185546898</v>
      </c>
      <c r="F43">
        <v>475.485107421875</v>
      </c>
      <c r="G43">
        <v>468.89468383789102</v>
      </c>
      <c r="I43" s="7">
        <f t="shared" si="0"/>
        <v>110.79791259765602</v>
      </c>
      <c r="J43" s="7">
        <f t="shared" si="0"/>
        <v>55.835968017577954</v>
      </c>
      <c r="K43" s="7">
        <f t="shared" si="1"/>
        <v>71.71273498535146</v>
      </c>
      <c r="L43" s="8">
        <f t="shared" si="2"/>
        <v>1.2843465875396891</v>
      </c>
      <c r="M43" s="8">
        <f t="shared" si="5"/>
        <v>1.307205592742974</v>
      </c>
      <c r="P43" s="6">
        <f t="shared" si="4"/>
        <v>1.924286299482316</v>
      </c>
    </row>
    <row r="44" spans="1:16" x14ac:dyDescent="0.15">
      <c r="A44" s="6">
        <v>21.5</v>
      </c>
      <c r="B44" s="6">
        <v>42</v>
      </c>
      <c r="D44">
        <v>587.20654296875</v>
      </c>
      <c r="E44">
        <v>526.09405517578102</v>
      </c>
      <c r="F44">
        <v>475.201171875</v>
      </c>
      <c r="G44">
        <v>468.27362060546898</v>
      </c>
      <c r="I44" s="7">
        <f t="shared" si="0"/>
        <v>112.00537109375</v>
      </c>
      <c r="J44" s="7">
        <f t="shared" si="0"/>
        <v>57.820434570312045</v>
      </c>
      <c r="K44" s="7">
        <f t="shared" si="1"/>
        <v>71.531066894531563</v>
      </c>
      <c r="L44" s="8">
        <f t="shared" si="2"/>
        <v>1.2371243389315385</v>
      </c>
      <c r="M44" s="8">
        <f t="shared" si="5"/>
        <v>1.2605276061634729</v>
      </c>
      <c r="P44" s="6">
        <f t="shared" si="4"/>
        <v>-1.7152486707049746</v>
      </c>
    </row>
    <row r="45" spans="1:16" x14ac:dyDescent="0.15">
      <c r="A45" s="6">
        <v>22</v>
      </c>
      <c r="B45" s="6">
        <v>43</v>
      </c>
      <c r="D45">
        <v>587.013671875</v>
      </c>
      <c r="E45">
        <v>524.830078125</v>
      </c>
      <c r="F45">
        <v>474.49234008789102</v>
      </c>
      <c r="G45">
        <v>467.85510253906301</v>
      </c>
      <c r="I45" s="7">
        <f t="shared" si="0"/>
        <v>112.52133178710898</v>
      </c>
      <c r="J45" s="7">
        <f t="shared" si="0"/>
        <v>56.974975585936988</v>
      </c>
      <c r="K45" s="7">
        <f t="shared" si="1"/>
        <v>72.638848876953091</v>
      </c>
      <c r="L45" s="8">
        <f t="shared" si="2"/>
        <v>1.2749254936913459</v>
      </c>
      <c r="M45" s="8">
        <f t="shared" si="5"/>
        <v>1.2988730229519299</v>
      </c>
      <c r="P45" s="6">
        <f t="shared" si="4"/>
        <v>1.2745864866084362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586.73034667968795</v>
      </c>
      <c r="E46">
        <v>525.64288330078102</v>
      </c>
      <c r="F46">
        <v>475.56311035156301</v>
      </c>
      <c r="G46">
        <v>468.99832153320301</v>
      </c>
      <c r="I46" s="7">
        <f t="shared" si="0"/>
        <v>111.16723632812494</v>
      </c>
      <c r="J46" s="7">
        <f t="shared" si="0"/>
        <v>56.644561767578011</v>
      </c>
      <c r="K46" s="7">
        <f t="shared" si="1"/>
        <v>71.516043090820347</v>
      </c>
      <c r="L46" s="8">
        <f t="shared" si="2"/>
        <v>1.2625403191265294</v>
      </c>
      <c r="M46" s="8">
        <f t="shared" si="5"/>
        <v>1.2870321104157632</v>
      </c>
      <c r="P46" s="6">
        <f t="shared" si="4"/>
        <v>0.3513372547481779</v>
      </c>
    </row>
    <row r="47" spans="1:16" x14ac:dyDescent="0.15">
      <c r="A47" s="6">
        <v>23</v>
      </c>
      <c r="B47" s="6">
        <v>45</v>
      </c>
      <c r="D47">
        <v>585.65625</v>
      </c>
      <c r="E47">
        <v>524.75921630859398</v>
      </c>
      <c r="F47">
        <v>475.12789916992199</v>
      </c>
      <c r="G47">
        <v>468.51547241210898</v>
      </c>
      <c r="I47" s="7">
        <f t="shared" si="0"/>
        <v>110.52835083007801</v>
      </c>
      <c r="J47" s="7">
        <f t="shared" si="0"/>
        <v>56.243743896485</v>
      </c>
      <c r="K47" s="7">
        <f t="shared" si="1"/>
        <v>71.157730102538522</v>
      </c>
      <c r="L47" s="8">
        <f t="shared" si="2"/>
        <v>1.2651670243272262</v>
      </c>
      <c r="M47" s="8">
        <f t="shared" si="5"/>
        <v>1.2902030776451094</v>
      </c>
      <c r="P47" s="6">
        <f t="shared" si="4"/>
        <v>0.59858112635064242</v>
      </c>
    </row>
    <row r="48" spans="1:16" x14ac:dyDescent="0.15">
      <c r="A48" s="6">
        <v>23.5</v>
      </c>
      <c r="B48" s="6">
        <v>46</v>
      </c>
      <c r="D48">
        <v>587.23602294921898</v>
      </c>
      <c r="E48">
        <v>525.33331298828102</v>
      </c>
      <c r="F48">
        <v>475.120361328125</v>
      </c>
      <c r="G48">
        <v>468.33685302734398</v>
      </c>
      <c r="I48" s="7">
        <f t="shared" si="0"/>
        <v>112.11566162109398</v>
      </c>
      <c r="J48" s="7">
        <f t="shared" si="0"/>
        <v>56.996459960937045</v>
      </c>
      <c r="K48" s="7">
        <f t="shared" si="1"/>
        <v>72.21813964843804</v>
      </c>
      <c r="L48" s="8">
        <f t="shared" si="2"/>
        <v>1.267063598299496</v>
      </c>
      <c r="M48" s="8">
        <f t="shared" si="5"/>
        <v>1.292643913646029</v>
      </c>
      <c r="P48" s="6">
        <f t="shared" si="4"/>
        <v>0.78889584711754512</v>
      </c>
    </row>
    <row r="49" spans="1:22" x14ac:dyDescent="0.15">
      <c r="A49" s="6">
        <v>24</v>
      </c>
      <c r="B49" s="6">
        <v>47</v>
      </c>
      <c r="D49">
        <v>588.67321777343795</v>
      </c>
      <c r="E49">
        <v>527.56903076171898</v>
      </c>
      <c r="F49">
        <v>476.32989501953102</v>
      </c>
      <c r="G49">
        <v>469.64056396484398</v>
      </c>
      <c r="I49" s="7">
        <f t="shared" si="0"/>
        <v>112.34332275390693</v>
      </c>
      <c r="J49" s="7">
        <f t="shared" si="0"/>
        <v>57.928466796875</v>
      </c>
      <c r="K49" s="7">
        <f t="shared" si="1"/>
        <v>71.793395996094432</v>
      </c>
      <c r="L49" s="8">
        <f t="shared" si="2"/>
        <v>1.2393456959224647</v>
      </c>
      <c r="M49" s="8">
        <f t="shared" si="5"/>
        <v>1.2654702732976473</v>
      </c>
      <c r="P49" s="6">
        <f t="shared" si="4"/>
        <v>-1.3298633702875198</v>
      </c>
    </row>
    <row r="50" spans="1:22" x14ac:dyDescent="0.15">
      <c r="A50" s="6">
        <v>24.5</v>
      </c>
      <c r="B50" s="6">
        <v>48</v>
      </c>
      <c r="D50">
        <v>587.61370849609398</v>
      </c>
      <c r="E50">
        <v>526.594970703125</v>
      </c>
      <c r="F50">
        <v>474.6982421875</v>
      </c>
      <c r="G50">
        <v>468.21286010742199</v>
      </c>
      <c r="I50" s="7">
        <f t="shared" si="0"/>
        <v>112.91546630859398</v>
      </c>
      <c r="J50" s="7">
        <f t="shared" si="0"/>
        <v>58.382110595703011</v>
      </c>
      <c r="K50" s="7">
        <f t="shared" si="1"/>
        <v>72.047988891601875</v>
      </c>
      <c r="L50" s="8">
        <f t="shared" si="2"/>
        <v>1.2340764689124597</v>
      </c>
      <c r="M50" s="8">
        <f t="shared" si="5"/>
        <v>1.2607453083162918</v>
      </c>
      <c r="P50" s="6">
        <f t="shared" si="4"/>
        <v>-1.6982741896630387</v>
      </c>
    </row>
    <row r="51" spans="1:22" x14ac:dyDescent="0.15">
      <c r="A51" s="6">
        <v>25</v>
      </c>
      <c r="B51" s="6">
        <v>49</v>
      </c>
      <c r="D51">
        <v>587.45178222656295</v>
      </c>
      <c r="E51">
        <v>526.53332519531295</v>
      </c>
      <c r="F51">
        <v>475.29061889648398</v>
      </c>
      <c r="G51">
        <v>468.18780517578102</v>
      </c>
      <c r="I51" s="7">
        <f t="shared" si="0"/>
        <v>112.16116333007898</v>
      </c>
      <c r="J51" s="7">
        <f t="shared" si="0"/>
        <v>58.345520019531932</v>
      </c>
      <c r="K51" s="7">
        <f t="shared" si="1"/>
        <v>71.319299316406628</v>
      </c>
      <c r="L51" s="8">
        <f t="shared" si="2"/>
        <v>1.2223611905855249</v>
      </c>
      <c r="M51" s="8">
        <f t="shared" si="5"/>
        <v>1.2495742920180068</v>
      </c>
      <c r="P51" s="6">
        <f t="shared" si="4"/>
        <v>-2.5692908604633877</v>
      </c>
    </row>
    <row r="52" spans="1:22" x14ac:dyDescent="0.15">
      <c r="A52" s="6">
        <v>25.5</v>
      </c>
      <c r="B52" s="6">
        <v>50</v>
      </c>
      <c r="D52">
        <v>587.98187255859398</v>
      </c>
      <c r="E52">
        <v>526.80358886718795</v>
      </c>
      <c r="F52">
        <v>475.8916015625</v>
      </c>
      <c r="G52">
        <v>468.95568847656301</v>
      </c>
      <c r="I52" s="7">
        <f t="shared" si="0"/>
        <v>112.09027099609398</v>
      </c>
      <c r="J52" s="7">
        <f t="shared" si="0"/>
        <v>57.847900390624943</v>
      </c>
      <c r="K52" s="7">
        <f t="shared" si="1"/>
        <v>71.59674072265652</v>
      </c>
      <c r="L52" s="8">
        <f t="shared" si="2"/>
        <v>1.2376722446137347</v>
      </c>
      <c r="M52" s="8">
        <f t="shared" si="5"/>
        <v>1.2654296080748662</v>
      </c>
      <c r="P52" s="6">
        <f t="shared" si="4"/>
        <v>-1.3330340833201026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586.44970703125</v>
      </c>
      <c r="E53">
        <v>526.5556640625</v>
      </c>
      <c r="F53">
        <v>474.58261108398398</v>
      </c>
      <c r="G53">
        <v>467.89105224609398</v>
      </c>
      <c r="I53" s="7">
        <f t="shared" si="0"/>
        <v>111.86709594726602</v>
      </c>
      <c r="J53" s="7">
        <f t="shared" si="0"/>
        <v>58.664611816406023</v>
      </c>
      <c r="K53" s="7">
        <f t="shared" si="1"/>
        <v>70.801867675781807</v>
      </c>
      <c r="L53" s="8">
        <f t="shared" si="2"/>
        <v>1.2068922896372341</v>
      </c>
      <c r="M53" s="8">
        <f t="shared" si="5"/>
        <v>1.2351939151270153</v>
      </c>
      <c r="P53" s="6">
        <f t="shared" si="4"/>
        <v>-3.6905449764715015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585.55120849609398</v>
      </c>
      <c r="E54">
        <v>525.14227294921898</v>
      </c>
      <c r="F54">
        <v>474.48370361328102</v>
      </c>
      <c r="G54">
        <v>467.60238647460898</v>
      </c>
      <c r="I54" s="7">
        <f t="shared" si="0"/>
        <v>111.06750488281295</v>
      </c>
      <c r="J54" s="7">
        <f t="shared" si="0"/>
        <v>57.53988647461</v>
      </c>
      <c r="K54" s="7">
        <f t="shared" si="1"/>
        <v>70.789584350585955</v>
      </c>
      <c r="L54" s="8">
        <f t="shared" si="2"/>
        <v>1.2302697952284369</v>
      </c>
      <c r="M54" s="8">
        <f t="shared" si="5"/>
        <v>1.2591156827468677</v>
      </c>
      <c r="P54" s="6">
        <f t="shared" si="4"/>
        <v>-1.8253379231882378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586.51190185546898</v>
      </c>
      <c r="E55">
        <v>525.54138183593795</v>
      </c>
      <c r="F55">
        <v>475.53915405273398</v>
      </c>
      <c r="G55">
        <v>468.50765991210898</v>
      </c>
      <c r="I55" s="7">
        <f t="shared" si="0"/>
        <v>110.972747802735</v>
      </c>
      <c r="J55" s="7">
        <f t="shared" si="0"/>
        <v>57.033721923828978</v>
      </c>
      <c r="K55" s="7">
        <f t="shared" si="1"/>
        <v>71.04914245605471</v>
      </c>
      <c r="L55" s="8">
        <f t="shared" si="2"/>
        <v>1.2457391883164128</v>
      </c>
      <c r="M55" s="8">
        <f t="shared" si="5"/>
        <v>1.2751293378634931</v>
      </c>
      <c r="P55" s="6">
        <f t="shared" si="4"/>
        <v>-0.57673527195323393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587.12469482421898</v>
      </c>
      <c r="E56">
        <v>526.570556640625</v>
      </c>
      <c r="F56">
        <v>474.61801147460898</v>
      </c>
      <c r="G56">
        <v>468.38339233398398</v>
      </c>
      <c r="I56" s="7">
        <f t="shared" si="0"/>
        <v>112.50668334961</v>
      </c>
      <c r="J56" s="7">
        <f t="shared" si="0"/>
        <v>58.187164306641023</v>
      </c>
      <c r="K56" s="7">
        <f t="shared" si="1"/>
        <v>71.775668334961296</v>
      </c>
      <c r="L56" s="8">
        <f t="shared" si="2"/>
        <v>1.2335309546399289</v>
      </c>
      <c r="M56" s="8">
        <f t="shared" si="5"/>
        <v>1.263465366215659</v>
      </c>
      <c r="P56" s="6">
        <f t="shared" si="4"/>
        <v>-1.4861882242836235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586.039306640625</v>
      </c>
      <c r="E57">
        <v>525.02679443359398</v>
      </c>
      <c r="F57">
        <v>474.81500244140602</v>
      </c>
      <c r="G57">
        <v>468.69546508789102</v>
      </c>
      <c r="I57" s="7">
        <f t="shared" si="0"/>
        <v>111.22430419921898</v>
      </c>
      <c r="J57" s="7">
        <f t="shared" si="0"/>
        <v>56.331329345702954</v>
      </c>
      <c r="K57" s="7">
        <f t="shared" si="1"/>
        <v>71.792373657226904</v>
      </c>
      <c r="L57" s="8">
        <f t="shared" si="2"/>
        <v>1.2744661716864549</v>
      </c>
      <c r="M57" s="8">
        <f t="shared" si="5"/>
        <v>1.3049448452908345</v>
      </c>
      <c r="P57" s="6">
        <f t="shared" si="4"/>
        <v>1.7480132848609713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585.98718261718795</v>
      </c>
      <c r="E58">
        <v>525.84313964843795</v>
      </c>
      <c r="F58">
        <v>475.37893676757801</v>
      </c>
      <c r="G58">
        <v>468.85986328125</v>
      </c>
      <c r="I58" s="7">
        <f t="shared" si="0"/>
        <v>110.60824584960994</v>
      </c>
      <c r="J58" s="7">
        <f t="shared" si="0"/>
        <v>56.983276367187955</v>
      </c>
      <c r="K58" s="7">
        <f t="shared" si="1"/>
        <v>70.719952392578378</v>
      </c>
      <c r="L58" s="8">
        <f t="shared" si="2"/>
        <v>1.2410650440117597</v>
      </c>
      <c r="M58" s="8">
        <f t="shared" si="5"/>
        <v>1.272087979644789</v>
      </c>
      <c r="P58" s="6">
        <f t="shared" si="4"/>
        <v>-0.81387338361936978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584.04315185546898</v>
      </c>
      <c r="E59">
        <v>523.71252441406295</v>
      </c>
      <c r="F59">
        <v>474.572021484375</v>
      </c>
      <c r="G59">
        <v>468.11618041992199</v>
      </c>
      <c r="I59" s="7">
        <f t="shared" si="0"/>
        <v>109.47113037109398</v>
      </c>
      <c r="J59" s="7">
        <f t="shared" si="0"/>
        <v>55.596343994140966</v>
      </c>
      <c r="K59" s="7">
        <f t="shared" si="1"/>
        <v>70.553689575195307</v>
      </c>
      <c r="L59" s="8">
        <f t="shared" si="2"/>
        <v>1.2690346973648237</v>
      </c>
      <c r="M59" s="8">
        <f t="shared" si="5"/>
        <v>1.3006018950265026</v>
      </c>
      <c r="P59" s="6">
        <f t="shared" si="4"/>
        <v>1.4093885814603806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583.1943359375</v>
      </c>
      <c r="E60">
        <v>524.41461181640602</v>
      </c>
      <c r="F60">
        <v>475.45806884765602</v>
      </c>
      <c r="G60">
        <v>468.72692871093801</v>
      </c>
      <c r="I60" s="7">
        <f t="shared" si="0"/>
        <v>107.73626708984398</v>
      </c>
      <c r="J60" s="7">
        <f t="shared" si="0"/>
        <v>55.687683105468011</v>
      </c>
      <c r="K60" s="7">
        <f t="shared" si="1"/>
        <v>68.75488891601637</v>
      </c>
      <c r="L60" s="8">
        <f t="shared" si="2"/>
        <v>1.2346516335721871</v>
      </c>
      <c r="M60" s="8">
        <f t="shared" si="5"/>
        <v>1.2667630932625158</v>
      </c>
      <c r="P60" s="6">
        <f t="shared" si="4"/>
        <v>-1.229060747529116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584.35687255859398</v>
      </c>
      <c r="E61">
        <v>525.36218261718795</v>
      </c>
      <c r="F61">
        <v>474.49288940429699</v>
      </c>
      <c r="G61">
        <v>468.15936279296898</v>
      </c>
      <c r="I61" s="7">
        <f t="shared" si="0"/>
        <v>109.86398315429699</v>
      </c>
      <c r="J61" s="7">
        <f t="shared" si="0"/>
        <v>57.202819824218977</v>
      </c>
      <c r="K61" s="7">
        <f t="shared" si="1"/>
        <v>69.82200927734371</v>
      </c>
      <c r="L61" s="8">
        <f t="shared" si="2"/>
        <v>1.2206043249599021</v>
      </c>
      <c r="M61" s="8">
        <f t="shared" si="5"/>
        <v>1.2532600466788804</v>
      </c>
      <c r="P61" s="6">
        <f t="shared" si="4"/>
        <v>-2.2819084354109975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581.75775146484398</v>
      </c>
      <c r="E62">
        <v>523.245849609375</v>
      </c>
      <c r="F62">
        <v>475.04122924804699</v>
      </c>
      <c r="G62">
        <v>468.38812255859398</v>
      </c>
      <c r="I62" s="7">
        <f t="shared" si="0"/>
        <v>106.71652221679699</v>
      </c>
      <c r="J62" s="7">
        <f t="shared" si="0"/>
        <v>54.857727050781023</v>
      </c>
      <c r="K62" s="7">
        <f t="shared" si="1"/>
        <v>68.316113281250267</v>
      </c>
      <c r="L62" s="8">
        <f t="shared" si="2"/>
        <v>1.2453325530241348</v>
      </c>
      <c r="M62" s="8">
        <f t="shared" si="5"/>
        <v>1.2785325367717626</v>
      </c>
      <c r="P62" s="6">
        <f t="shared" si="4"/>
        <v>-0.31138403586137325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584.19195556640602</v>
      </c>
      <c r="E63">
        <v>524.65863037109398</v>
      </c>
      <c r="F63">
        <v>475.35830688476602</v>
      </c>
      <c r="G63">
        <v>468.88519287109398</v>
      </c>
      <c r="I63" s="7">
        <f t="shared" si="0"/>
        <v>108.83364868164</v>
      </c>
      <c r="J63" s="7">
        <f t="shared" si="0"/>
        <v>55.7734375</v>
      </c>
      <c r="K63" s="7">
        <f t="shared" si="1"/>
        <v>69.792242431640005</v>
      </c>
      <c r="L63" s="8">
        <f t="shared" si="2"/>
        <v>1.2513527148410031</v>
      </c>
      <c r="M63" s="8">
        <f t="shared" si="5"/>
        <v>1.2850969606172806</v>
      </c>
      <c r="P63" s="6">
        <f t="shared" si="4"/>
        <v>0.20045145439060535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582.75445556640602</v>
      </c>
      <c r="E64">
        <v>524.375</v>
      </c>
      <c r="F64">
        <v>474.96878051757801</v>
      </c>
      <c r="G64">
        <v>468.384521484375</v>
      </c>
      <c r="I64" s="7">
        <f t="shared" si="0"/>
        <v>107.78567504882801</v>
      </c>
      <c r="J64" s="7">
        <f t="shared" si="0"/>
        <v>55.990478515625</v>
      </c>
      <c r="K64" s="7">
        <f t="shared" si="1"/>
        <v>68.592340087890506</v>
      </c>
      <c r="L64" s="8">
        <f t="shared" si="2"/>
        <v>1.2250715104845686</v>
      </c>
      <c r="M64" s="8">
        <f t="shared" si="5"/>
        <v>1.2593600182894957</v>
      </c>
      <c r="P64" s="6">
        <f t="shared" si="4"/>
        <v>-1.8062868068694171</v>
      </c>
      <c r="U64" s="18">
        <v>12.5</v>
      </c>
      <c r="V64" s="20">
        <f t="shared" ref="V64:V83" si="6">L26</f>
        <v>1.2968275692500497</v>
      </c>
    </row>
    <row r="65" spans="1:22" x14ac:dyDescent="0.15">
      <c r="A65" s="6">
        <v>32</v>
      </c>
      <c r="B65" s="6">
        <v>63</v>
      </c>
      <c r="D65">
        <v>582.04168701171898</v>
      </c>
      <c r="E65">
        <v>523.68035888671898</v>
      </c>
      <c r="F65">
        <v>474.323486328125</v>
      </c>
      <c r="G65">
        <v>467.97491455078102</v>
      </c>
      <c r="I65" s="7">
        <f t="shared" si="0"/>
        <v>107.71820068359398</v>
      </c>
      <c r="J65" s="7">
        <f t="shared" si="0"/>
        <v>55.705444335937955</v>
      </c>
      <c r="K65" s="7">
        <f t="shared" si="1"/>
        <v>68.724389648437409</v>
      </c>
      <c r="L65" s="8">
        <f t="shared" si="2"/>
        <v>1.2337104652462196</v>
      </c>
      <c r="M65" s="8">
        <f t="shared" si="5"/>
        <v>1.2685432350797965</v>
      </c>
      <c r="P65" s="6">
        <f t="shared" si="4"/>
        <v>-1.0902610933312824</v>
      </c>
      <c r="U65" s="18">
        <v>13</v>
      </c>
      <c r="V65" s="20">
        <f t="shared" si="6"/>
        <v>1.2794226338902293</v>
      </c>
    </row>
    <row r="66" spans="1:22" x14ac:dyDescent="0.15">
      <c r="A66" s="6">
        <v>32.5</v>
      </c>
      <c r="B66" s="6">
        <v>64</v>
      </c>
      <c r="D66">
        <v>581.134521484375</v>
      </c>
      <c r="E66">
        <v>523.31158447265602</v>
      </c>
      <c r="F66">
        <v>475.56451416015602</v>
      </c>
      <c r="G66">
        <v>469.07189941406301</v>
      </c>
      <c r="I66" s="7">
        <f t="shared" ref="I66:J129" si="7">D66-F66</f>
        <v>105.57000732421898</v>
      </c>
      <c r="J66" s="7">
        <f t="shared" si="7"/>
        <v>54.239685058593011</v>
      </c>
      <c r="K66" s="7">
        <f t="shared" ref="K66:K129" si="8">I66-0.7*J66</f>
        <v>67.602227783203872</v>
      </c>
      <c r="L66" s="8">
        <f t="shared" ref="L66:L129" si="9">K66/J66</f>
        <v>1.2463609939876279</v>
      </c>
      <c r="M66" s="8">
        <f t="shared" si="5"/>
        <v>1.2817380258498543</v>
      </c>
      <c r="P66" s="6">
        <f t="shared" si="4"/>
        <v>-6.1448456990634316E-2</v>
      </c>
      <c r="U66" s="18">
        <v>13.5</v>
      </c>
      <c r="V66" s="20">
        <f t="shared" si="6"/>
        <v>1.2595071740420931</v>
      </c>
    </row>
    <row r="67" spans="1:22" x14ac:dyDescent="0.15">
      <c r="A67" s="6">
        <v>33</v>
      </c>
      <c r="B67" s="6">
        <v>65</v>
      </c>
      <c r="D67">
        <v>581.18304443359398</v>
      </c>
      <c r="E67">
        <v>523.25537109375</v>
      </c>
      <c r="F67">
        <v>475.36248779296898</v>
      </c>
      <c r="G67">
        <v>468.68850708007801</v>
      </c>
      <c r="I67" s="7">
        <f t="shared" si="7"/>
        <v>105.820556640625</v>
      </c>
      <c r="J67" s="7">
        <f t="shared" si="7"/>
        <v>54.566864013671989</v>
      </c>
      <c r="K67" s="7">
        <f t="shared" si="8"/>
        <v>67.623751831054619</v>
      </c>
      <c r="L67" s="8">
        <f t="shared" si="9"/>
        <v>1.2392823566718285</v>
      </c>
      <c r="M67" s="8">
        <f t="shared" si="5"/>
        <v>1.2752036505627045</v>
      </c>
      <c r="P67" s="6">
        <f t="shared" si="4"/>
        <v>-0.57094102744253805</v>
      </c>
      <c r="U67" s="18">
        <v>14</v>
      </c>
      <c r="V67" s="20">
        <f t="shared" si="6"/>
        <v>1.2885228008589593</v>
      </c>
    </row>
    <row r="68" spans="1:22" x14ac:dyDescent="0.15">
      <c r="A68" s="6">
        <v>33.5</v>
      </c>
      <c r="B68" s="6">
        <v>66</v>
      </c>
      <c r="D68">
        <v>580.62976074218795</v>
      </c>
      <c r="E68">
        <v>522.085693359375</v>
      </c>
      <c r="F68">
        <v>473.87014770507801</v>
      </c>
      <c r="G68">
        <v>467.63665771484398</v>
      </c>
      <c r="I68" s="7">
        <f t="shared" si="7"/>
        <v>106.75961303710994</v>
      </c>
      <c r="J68" s="7">
        <f t="shared" si="7"/>
        <v>54.449035644531023</v>
      </c>
      <c r="K68" s="7">
        <f t="shared" si="8"/>
        <v>68.645288085938233</v>
      </c>
      <c r="L68" s="8">
        <f t="shared" si="9"/>
        <v>1.260725507318202</v>
      </c>
      <c r="M68" s="8">
        <f t="shared" si="5"/>
        <v>1.2971910632377277</v>
      </c>
      <c r="P68" s="6">
        <f t="shared" si="4"/>
        <v>1.1434422011140555</v>
      </c>
      <c r="U68" s="18">
        <v>14.5</v>
      </c>
      <c r="V68" s="20">
        <f t="shared" si="6"/>
        <v>1.2514868069069487</v>
      </c>
    </row>
    <row r="69" spans="1:22" x14ac:dyDescent="0.15">
      <c r="A69" s="6">
        <v>34</v>
      </c>
      <c r="B69" s="6">
        <v>67</v>
      </c>
      <c r="D69">
        <v>580.41131591796898</v>
      </c>
      <c r="E69">
        <v>522.85980224609398</v>
      </c>
      <c r="F69">
        <v>475.29452514648398</v>
      </c>
      <c r="G69">
        <v>468.67150878906301</v>
      </c>
      <c r="I69" s="7">
        <f t="shared" si="7"/>
        <v>105.116790771485</v>
      </c>
      <c r="J69" s="7">
        <f t="shared" si="7"/>
        <v>54.188293457030966</v>
      </c>
      <c r="K69" s="7">
        <f t="shared" si="8"/>
        <v>67.184985351563327</v>
      </c>
      <c r="L69" s="8">
        <f t="shared" si="9"/>
        <v>1.2398431665842768</v>
      </c>
      <c r="M69" s="8">
        <f t="shared" si="5"/>
        <v>1.2768529845324521</v>
      </c>
      <c r="P69" s="6">
        <f t="shared" si="4"/>
        <v>-0.44234060783809531</v>
      </c>
      <c r="U69" s="18">
        <v>15</v>
      </c>
      <c r="V69" s="20">
        <f t="shared" si="6"/>
        <v>1.2586660085694976</v>
      </c>
    </row>
    <row r="70" spans="1:22" x14ac:dyDescent="0.15">
      <c r="A70" s="6">
        <v>34.5</v>
      </c>
      <c r="B70" s="6">
        <v>68</v>
      </c>
      <c r="D70">
        <v>581.26605224609398</v>
      </c>
      <c r="E70">
        <v>523.259521484375</v>
      </c>
      <c r="F70">
        <v>475.72332763671898</v>
      </c>
      <c r="G70">
        <v>469.22735595703102</v>
      </c>
      <c r="I70" s="7">
        <f t="shared" si="7"/>
        <v>105.542724609375</v>
      </c>
      <c r="J70" s="7">
        <f t="shared" si="7"/>
        <v>54.032165527343977</v>
      </c>
      <c r="K70" s="7">
        <f t="shared" si="8"/>
        <v>67.720208740234227</v>
      </c>
      <c r="L70" s="8">
        <f t="shared" si="9"/>
        <v>1.2533313828771708</v>
      </c>
      <c r="M70" s="8">
        <f t="shared" si="5"/>
        <v>1.2908854628539959</v>
      </c>
      <c r="P70" s="6">
        <f t="shared" ref="P70:P133" si="10">(M70-$O$2)/$O$2*100</f>
        <v>0.65178746648810115</v>
      </c>
      <c r="U70" s="18">
        <v>15.5</v>
      </c>
      <c r="V70" s="20">
        <f t="shared" si="6"/>
        <v>1.2608631913389137</v>
      </c>
    </row>
    <row r="71" spans="1:22" x14ac:dyDescent="0.15">
      <c r="A71" s="6">
        <v>35</v>
      </c>
      <c r="B71" s="6">
        <v>69</v>
      </c>
      <c r="D71">
        <v>579.10534667968795</v>
      </c>
      <c r="E71">
        <v>521.57647705078102</v>
      </c>
      <c r="F71">
        <v>473.68124389648398</v>
      </c>
      <c r="G71">
        <v>467.53747558593801</v>
      </c>
      <c r="I71" s="7">
        <f t="shared" si="7"/>
        <v>105.42410278320398</v>
      </c>
      <c r="J71" s="7">
        <f t="shared" si="7"/>
        <v>54.039001464843011</v>
      </c>
      <c r="K71" s="7">
        <f t="shared" si="8"/>
        <v>67.596801757813864</v>
      </c>
      <c r="L71" s="8">
        <f t="shared" si="9"/>
        <v>1.2508891712551602</v>
      </c>
      <c r="M71" s="8">
        <f t="shared" si="5"/>
        <v>1.2889875132606348</v>
      </c>
      <c r="P71" s="6">
        <f t="shared" si="10"/>
        <v>0.50380220784963226</v>
      </c>
      <c r="U71" s="18">
        <v>16</v>
      </c>
      <c r="V71" s="20">
        <f t="shared" si="6"/>
        <v>1.2625928637311341</v>
      </c>
    </row>
    <row r="72" spans="1:22" x14ac:dyDescent="0.15">
      <c r="A72" s="6">
        <v>35.5</v>
      </c>
      <c r="B72" s="6">
        <v>70</v>
      </c>
      <c r="D72">
        <v>578.551513671875</v>
      </c>
      <c r="E72">
        <v>521.22589111328102</v>
      </c>
      <c r="F72">
        <v>474.43075561523398</v>
      </c>
      <c r="G72">
        <v>467.86904907226602</v>
      </c>
      <c r="I72" s="7">
        <f t="shared" si="7"/>
        <v>104.12075805664102</v>
      </c>
      <c r="J72" s="7">
        <f t="shared" si="7"/>
        <v>53.356842041015</v>
      </c>
      <c r="K72" s="7">
        <f t="shared" si="8"/>
        <v>66.770968627930529</v>
      </c>
      <c r="L72" s="8">
        <f t="shared" si="9"/>
        <v>1.2514040575453134</v>
      </c>
      <c r="M72" s="8">
        <f t="shared" si="5"/>
        <v>1.2900466615794377</v>
      </c>
      <c r="P72" s="6">
        <f t="shared" si="10"/>
        <v>0.58638519026539981</v>
      </c>
      <c r="U72" s="18">
        <v>16.5</v>
      </c>
      <c r="V72" s="20">
        <f t="shared" si="6"/>
        <v>1.2751884758950849</v>
      </c>
    </row>
    <row r="73" spans="1:22" x14ac:dyDescent="0.15">
      <c r="A73" s="6">
        <v>36</v>
      </c>
      <c r="B73" s="6">
        <v>71</v>
      </c>
      <c r="D73">
        <v>579.25982666015602</v>
      </c>
      <c r="E73">
        <v>521.921142578125</v>
      </c>
      <c r="F73">
        <v>474.7099609375</v>
      </c>
      <c r="G73">
        <v>468.15713500976602</v>
      </c>
      <c r="I73" s="7">
        <f t="shared" si="7"/>
        <v>104.54986572265602</v>
      </c>
      <c r="J73" s="7">
        <f t="shared" si="7"/>
        <v>53.764007568358977</v>
      </c>
      <c r="K73" s="7">
        <f t="shared" si="8"/>
        <v>66.91506042480475</v>
      </c>
      <c r="L73" s="8">
        <f t="shared" si="9"/>
        <v>1.2446070047833522</v>
      </c>
      <c r="M73" s="8">
        <f t="shared" si="5"/>
        <v>1.2837938708461261</v>
      </c>
      <c r="P73" s="6">
        <f t="shared" si="10"/>
        <v>9.884808331690205E-2</v>
      </c>
      <c r="U73" s="18">
        <v>17</v>
      </c>
      <c r="V73" s="20">
        <f t="shared" si="6"/>
        <v>1.2801409376736677</v>
      </c>
    </row>
    <row r="74" spans="1:22" x14ac:dyDescent="0.15">
      <c r="A74" s="6">
        <v>36.5</v>
      </c>
      <c r="B74" s="6">
        <v>72</v>
      </c>
      <c r="D74">
        <v>579.08929443359398</v>
      </c>
      <c r="E74">
        <v>521.58093261718795</v>
      </c>
      <c r="F74">
        <v>474.20675659179699</v>
      </c>
      <c r="G74">
        <v>467.67733764648398</v>
      </c>
      <c r="I74" s="7">
        <f t="shared" si="7"/>
        <v>104.88253784179699</v>
      </c>
      <c r="J74" s="7">
        <f t="shared" si="7"/>
        <v>53.903594970703978</v>
      </c>
      <c r="K74" s="7">
        <f t="shared" si="8"/>
        <v>67.150021362304216</v>
      </c>
      <c r="L74" s="8">
        <f t="shared" si="9"/>
        <v>1.2457429119300767</v>
      </c>
      <c r="M74" s="8">
        <f t="shared" si="5"/>
        <v>1.2854740400215001</v>
      </c>
      <c r="P74" s="6">
        <f t="shared" si="10"/>
        <v>0.22985275849048983</v>
      </c>
      <c r="U74" s="18">
        <v>17.5</v>
      </c>
      <c r="V74" s="20">
        <f t="shared" si="6"/>
        <v>1.2443842303877184</v>
      </c>
    </row>
    <row r="75" spans="1:22" x14ac:dyDescent="0.15">
      <c r="A75" s="6">
        <v>37</v>
      </c>
      <c r="B75" s="6">
        <v>73</v>
      </c>
      <c r="D75">
        <v>578.64227294921898</v>
      </c>
      <c r="E75">
        <v>521.39074707031295</v>
      </c>
      <c r="F75">
        <v>474.94955444335898</v>
      </c>
      <c r="G75">
        <v>468.522705078125</v>
      </c>
      <c r="I75" s="7">
        <f t="shared" si="7"/>
        <v>103.69271850586</v>
      </c>
      <c r="J75" s="7">
        <f t="shared" si="7"/>
        <v>52.868041992187955</v>
      </c>
      <c r="K75" s="7">
        <f t="shared" si="8"/>
        <v>66.685089111328438</v>
      </c>
      <c r="L75" s="8">
        <f t="shared" si="9"/>
        <v>1.2613497038755881</v>
      </c>
      <c r="M75" s="8">
        <f t="shared" si="5"/>
        <v>1.3016250939956613</v>
      </c>
      <c r="P75" s="6">
        <f t="shared" si="10"/>
        <v>1.4891685527616296</v>
      </c>
      <c r="U75" s="18">
        <v>18</v>
      </c>
      <c r="V75" s="20">
        <f t="shared" si="6"/>
        <v>1.2344436453134104</v>
      </c>
    </row>
    <row r="76" spans="1:22" x14ac:dyDescent="0.15">
      <c r="A76" s="6">
        <v>37.5</v>
      </c>
      <c r="B76" s="6">
        <v>74</v>
      </c>
      <c r="D76">
        <v>580.27740478515602</v>
      </c>
      <c r="E76">
        <v>523.00238037109398</v>
      </c>
      <c r="F76">
        <v>474.41015625</v>
      </c>
      <c r="G76">
        <v>468.19781494140602</v>
      </c>
      <c r="I76" s="7">
        <f t="shared" si="7"/>
        <v>105.86724853515602</v>
      </c>
      <c r="J76" s="7">
        <f t="shared" si="7"/>
        <v>54.804565429687955</v>
      </c>
      <c r="K76" s="7">
        <f t="shared" si="8"/>
        <v>67.504052734374454</v>
      </c>
      <c r="L76" s="8">
        <f t="shared" si="9"/>
        <v>1.2317231640305484</v>
      </c>
      <c r="M76" s="8">
        <f t="shared" si="5"/>
        <v>1.2725428161792711</v>
      </c>
      <c r="P76" s="6">
        <f t="shared" si="10"/>
        <v>-0.77840926885625972</v>
      </c>
      <c r="U76" s="18">
        <v>18.5</v>
      </c>
      <c r="V76" s="20">
        <f t="shared" si="6"/>
        <v>1.2620214007359642</v>
      </c>
    </row>
    <row r="77" spans="1:22" x14ac:dyDescent="0.15">
      <c r="A77" s="6">
        <v>38</v>
      </c>
      <c r="B77" s="6">
        <v>75</v>
      </c>
      <c r="D77">
        <v>577.91461181640602</v>
      </c>
      <c r="E77">
        <v>521.45031738281295</v>
      </c>
      <c r="F77">
        <v>473.70910644531301</v>
      </c>
      <c r="G77">
        <v>467.51434326171898</v>
      </c>
      <c r="I77" s="7">
        <f t="shared" si="7"/>
        <v>104.20550537109301</v>
      </c>
      <c r="J77" s="7">
        <f t="shared" si="7"/>
        <v>53.935974121093977</v>
      </c>
      <c r="K77" s="7">
        <f t="shared" si="8"/>
        <v>66.450323486327221</v>
      </c>
      <c r="L77" s="8">
        <f t="shared" si="9"/>
        <v>1.232022311067132</v>
      </c>
      <c r="M77" s="8">
        <f t="shared" si="5"/>
        <v>1.2733862252445045</v>
      </c>
      <c r="P77" s="6">
        <f t="shared" si="10"/>
        <v>-0.71264771802626004</v>
      </c>
      <c r="U77" s="18">
        <v>19</v>
      </c>
      <c r="V77" s="20">
        <f t="shared" si="6"/>
        <v>1.2430900142665395</v>
      </c>
    </row>
    <row r="78" spans="1:22" x14ac:dyDescent="0.15">
      <c r="A78" s="6">
        <v>38.5</v>
      </c>
      <c r="B78" s="6">
        <v>76</v>
      </c>
      <c r="D78">
        <v>579.06634521484398</v>
      </c>
      <c r="E78">
        <v>522.45324707031295</v>
      </c>
      <c r="F78">
        <v>475.09054565429699</v>
      </c>
      <c r="G78">
        <v>468.41375732421898</v>
      </c>
      <c r="I78" s="7">
        <f t="shared" si="7"/>
        <v>103.97579956054699</v>
      </c>
      <c r="J78" s="7">
        <f t="shared" si="7"/>
        <v>54.039489746093977</v>
      </c>
      <c r="K78" s="7">
        <f t="shared" si="8"/>
        <v>66.148156738281216</v>
      </c>
      <c r="L78" s="8">
        <f t="shared" si="9"/>
        <v>1.2240707129005131</v>
      </c>
      <c r="M78" s="8">
        <f t="shared" si="5"/>
        <v>1.2659788891065351</v>
      </c>
      <c r="P78" s="6">
        <f t="shared" si="10"/>
        <v>-1.2902060251772165</v>
      </c>
      <c r="U78" s="18">
        <v>19.5</v>
      </c>
      <c r="V78" s="20">
        <f t="shared" si="6"/>
        <v>1.2577829157764238</v>
      </c>
    </row>
    <row r="79" spans="1:22" x14ac:dyDescent="0.15">
      <c r="A79" s="6">
        <v>39</v>
      </c>
      <c r="B79" s="6">
        <v>77</v>
      </c>
      <c r="D79">
        <v>579.36309814453102</v>
      </c>
      <c r="E79">
        <v>522.57025146484398</v>
      </c>
      <c r="F79">
        <v>474.19699096679699</v>
      </c>
      <c r="G79">
        <v>467.285888671875</v>
      </c>
      <c r="I79" s="7">
        <f t="shared" si="7"/>
        <v>105.16610717773403</v>
      </c>
      <c r="J79" s="7">
        <f t="shared" si="7"/>
        <v>55.284362792968977</v>
      </c>
      <c r="K79" s="7">
        <f t="shared" si="8"/>
        <v>66.46705322265575</v>
      </c>
      <c r="L79" s="8">
        <f t="shared" si="9"/>
        <v>1.2022758310801944</v>
      </c>
      <c r="M79" s="8">
        <f t="shared" si="5"/>
        <v>1.2447282693148662</v>
      </c>
      <c r="P79" s="6">
        <f t="shared" si="10"/>
        <v>-2.9471406861914602</v>
      </c>
      <c r="U79" s="18">
        <v>20</v>
      </c>
      <c r="V79" s="20">
        <f t="shared" si="6"/>
        <v>1.2829508449826603</v>
      </c>
    </row>
    <row r="80" spans="1:22" x14ac:dyDescent="0.15">
      <c r="A80" s="6">
        <v>39.5</v>
      </c>
      <c r="B80" s="6">
        <v>78</v>
      </c>
      <c r="D80">
        <v>578.98870849609398</v>
      </c>
      <c r="E80">
        <v>523.14642333984398</v>
      </c>
      <c r="F80">
        <v>474.68655395507801</v>
      </c>
      <c r="G80">
        <v>468.00558471679699</v>
      </c>
      <c r="I80" s="7">
        <f t="shared" si="7"/>
        <v>104.30215454101597</v>
      </c>
      <c r="J80" s="7">
        <f t="shared" si="7"/>
        <v>55.140838623046989</v>
      </c>
      <c r="K80" s="7">
        <f t="shared" si="8"/>
        <v>65.703567504883068</v>
      </c>
      <c r="L80" s="8">
        <f t="shared" si="9"/>
        <v>1.19155909024244</v>
      </c>
      <c r="M80" s="8">
        <f t="shared" si="5"/>
        <v>1.2345557905057614</v>
      </c>
      <c r="P80" s="6">
        <f t="shared" si="10"/>
        <v>-3.7403002689461564</v>
      </c>
      <c r="U80" s="18">
        <v>20.5</v>
      </c>
      <c r="V80" s="20">
        <f t="shared" si="6"/>
        <v>1.2416264536740627</v>
      </c>
    </row>
    <row r="81" spans="1:22" x14ac:dyDescent="0.15">
      <c r="A81" s="6">
        <v>40</v>
      </c>
      <c r="B81" s="6">
        <v>79</v>
      </c>
      <c r="D81">
        <v>580.65771484375</v>
      </c>
      <c r="E81">
        <v>523.42590332031295</v>
      </c>
      <c r="F81">
        <v>473.70578002929699</v>
      </c>
      <c r="G81">
        <v>467.68710327148398</v>
      </c>
      <c r="I81" s="7">
        <f t="shared" si="7"/>
        <v>106.95193481445301</v>
      </c>
      <c r="J81" s="7">
        <f t="shared" si="7"/>
        <v>55.738800048828978</v>
      </c>
      <c r="K81" s="7">
        <f t="shared" si="8"/>
        <v>67.934774780272733</v>
      </c>
      <c r="L81" s="8">
        <f t="shared" si="9"/>
        <v>1.2188058358048557</v>
      </c>
      <c r="M81" s="8">
        <f t="shared" si="5"/>
        <v>1.2623467980968266</v>
      </c>
      <c r="P81" s="6">
        <f t="shared" si="10"/>
        <v>-1.573404235156185</v>
      </c>
      <c r="U81" s="18">
        <v>21</v>
      </c>
      <c r="V81" s="20">
        <f t="shared" si="6"/>
        <v>1.2843465875396891</v>
      </c>
    </row>
    <row r="82" spans="1:22" x14ac:dyDescent="0.15">
      <c r="A82" s="6">
        <v>40.5</v>
      </c>
      <c r="B82" s="6">
        <v>80</v>
      </c>
      <c r="D82">
        <v>580.99670410156295</v>
      </c>
      <c r="E82">
        <v>523.10803222656295</v>
      </c>
      <c r="F82">
        <v>474.61996459960898</v>
      </c>
      <c r="G82">
        <v>467.96990966796898</v>
      </c>
      <c r="I82" s="7">
        <f t="shared" si="7"/>
        <v>106.37673950195398</v>
      </c>
      <c r="J82" s="7">
        <f t="shared" si="7"/>
        <v>55.138122558593977</v>
      </c>
      <c r="K82" s="7">
        <f t="shared" si="8"/>
        <v>67.780053710938205</v>
      </c>
      <c r="L82" s="8">
        <f t="shared" si="9"/>
        <v>1.2292775046685702</v>
      </c>
      <c r="M82" s="8">
        <f t="shared" si="5"/>
        <v>1.2733627289891909</v>
      </c>
      <c r="P82" s="6">
        <f t="shared" si="10"/>
        <v>-0.71447974740774811</v>
      </c>
      <c r="U82" s="18">
        <v>21.5</v>
      </c>
      <c r="V82" s="20">
        <f t="shared" si="6"/>
        <v>1.2371243389315385</v>
      </c>
    </row>
    <row r="83" spans="1:22" x14ac:dyDescent="0.15">
      <c r="A83" s="6">
        <v>41</v>
      </c>
      <c r="B83" s="6">
        <v>81</v>
      </c>
      <c r="D83">
        <v>580.38659667968795</v>
      </c>
      <c r="E83">
        <v>523.65533447265602</v>
      </c>
      <c r="F83">
        <v>475.01422119140602</v>
      </c>
      <c r="G83">
        <v>468.58261108398398</v>
      </c>
      <c r="I83" s="7">
        <f t="shared" si="7"/>
        <v>105.37237548828193</v>
      </c>
      <c r="J83" s="7">
        <f t="shared" si="7"/>
        <v>55.072723388672046</v>
      </c>
      <c r="K83" s="7">
        <f t="shared" si="8"/>
        <v>66.821469116211503</v>
      </c>
      <c r="L83" s="8">
        <f t="shared" si="9"/>
        <v>1.2133314825312609</v>
      </c>
      <c r="M83" s="8">
        <f t="shared" si="5"/>
        <v>1.2579609688805311</v>
      </c>
      <c r="P83" s="6">
        <f t="shared" si="10"/>
        <v>-1.9153722585367505</v>
      </c>
      <c r="U83" s="18">
        <v>22</v>
      </c>
      <c r="V83" s="20">
        <f t="shared" si="6"/>
        <v>1.2749254936913459</v>
      </c>
    </row>
    <row r="84" spans="1:22" x14ac:dyDescent="0.15">
      <c r="A84" s="6">
        <v>41.5</v>
      </c>
      <c r="B84" s="6">
        <v>82</v>
      </c>
      <c r="D84">
        <v>578.32086181640602</v>
      </c>
      <c r="E84">
        <v>522.45562744140602</v>
      </c>
      <c r="F84">
        <v>473.82196044921898</v>
      </c>
      <c r="G84">
        <v>467.84564208984398</v>
      </c>
      <c r="I84" s="7">
        <f t="shared" si="7"/>
        <v>104.49890136718705</v>
      </c>
      <c r="J84" s="7">
        <f t="shared" si="7"/>
        <v>54.609985351562045</v>
      </c>
      <c r="K84" s="7">
        <f t="shared" si="8"/>
        <v>66.271911621093608</v>
      </c>
      <c r="L84" s="8">
        <f t="shared" si="9"/>
        <v>1.2135493389067167</v>
      </c>
      <c r="M84" s="8">
        <f t="shared" si="5"/>
        <v>1.2587230872846367</v>
      </c>
      <c r="P84" s="6">
        <f t="shared" si="10"/>
        <v>-1.8559490317349412</v>
      </c>
      <c r="U84" s="18">
        <v>65</v>
      </c>
      <c r="V84" s="20">
        <f t="shared" ref="V84:V104" si="11">L131</f>
        <v>1.2079690428617054</v>
      </c>
    </row>
    <row r="85" spans="1:22" x14ac:dyDescent="0.15">
      <c r="A85" s="6">
        <v>42</v>
      </c>
      <c r="B85" s="6">
        <v>83</v>
      </c>
      <c r="D85">
        <v>578.47235107421898</v>
      </c>
      <c r="E85">
        <v>522.34674072265602</v>
      </c>
      <c r="F85">
        <v>475.00753784179699</v>
      </c>
      <c r="G85">
        <v>468.59097290039102</v>
      </c>
      <c r="I85" s="7">
        <f t="shared" si="7"/>
        <v>103.46481323242199</v>
      </c>
      <c r="J85" s="7">
        <f t="shared" si="7"/>
        <v>53.755767822265</v>
      </c>
      <c r="K85" s="7">
        <f t="shared" si="8"/>
        <v>65.835775756836483</v>
      </c>
      <c r="L85" s="8">
        <f t="shared" si="9"/>
        <v>1.2247202193169695</v>
      </c>
      <c r="M85" s="8">
        <f t="shared" si="5"/>
        <v>1.270438229723539</v>
      </c>
      <c r="P85" s="6">
        <f t="shared" si="10"/>
        <v>-0.94250623542900502</v>
      </c>
      <c r="U85" s="18">
        <v>65.5</v>
      </c>
      <c r="V85" s="20">
        <f t="shared" si="11"/>
        <v>1.2012243279730008</v>
      </c>
    </row>
    <row r="86" spans="1:22" x14ac:dyDescent="0.15">
      <c r="A86" s="6">
        <v>42.5</v>
      </c>
      <c r="B86" s="6">
        <v>84</v>
      </c>
      <c r="D86">
        <v>577.26397705078102</v>
      </c>
      <c r="E86">
        <v>522.13751220703102</v>
      </c>
      <c r="F86">
        <v>474.14767456054699</v>
      </c>
      <c r="G86">
        <v>467.925048828125</v>
      </c>
      <c r="I86" s="7">
        <f t="shared" si="7"/>
        <v>103.11630249023403</v>
      </c>
      <c r="J86" s="7">
        <f t="shared" si="7"/>
        <v>54.212463378906023</v>
      </c>
      <c r="K86" s="7">
        <f t="shared" si="8"/>
        <v>65.167578124999821</v>
      </c>
      <c r="L86" s="8">
        <f t="shared" si="9"/>
        <v>1.2020774202700484</v>
      </c>
      <c r="M86" s="8">
        <f t="shared" si="5"/>
        <v>1.2483396927052675</v>
      </c>
      <c r="P86" s="6">
        <f t="shared" si="10"/>
        <v>-2.6655539536718149</v>
      </c>
      <c r="U86" s="18">
        <v>66</v>
      </c>
      <c r="V86" s="20">
        <f t="shared" si="11"/>
        <v>1.1861445661591981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578.40118408203102</v>
      </c>
      <c r="E87">
        <v>522.74908447265602</v>
      </c>
      <c r="F87">
        <v>475.57034301757801</v>
      </c>
      <c r="G87">
        <v>469.276123046875</v>
      </c>
      <c r="I87" s="7">
        <f t="shared" si="7"/>
        <v>102.83084106445301</v>
      </c>
      <c r="J87" s="7">
        <f t="shared" si="7"/>
        <v>53.472961425781023</v>
      </c>
      <c r="K87" s="7">
        <f t="shared" si="8"/>
        <v>65.399768066406295</v>
      </c>
      <c r="L87" s="8">
        <f t="shared" si="9"/>
        <v>1.2230436901681487</v>
      </c>
      <c r="M87" s="8">
        <f t="shared" si="5"/>
        <v>1.2698502246320176</v>
      </c>
      <c r="P87" s="6">
        <f t="shared" si="10"/>
        <v>-0.98835365195361491</v>
      </c>
      <c r="U87" s="18">
        <v>66.5</v>
      </c>
      <c r="V87" s="20">
        <f t="shared" si="11"/>
        <v>1.2037029203113654</v>
      </c>
    </row>
    <row r="88" spans="1:22" x14ac:dyDescent="0.15">
      <c r="A88" s="6">
        <v>43.5</v>
      </c>
      <c r="B88" s="6">
        <v>86</v>
      </c>
      <c r="D88">
        <v>577.28063964843795</v>
      </c>
      <c r="E88">
        <v>521.63067626953102</v>
      </c>
      <c r="F88">
        <v>474.51547241210898</v>
      </c>
      <c r="G88">
        <v>467.84564208984398</v>
      </c>
      <c r="I88" s="7">
        <f t="shared" si="7"/>
        <v>102.76516723632898</v>
      </c>
      <c r="J88" s="7">
        <f t="shared" si="7"/>
        <v>53.785034179687045</v>
      </c>
      <c r="K88" s="7">
        <f t="shared" si="8"/>
        <v>65.115643310548052</v>
      </c>
      <c r="L88" s="8">
        <f t="shared" si="9"/>
        <v>1.2106647193531064</v>
      </c>
      <c r="M88" s="8">
        <f t="shared" ref="M88:M148" si="12">L88+ABS($N$2)*A88</f>
        <v>1.2580155158456248</v>
      </c>
      <c r="P88" s="6">
        <f t="shared" si="10"/>
        <v>-1.9111191704855375</v>
      </c>
      <c r="U88" s="18">
        <v>67</v>
      </c>
      <c r="V88" s="20">
        <f t="shared" si="11"/>
        <v>1.2050926313229922</v>
      </c>
    </row>
    <row r="89" spans="1:22" x14ac:dyDescent="0.15">
      <c r="A89" s="6">
        <v>44</v>
      </c>
      <c r="B89" s="6">
        <v>87</v>
      </c>
      <c r="D89">
        <v>576.877685546875</v>
      </c>
      <c r="E89">
        <v>520.56903076171898</v>
      </c>
      <c r="F89">
        <v>474.05044555664102</v>
      </c>
      <c r="G89">
        <v>467.78628540039102</v>
      </c>
      <c r="I89" s="7">
        <f t="shared" si="7"/>
        <v>102.82723999023398</v>
      </c>
      <c r="J89" s="7">
        <f t="shared" si="7"/>
        <v>52.782745361327954</v>
      </c>
      <c r="K89" s="7">
        <f t="shared" si="8"/>
        <v>65.879318237304403</v>
      </c>
      <c r="L89" s="8">
        <f t="shared" si="9"/>
        <v>1.2481222374153325</v>
      </c>
      <c r="M89" s="8">
        <f t="shared" si="12"/>
        <v>1.2960172959365006</v>
      </c>
      <c r="P89" s="6">
        <f t="shared" si="10"/>
        <v>1.0519222480757551</v>
      </c>
      <c r="U89" s="18">
        <v>67.5</v>
      </c>
      <c r="V89" s="20">
        <f t="shared" si="11"/>
        <v>1.2198802587145627</v>
      </c>
    </row>
    <row r="90" spans="1:22" x14ac:dyDescent="0.15">
      <c r="A90" s="6">
        <v>44.5</v>
      </c>
      <c r="B90" s="6">
        <v>88</v>
      </c>
      <c r="D90">
        <v>577.16485595703102</v>
      </c>
      <c r="E90">
        <v>521.74938964843795</v>
      </c>
      <c r="F90">
        <v>475.17831420898398</v>
      </c>
      <c r="G90">
        <v>469.01422119140602</v>
      </c>
      <c r="I90" s="7">
        <f t="shared" si="7"/>
        <v>101.98654174804705</v>
      </c>
      <c r="J90" s="7">
        <f t="shared" si="7"/>
        <v>52.735168457031932</v>
      </c>
      <c r="K90" s="7">
        <f t="shared" si="8"/>
        <v>65.071923828124696</v>
      </c>
      <c r="L90" s="8">
        <f t="shared" si="9"/>
        <v>1.2339379152859751</v>
      </c>
      <c r="M90" s="8">
        <f t="shared" si="12"/>
        <v>1.2823772358357928</v>
      </c>
      <c r="P90" s="6">
        <f t="shared" si="10"/>
        <v>-1.1608537414119022E-2</v>
      </c>
      <c r="U90" s="18">
        <v>68</v>
      </c>
      <c r="V90" s="20">
        <f t="shared" si="11"/>
        <v>1.2084250146735589</v>
      </c>
    </row>
    <row r="91" spans="1:22" x14ac:dyDescent="0.15">
      <c r="A91" s="6">
        <v>45</v>
      </c>
      <c r="B91" s="6">
        <v>89</v>
      </c>
      <c r="D91">
        <v>575.49969482421898</v>
      </c>
      <c r="E91">
        <v>521.54046630859398</v>
      </c>
      <c r="F91">
        <v>474.24908447265602</v>
      </c>
      <c r="G91">
        <v>468.13180541992199</v>
      </c>
      <c r="I91" s="7">
        <f t="shared" si="7"/>
        <v>101.25061035156295</v>
      </c>
      <c r="J91" s="7">
        <f t="shared" si="7"/>
        <v>53.408660888671989</v>
      </c>
      <c r="K91" s="7">
        <f t="shared" si="8"/>
        <v>63.864547729492564</v>
      </c>
      <c r="L91" s="8">
        <f t="shared" si="9"/>
        <v>1.1957713724112164</v>
      </c>
      <c r="M91" s="8">
        <f t="shared" si="12"/>
        <v>1.2447549549896837</v>
      </c>
      <c r="P91" s="6">
        <f t="shared" si="10"/>
        <v>-2.9450599741938306</v>
      </c>
      <c r="U91" s="18">
        <v>68.5</v>
      </c>
      <c r="V91" s="20">
        <f t="shared" si="11"/>
        <v>1.2294069158944299</v>
      </c>
    </row>
    <row r="92" spans="1:22" x14ac:dyDescent="0.15">
      <c r="A92" s="6">
        <v>45.5</v>
      </c>
      <c r="B92" s="6">
        <v>90</v>
      </c>
      <c r="D92">
        <v>576.08245849609398</v>
      </c>
      <c r="E92">
        <v>520.98004150390602</v>
      </c>
      <c r="F92">
        <v>475.35888671875</v>
      </c>
      <c r="G92">
        <v>468.575927734375</v>
      </c>
      <c r="I92" s="7">
        <f t="shared" si="7"/>
        <v>100.72357177734398</v>
      </c>
      <c r="J92" s="7">
        <f t="shared" si="7"/>
        <v>52.404113769531023</v>
      </c>
      <c r="K92" s="7">
        <f t="shared" si="8"/>
        <v>64.040692138672256</v>
      </c>
      <c r="L92" s="8">
        <f t="shared" si="9"/>
        <v>1.2220546734235016</v>
      </c>
      <c r="M92" s="8">
        <f t="shared" si="12"/>
        <v>1.2715825180306186</v>
      </c>
      <c r="P92" s="6">
        <f t="shared" si="10"/>
        <v>-0.85328479262963897</v>
      </c>
      <c r="U92" s="18">
        <v>69</v>
      </c>
      <c r="V92" s="20">
        <f t="shared" si="11"/>
        <v>1.2225489238196343</v>
      </c>
    </row>
    <row r="93" spans="1:22" x14ac:dyDescent="0.15">
      <c r="A93" s="6">
        <v>46</v>
      </c>
      <c r="B93" s="6">
        <v>91</v>
      </c>
      <c r="D93">
        <v>576.58807373046898</v>
      </c>
      <c r="E93">
        <v>521.55865478515602</v>
      </c>
      <c r="F93">
        <v>475.01867675781301</v>
      </c>
      <c r="G93">
        <v>468.81304931640602</v>
      </c>
      <c r="I93" s="7">
        <f t="shared" si="7"/>
        <v>101.56939697265597</v>
      </c>
      <c r="J93" s="7">
        <f t="shared" si="7"/>
        <v>52.74560546875</v>
      </c>
      <c r="K93" s="7">
        <f t="shared" si="8"/>
        <v>64.647473144530977</v>
      </c>
      <c r="L93" s="8">
        <f t="shared" si="9"/>
        <v>1.2256466215528123</v>
      </c>
      <c r="M93" s="8">
        <f t="shared" si="12"/>
        <v>1.2757187281885789</v>
      </c>
      <c r="P93" s="6">
        <f t="shared" si="10"/>
        <v>-0.53077984721386207</v>
      </c>
      <c r="U93" s="18">
        <v>69.5</v>
      </c>
      <c r="V93" s="20">
        <f t="shared" si="11"/>
        <v>1.2129362756527682</v>
      </c>
    </row>
    <row r="94" spans="1:22" x14ac:dyDescent="0.15">
      <c r="A94" s="6">
        <v>46.5</v>
      </c>
      <c r="B94" s="6">
        <v>92</v>
      </c>
      <c r="D94">
        <v>576.89880371093795</v>
      </c>
      <c r="E94">
        <v>521.24493408203102</v>
      </c>
      <c r="F94">
        <v>474.35665893554699</v>
      </c>
      <c r="G94">
        <v>468.09304809570301</v>
      </c>
      <c r="I94" s="7">
        <f t="shared" si="7"/>
        <v>102.54214477539097</v>
      </c>
      <c r="J94" s="7">
        <f t="shared" si="7"/>
        <v>53.151885986328011</v>
      </c>
      <c r="K94" s="7">
        <f t="shared" si="8"/>
        <v>65.335824584961358</v>
      </c>
      <c r="L94" s="8">
        <f t="shared" si="9"/>
        <v>1.2292287163952631</v>
      </c>
      <c r="M94" s="8">
        <f t="shared" si="12"/>
        <v>1.2798450850596794</v>
      </c>
      <c r="P94" s="6">
        <f t="shared" si="10"/>
        <v>-0.20904317362652647</v>
      </c>
      <c r="U94" s="18">
        <v>70</v>
      </c>
      <c r="V94" s="20">
        <f t="shared" si="11"/>
        <v>1.2195003453564275</v>
      </c>
    </row>
    <row r="95" spans="1:22" x14ac:dyDescent="0.15">
      <c r="A95" s="6">
        <v>47</v>
      </c>
      <c r="B95" s="6">
        <v>93</v>
      </c>
      <c r="D95">
        <v>576.04553222656295</v>
      </c>
      <c r="E95">
        <v>521.29406738281295</v>
      </c>
      <c r="F95">
        <v>474.81359863281301</v>
      </c>
      <c r="G95">
        <v>468.44720458984398</v>
      </c>
      <c r="I95" s="7">
        <f t="shared" si="7"/>
        <v>101.23193359374994</v>
      </c>
      <c r="J95" s="7">
        <f t="shared" si="7"/>
        <v>52.846862792968977</v>
      </c>
      <c r="K95" s="7">
        <f t="shared" si="8"/>
        <v>64.23912963867167</v>
      </c>
      <c r="L95" s="8">
        <f t="shared" si="9"/>
        <v>1.2155712987227385</v>
      </c>
      <c r="M95" s="8">
        <f t="shared" si="12"/>
        <v>1.2667319294158044</v>
      </c>
      <c r="P95" s="6">
        <f t="shared" si="10"/>
        <v>-1.2314906276122812</v>
      </c>
      <c r="U95" s="18">
        <v>70.5</v>
      </c>
      <c r="V95" s="20">
        <f t="shared" si="11"/>
        <v>1.1992119853236511</v>
      </c>
    </row>
    <row r="96" spans="1:22" x14ac:dyDescent="0.15">
      <c r="A96" s="6">
        <v>47.5</v>
      </c>
      <c r="B96" s="6">
        <v>94</v>
      </c>
      <c r="D96">
        <v>577.87438964843795</v>
      </c>
      <c r="E96">
        <v>522.433349609375</v>
      </c>
      <c r="F96">
        <v>475.49819946289102</v>
      </c>
      <c r="G96">
        <v>469.23571777343801</v>
      </c>
      <c r="I96" s="7">
        <f t="shared" si="7"/>
        <v>102.37619018554693</v>
      </c>
      <c r="J96" s="7">
        <f t="shared" si="7"/>
        <v>53.197631835936988</v>
      </c>
      <c r="K96" s="7">
        <f t="shared" si="8"/>
        <v>65.137847900391051</v>
      </c>
      <c r="L96" s="8">
        <f t="shared" si="9"/>
        <v>1.2244501428424113</v>
      </c>
      <c r="M96" s="8">
        <f t="shared" si="12"/>
        <v>1.2761550355641269</v>
      </c>
      <c r="P96" s="6">
        <f t="shared" si="10"/>
        <v>-0.49676047175616034</v>
      </c>
      <c r="U96" s="18">
        <v>71</v>
      </c>
      <c r="V96" s="20">
        <f t="shared" si="11"/>
        <v>1.2087333451125375</v>
      </c>
    </row>
    <row r="97" spans="1:22" x14ac:dyDescent="0.15">
      <c r="A97" s="6">
        <v>48</v>
      </c>
      <c r="B97" s="6">
        <v>95</v>
      </c>
      <c r="D97">
        <v>576.48718261718795</v>
      </c>
      <c r="E97">
        <v>521.29644775390602</v>
      </c>
      <c r="F97">
        <v>473.41683959960898</v>
      </c>
      <c r="G97">
        <v>467.27862548828102</v>
      </c>
      <c r="I97" s="7">
        <f t="shared" si="7"/>
        <v>103.07034301757898</v>
      </c>
      <c r="J97" s="7">
        <f t="shared" si="7"/>
        <v>54.017822265625</v>
      </c>
      <c r="K97" s="7">
        <f t="shared" si="8"/>
        <v>65.257867431641472</v>
      </c>
      <c r="L97" s="8">
        <f t="shared" si="9"/>
        <v>1.2080803093235626</v>
      </c>
      <c r="M97" s="8">
        <f t="shared" si="12"/>
        <v>1.2603294640739278</v>
      </c>
      <c r="P97" s="6">
        <f t="shared" si="10"/>
        <v>-1.7306980316738194</v>
      </c>
      <c r="U97" s="18">
        <v>71.5</v>
      </c>
      <c r="V97" s="20">
        <f t="shared" si="11"/>
        <v>1.2139861673355627</v>
      </c>
    </row>
    <row r="98" spans="1:22" x14ac:dyDescent="0.15">
      <c r="A98" s="6">
        <v>48.5</v>
      </c>
      <c r="B98" s="6">
        <v>96</v>
      </c>
      <c r="D98">
        <v>576.301513671875</v>
      </c>
      <c r="E98">
        <v>521.15533447265602</v>
      </c>
      <c r="F98">
        <v>474.43020629882801</v>
      </c>
      <c r="G98">
        <v>468.169677734375</v>
      </c>
      <c r="I98" s="7">
        <f t="shared" si="7"/>
        <v>101.87130737304699</v>
      </c>
      <c r="J98" s="7">
        <f t="shared" si="7"/>
        <v>52.985656738281023</v>
      </c>
      <c r="K98" s="7">
        <f t="shared" si="8"/>
        <v>64.781347656250276</v>
      </c>
      <c r="L98" s="8">
        <f t="shared" si="9"/>
        <v>1.2226204532338487</v>
      </c>
      <c r="M98" s="8">
        <f t="shared" si="12"/>
        <v>1.2754138700128634</v>
      </c>
      <c r="P98" s="6">
        <f t="shared" si="10"/>
        <v>-0.55454998112000586</v>
      </c>
      <c r="U98" s="18">
        <v>72</v>
      </c>
      <c r="V98" s="20">
        <f t="shared" si="11"/>
        <v>1.1869246702601688</v>
      </c>
    </row>
    <row r="99" spans="1:22" x14ac:dyDescent="0.15">
      <c r="A99" s="6">
        <v>49</v>
      </c>
      <c r="B99" s="6">
        <v>97</v>
      </c>
      <c r="D99">
        <v>577.90802001953102</v>
      </c>
      <c r="E99">
        <v>522.02233886718795</v>
      </c>
      <c r="F99">
        <v>474.86096191406301</v>
      </c>
      <c r="G99">
        <v>468.61019897460898</v>
      </c>
      <c r="I99" s="7">
        <f t="shared" si="7"/>
        <v>103.04705810546801</v>
      </c>
      <c r="J99" s="7">
        <f t="shared" si="7"/>
        <v>53.412139892578978</v>
      </c>
      <c r="K99" s="7">
        <f t="shared" si="8"/>
        <v>65.658560180662732</v>
      </c>
      <c r="L99" s="8">
        <f t="shared" si="9"/>
        <v>1.229281588655939</v>
      </c>
      <c r="M99" s="8">
        <f t="shared" si="12"/>
        <v>1.2826192674636034</v>
      </c>
      <c r="P99" s="6">
        <f t="shared" si="10"/>
        <v>7.2629400821945635E-3</v>
      </c>
      <c r="U99" s="18">
        <v>72.5</v>
      </c>
      <c r="V99" s="20">
        <f t="shared" si="11"/>
        <v>1.2148699902791726</v>
      </c>
    </row>
    <row r="100" spans="1:22" x14ac:dyDescent="0.15">
      <c r="A100" s="6">
        <v>49.5</v>
      </c>
      <c r="B100" s="6">
        <v>98</v>
      </c>
      <c r="D100">
        <v>576.61663818359398</v>
      </c>
      <c r="E100">
        <v>522.17736816406295</v>
      </c>
      <c r="F100">
        <v>473.91027832031301</v>
      </c>
      <c r="G100">
        <v>467.47283935546898</v>
      </c>
      <c r="I100" s="7">
        <f t="shared" si="7"/>
        <v>102.70635986328097</v>
      </c>
      <c r="J100" s="7">
        <f t="shared" si="7"/>
        <v>54.704528808593977</v>
      </c>
      <c r="K100" s="7">
        <f t="shared" si="8"/>
        <v>64.413189697265182</v>
      </c>
      <c r="L100" s="8">
        <f t="shared" si="9"/>
        <v>1.1774745363887678</v>
      </c>
      <c r="M100" s="8">
        <f t="shared" si="12"/>
        <v>1.2313564772250818</v>
      </c>
      <c r="P100" s="6">
        <f t="shared" si="10"/>
        <v>-3.9897543139655594</v>
      </c>
      <c r="U100" s="18">
        <v>73</v>
      </c>
      <c r="V100" s="20">
        <f t="shared" si="11"/>
        <v>1.2013102104606541</v>
      </c>
    </row>
    <row r="101" spans="1:22" x14ac:dyDescent="0.15">
      <c r="A101" s="6">
        <v>50</v>
      </c>
      <c r="B101" s="6">
        <v>99</v>
      </c>
      <c r="D101">
        <v>576.73718261718795</v>
      </c>
      <c r="E101">
        <v>521.19525146484398</v>
      </c>
      <c r="F101">
        <v>475.45498657226602</v>
      </c>
      <c r="G101">
        <v>469.009765625</v>
      </c>
      <c r="I101" s="7">
        <f t="shared" si="7"/>
        <v>101.28219604492193</v>
      </c>
      <c r="J101" s="7">
        <f t="shared" si="7"/>
        <v>52.185485839843977</v>
      </c>
      <c r="K101" s="7">
        <f t="shared" si="8"/>
        <v>64.752355957031142</v>
      </c>
      <c r="L101" s="8">
        <f t="shared" si="9"/>
        <v>1.2408115956945307</v>
      </c>
      <c r="M101" s="8">
        <f t="shared" si="12"/>
        <v>1.2952377985594945</v>
      </c>
      <c r="P101" s="6">
        <f t="shared" si="10"/>
        <v>0.99114396326368259</v>
      </c>
      <c r="U101" s="18">
        <v>73.5</v>
      </c>
      <c r="V101" s="20">
        <f t="shared" si="11"/>
        <v>1.2109667306326042</v>
      </c>
    </row>
    <row r="102" spans="1:22" x14ac:dyDescent="0.15">
      <c r="A102" s="6">
        <v>50.5</v>
      </c>
      <c r="B102" s="6">
        <v>100</v>
      </c>
      <c r="D102">
        <v>578.44049072265602</v>
      </c>
      <c r="E102">
        <v>522.94909667968795</v>
      </c>
      <c r="F102">
        <v>474.95263671875</v>
      </c>
      <c r="G102">
        <v>468.65197753906301</v>
      </c>
      <c r="I102" s="7">
        <f t="shared" si="7"/>
        <v>103.48785400390602</v>
      </c>
      <c r="J102" s="7">
        <f t="shared" si="7"/>
        <v>54.297119140624943</v>
      </c>
      <c r="K102" s="7">
        <f t="shared" si="8"/>
        <v>65.479870605468562</v>
      </c>
      <c r="L102" s="8">
        <f t="shared" si="9"/>
        <v>1.2059547843759673</v>
      </c>
      <c r="M102" s="8">
        <f t="shared" si="12"/>
        <v>1.2609252492695806</v>
      </c>
      <c r="P102" s="6">
        <f t="shared" si="10"/>
        <v>-1.6842439917034953</v>
      </c>
      <c r="U102" s="18">
        <v>74</v>
      </c>
      <c r="V102" s="20">
        <f t="shared" si="11"/>
        <v>1.1866597768329163</v>
      </c>
    </row>
    <row r="103" spans="1:22" x14ac:dyDescent="0.15">
      <c r="A103" s="6">
        <v>51</v>
      </c>
      <c r="B103" s="6">
        <v>101</v>
      </c>
      <c r="D103">
        <v>577.70861816406295</v>
      </c>
      <c r="E103">
        <v>521.79522705078102</v>
      </c>
      <c r="F103">
        <v>474.04959106445301</v>
      </c>
      <c r="G103">
        <v>468.015869140625</v>
      </c>
      <c r="I103" s="7">
        <f t="shared" si="7"/>
        <v>103.65902709960994</v>
      </c>
      <c r="J103" s="7">
        <f t="shared" si="7"/>
        <v>53.779357910156023</v>
      </c>
      <c r="K103" s="7">
        <f t="shared" si="8"/>
        <v>66.013476562500728</v>
      </c>
      <c r="L103" s="8">
        <f t="shared" si="9"/>
        <v>1.2274872577092324</v>
      </c>
      <c r="M103" s="8">
        <f t="shared" si="12"/>
        <v>1.2830019846314953</v>
      </c>
      <c r="P103" s="6">
        <f t="shared" si="10"/>
        <v>3.7103826939236355E-2</v>
      </c>
      <c r="U103" s="18">
        <v>74.5</v>
      </c>
      <c r="V103" s="20">
        <f t="shared" si="11"/>
        <v>1.1916608003997986</v>
      </c>
    </row>
    <row r="104" spans="1:22" x14ac:dyDescent="0.15">
      <c r="A104" s="6">
        <v>51.5</v>
      </c>
      <c r="B104" s="6">
        <v>102</v>
      </c>
      <c r="D104">
        <v>577.62884521484398</v>
      </c>
      <c r="E104">
        <v>522.79437255859398</v>
      </c>
      <c r="F104">
        <v>475.40707397460898</v>
      </c>
      <c r="G104">
        <v>469.16076660156301</v>
      </c>
      <c r="I104" s="7">
        <f t="shared" si="7"/>
        <v>102.221771240235</v>
      </c>
      <c r="J104" s="7">
        <f t="shared" si="7"/>
        <v>53.633605957030966</v>
      </c>
      <c r="K104" s="7">
        <f t="shared" si="8"/>
        <v>64.678247070313319</v>
      </c>
      <c r="L104" s="8">
        <f t="shared" si="9"/>
        <v>1.205927625342418</v>
      </c>
      <c r="M104" s="8">
        <f t="shared" si="12"/>
        <v>1.2619866142933307</v>
      </c>
      <c r="P104" s="6">
        <f t="shared" si="10"/>
        <v>-1.6014881703166204</v>
      </c>
      <c r="U104" s="18">
        <v>75</v>
      </c>
      <c r="V104" s="20">
        <f t="shared" si="11"/>
        <v>1.2057266350271234</v>
      </c>
    </row>
    <row r="105" spans="1:22" x14ac:dyDescent="0.15">
      <c r="A105" s="6">
        <v>52</v>
      </c>
      <c r="B105" s="6">
        <v>103</v>
      </c>
      <c r="D105">
        <v>579.615478515625</v>
      </c>
      <c r="E105">
        <v>524.20062255859398</v>
      </c>
      <c r="F105">
        <v>474.54916381835898</v>
      </c>
      <c r="G105">
        <v>468.34802246093801</v>
      </c>
      <c r="I105" s="7">
        <f t="shared" si="7"/>
        <v>105.06631469726602</v>
      </c>
      <c r="J105" s="7">
        <f t="shared" si="7"/>
        <v>55.852600097655966</v>
      </c>
      <c r="K105" s="7">
        <f t="shared" si="8"/>
        <v>65.969494628906858</v>
      </c>
      <c r="L105" s="8">
        <f t="shared" si="9"/>
        <v>1.1811356053892195</v>
      </c>
      <c r="M105" s="8">
        <f t="shared" si="12"/>
        <v>1.2377388563687817</v>
      </c>
      <c r="P105" s="6">
        <f t="shared" si="10"/>
        <v>-3.4921130533056393</v>
      </c>
      <c r="U105" s="18"/>
      <c r="V105" s="20"/>
    </row>
    <row r="106" spans="1:22" x14ac:dyDescent="0.15">
      <c r="A106" s="6">
        <v>52.5</v>
      </c>
      <c r="B106" s="6">
        <v>104</v>
      </c>
      <c r="D106">
        <v>577.15240478515602</v>
      </c>
      <c r="E106">
        <v>522.55236816406295</v>
      </c>
      <c r="F106">
        <v>474.33798217773398</v>
      </c>
      <c r="G106">
        <v>468.0927734375</v>
      </c>
      <c r="I106" s="7">
        <f t="shared" si="7"/>
        <v>102.81442260742205</v>
      </c>
      <c r="J106" s="7">
        <f t="shared" si="7"/>
        <v>54.459594726562955</v>
      </c>
      <c r="K106" s="7">
        <f t="shared" si="8"/>
        <v>64.692706298827972</v>
      </c>
      <c r="L106" s="8">
        <f t="shared" si="9"/>
        <v>1.187902822700841</v>
      </c>
      <c r="M106" s="8">
        <f t="shared" si="12"/>
        <v>1.245050335709053</v>
      </c>
      <c r="P106" s="6">
        <f t="shared" si="10"/>
        <v>-2.922028808189431</v>
      </c>
    </row>
    <row r="107" spans="1:22" x14ac:dyDescent="0.15">
      <c r="A107" s="6">
        <v>53</v>
      </c>
      <c r="B107" s="6">
        <v>105</v>
      </c>
      <c r="D107">
        <v>579.04284667968795</v>
      </c>
      <c r="E107">
        <v>522.915771484375</v>
      </c>
      <c r="F107">
        <v>475.69769287109398</v>
      </c>
      <c r="G107">
        <v>469.35079956054699</v>
      </c>
      <c r="I107" s="7">
        <f t="shared" si="7"/>
        <v>103.34515380859398</v>
      </c>
      <c r="J107" s="7">
        <f t="shared" si="7"/>
        <v>53.564971923828011</v>
      </c>
      <c r="K107" s="7">
        <f t="shared" si="8"/>
        <v>65.849673461914364</v>
      </c>
      <c r="L107" s="8">
        <f t="shared" si="9"/>
        <v>1.2293420699548914</v>
      </c>
      <c r="M107" s="8">
        <f t="shared" si="12"/>
        <v>1.2870338449917529</v>
      </c>
      <c r="P107" s="6">
        <f t="shared" si="10"/>
        <v>0.35147250158369259</v>
      </c>
    </row>
    <row r="108" spans="1:22" x14ac:dyDescent="0.15">
      <c r="A108" s="6">
        <v>53.5</v>
      </c>
      <c r="B108" s="6">
        <v>106</v>
      </c>
      <c r="D108">
        <v>577.49108886718795</v>
      </c>
      <c r="E108">
        <v>522.133056640625</v>
      </c>
      <c r="F108">
        <v>474.49401855468801</v>
      </c>
      <c r="G108">
        <v>468.35079956054699</v>
      </c>
      <c r="I108" s="7">
        <f t="shared" si="7"/>
        <v>102.99707031249994</v>
      </c>
      <c r="J108" s="7">
        <f t="shared" si="7"/>
        <v>53.782257080078011</v>
      </c>
      <c r="K108" s="7">
        <f t="shared" si="8"/>
        <v>65.34949035644533</v>
      </c>
      <c r="L108" s="8">
        <f t="shared" si="9"/>
        <v>1.2150752665352911</v>
      </c>
      <c r="M108" s="8">
        <f t="shared" si="12"/>
        <v>1.2733113036008024</v>
      </c>
      <c r="P108" s="6">
        <f t="shared" si="10"/>
        <v>-0.7184894426219316</v>
      </c>
    </row>
    <row r="109" spans="1:22" x14ac:dyDescent="0.15">
      <c r="A109" s="6">
        <v>54</v>
      </c>
      <c r="B109" s="6">
        <v>107</v>
      </c>
      <c r="D109">
        <v>578.464599609375</v>
      </c>
      <c r="E109">
        <v>522.34197998046898</v>
      </c>
      <c r="F109">
        <v>474.12731933593801</v>
      </c>
      <c r="G109">
        <v>467.79742431640602</v>
      </c>
      <c r="I109" s="7">
        <f t="shared" si="7"/>
        <v>104.33728027343699</v>
      </c>
      <c r="J109" s="7">
        <f t="shared" si="7"/>
        <v>54.544555664062955</v>
      </c>
      <c r="K109" s="7">
        <f t="shared" si="8"/>
        <v>66.15609130859292</v>
      </c>
      <c r="L109" s="8">
        <f t="shared" si="9"/>
        <v>1.2128816616647278</v>
      </c>
      <c r="M109" s="8">
        <f t="shared" si="12"/>
        <v>1.2716619607588886</v>
      </c>
      <c r="P109" s="6">
        <f t="shared" si="10"/>
        <v>-0.84709055399911781</v>
      </c>
    </row>
    <row r="110" spans="1:22" x14ac:dyDescent="0.15">
      <c r="A110" s="6">
        <v>54.5</v>
      </c>
      <c r="B110" s="6">
        <v>108</v>
      </c>
      <c r="D110">
        <v>579.05535888671898</v>
      </c>
      <c r="E110">
        <v>522.06726074218795</v>
      </c>
      <c r="F110">
        <v>475.26162719726602</v>
      </c>
      <c r="G110">
        <v>468.828369140625</v>
      </c>
      <c r="I110" s="7">
        <f t="shared" si="7"/>
        <v>103.79373168945295</v>
      </c>
      <c r="J110" s="7">
        <f t="shared" si="7"/>
        <v>53.238891601562955</v>
      </c>
      <c r="K110" s="7">
        <f t="shared" si="8"/>
        <v>66.52650756835888</v>
      </c>
      <c r="L110" s="8">
        <f t="shared" si="9"/>
        <v>1.2495847596948437</v>
      </c>
      <c r="M110" s="8">
        <f t="shared" si="12"/>
        <v>1.3089093208176541</v>
      </c>
      <c r="P110" s="6">
        <f t="shared" si="10"/>
        <v>2.0571278884597475</v>
      </c>
    </row>
    <row r="111" spans="1:22" x14ac:dyDescent="0.15">
      <c r="A111" s="6">
        <v>55</v>
      </c>
      <c r="B111" s="6">
        <v>109</v>
      </c>
      <c r="D111">
        <v>579.95001220703102</v>
      </c>
      <c r="E111">
        <v>523.96490478515602</v>
      </c>
      <c r="F111">
        <v>475.59793090820301</v>
      </c>
      <c r="G111">
        <v>469.37753295898398</v>
      </c>
      <c r="I111" s="7">
        <f t="shared" si="7"/>
        <v>104.35208129882801</v>
      </c>
      <c r="J111" s="7">
        <f t="shared" si="7"/>
        <v>54.587371826172046</v>
      </c>
      <c r="K111" s="7">
        <f t="shared" si="8"/>
        <v>66.140921020507591</v>
      </c>
      <c r="L111" s="8">
        <f t="shared" si="9"/>
        <v>1.2116524171767538</v>
      </c>
      <c r="M111" s="8">
        <f t="shared" si="12"/>
        <v>1.2715212403282139</v>
      </c>
      <c r="P111" s="6">
        <f t="shared" si="10"/>
        <v>-0.85806268381855821</v>
      </c>
    </row>
    <row r="112" spans="1:22" x14ac:dyDescent="0.15">
      <c r="A112" s="6">
        <v>55.5</v>
      </c>
      <c r="B112" s="6">
        <v>110</v>
      </c>
      <c r="D112">
        <v>580.33990478515602</v>
      </c>
      <c r="E112">
        <v>523.222900390625</v>
      </c>
      <c r="F112">
        <v>474.382568359375</v>
      </c>
      <c r="G112">
        <v>467.99359130859398</v>
      </c>
      <c r="I112" s="7">
        <f t="shared" si="7"/>
        <v>105.95733642578102</v>
      </c>
      <c r="J112" s="7">
        <f t="shared" si="7"/>
        <v>55.229309082031023</v>
      </c>
      <c r="K112" s="7">
        <f t="shared" si="8"/>
        <v>67.29682006835931</v>
      </c>
      <c r="L112" s="8">
        <f t="shared" si="9"/>
        <v>1.2184983152406388</v>
      </c>
      <c r="M112" s="8">
        <f t="shared" si="12"/>
        <v>1.2789114004207485</v>
      </c>
      <c r="P112" s="6">
        <f t="shared" si="10"/>
        <v>-0.28184361219574772</v>
      </c>
    </row>
    <row r="113" spans="1:16" x14ac:dyDescent="0.15">
      <c r="A113" s="6">
        <v>56</v>
      </c>
      <c r="B113" s="6">
        <v>111</v>
      </c>
      <c r="D113">
        <v>579.6943359375</v>
      </c>
      <c r="E113">
        <v>522.97235107421898</v>
      </c>
      <c r="F113">
        <v>474.56033325195301</v>
      </c>
      <c r="G113">
        <v>468.16076660156301</v>
      </c>
      <c r="I113" s="7">
        <f t="shared" si="7"/>
        <v>105.13400268554699</v>
      </c>
      <c r="J113" s="7">
        <f t="shared" si="7"/>
        <v>54.811584472655966</v>
      </c>
      <c r="K113" s="7">
        <f t="shared" si="8"/>
        <v>66.765893554687807</v>
      </c>
      <c r="L113" s="8">
        <f t="shared" si="9"/>
        <v>1.2180982213348626</v>
      </c>
      <c r="M113" s="8">
        <f t="shared" si="12"/>
        <v>1.279055568543622</v>
      </c>
      <c r="P113" s="6">
        <f t="shared" si="10"/>
        <v>-0.27060266194844312</v>
      </c>
    </row>
    <row r="114" spans="1:16" x14ac:dyDescent="0.15">
      <c r="A114" s="6">
        <v>56.5</v>
      </c>
      <c r="B114" s="6">
        <v>112</v>
      </c>
      <c r="D114">
        <v>580.044921875</v>
      </c>
      <c r="E114">
        <v>523.69464111328102</v>
      </c>
      <c r="F114">
        <v>475.39035034179699</v>
      </c>
      <c r="G114">
        <v>469.19393920898398</v>
      </c>
      <c r="I114" s="7">
        <f t="shared" si="7"/>
        <v>104.65457153320301</v>
      </c>
      <c r="J114" s="7">
        <f t="shared" si="7"/>
        <v>54.500701904297046</v>
      </c>
      <c r="K114" s="7">
        <f t="shared" si="8"/>
        <v>66.504080200195091</v>
      </c>
      <c r="L114" s="8">
        <f t="shared" si="9"/>
        <v>1.2202426368191719</v>
      </c>
      <c r="M114" s="8">
        <f t="shared" si="12"/>
        <v>1.2817442460565809</v>
      </c>
      <c r="P114" s="6">
        <f t="shared" si="10"/>
        <v>-6.0963460495238569E-2</v>
      </c>
    </row>
    <row r="115" spans="1:16" x14ac:dyDescent="0.15">
      <c r="A115" s="6">
        <v>57</v>
      </c>
      <c r="B115" s="6">
        <v>113</v>
      </c>
      <c r="D115">
        <v>580.21667480468795</v>
      </c>
      <c r="E115">
        <v>524.171142578125</v>
      </c>
      <c r="F115">
        <v>474.99832153320301</v>
      </c>
      <c r="G115">
        <v>468.579833984375</v>
      </c>
      <c r="I115" s="7">
        <f t="shared" si="7"/>
        <v>105.21835327148494</v>
      </c>
      <c r="J115" s="7">
        <f t="shared" si="7"/>
        <v>55.59130859375</v>
      </c>
      <c r="K115" s="7">
        <f t="shared" si="8"/>
        <v>66.304437255859938</v>
      </c>
      <c r="L115" s="8">
        <f t="shared" si="9"/>
        <v>1.1927122950171818</v>
      </c>
      <c r="M115" s="8">
        <f t="shared" si="12"/>
        <v>1.2547581662832403</v>
      </c>
      <c r="P115" s="6">
        <f t="shared" si="10"/>
        <v>-2.1650983694861377</v>
      </c>
    </row>
    <row r="116" spans="1:16" x14ac:dyDescent="0.15">
      <c r="A116" s="6">
        <v>57.5</v>
      </c>
      <c r="B116" s="6">
        <v>114</v>
      </c>
      <c r="D116">
        <v>578.19732666015602</v>
      </c>
      <c r="E116">
        <v>522.18841552734398</v>
      </c>
      <c r="F116">
        <v>474.87268066406301</v>
      </c>
      <c r="G116">
        <v>468.42239379882801</v>
      </c>
      <c r="I116" s="7">
        <f t="shared" si="7"/>
        <v>103.32464599609301</v>
      </c>
      <c r="J116" s="7">
        <f t="shared" si="7"/>
        <v>53.766021728515966</v>
      </c>
      <c r="K116" s="7">
        <f t="shared" si="8"/>
        <v>65.688430786131846</v>
      </c>
      <c r="L116" s="8">
        <f t="shared" si="9"/>
        <v>1.2217461637354614</v>
      </c>
      <c r="M116" s="8">
        <f t="shared" si="12"/>
        <v>1.2843362970301697</v>
      </c>
      <c r="P116" s="6">
        <f t="shared" si="10"/>
        <v>0.141141661301671</v>
      </c>
    </row>
    <row r="117" spans="1:16" x14ac:dyDescent="0.15">
      <c r="A117" s="6">
        <v>58</v>
      </c>
      <c r="B117" s="6">
        <v>115</v>
      </c>
      <c r="D117">
        <v>579.05651855468795</v>
      </c>
      <c r="E117">
        <v>523.11456298828102</v>
      </c>
      <c r="F117">
        <v>475.25271606445301</v>
      </c>
      <c r="G117">
        <v>469.06018066406301</v>
      </c>
      <c r="I117" s="7">
        <f t="shared" si="7"/>
        <v>103.80380249023494</v>
      </c>
      <c r="J117" s="7">
        <f t="shared" si="7"/>
        <v>54.054382324218011</v>
      </c>
      <c r="K117" s="7">
        <f t="shared" si="8"/>
        <v>65.965734863282336</v>
      </c>
      <c r="L117" s="8">
        <f t="shared" si="9"/>
        <v>1.220358683734837</v>
      </c>
      <c r="M117" s="8">
        <f t="shared" si="12"/>
        <v>1.2834930790581949</v>
      </c>
      <c r="P117" s="6">
        <f t="shared" si="10"/>
        <v>7.5395010227381112E-2</v>
      </c>
    </row>
    <row r="118" spans="1:16" x14ac:dyDescent="0.15">
      <c r="A118" s="6">
        <v>58.5</v>
      </c>
      <c r="B118" s="6">
        <v>116</v>
      </c>
      <c r="D118">
        <v>577.64288330078102</v>
      </c>
      <c r="E118">
        <v>522.62530517578102</v>
      </c>
      <c r="F118">
        <v>474.83755493164102</v>
      </c>
      <c r="G118">
        <v>468.12872314453102</v>
      </c>
      <c r="I118" s="7">
        <f t="shared" si="7"/>
        <v>102.80532836914</v>
      </c>
      <c r="J118" s="7">
        <f t="shared" si="7"/>
        <v>54.49658203125</v>
      </c>
      <c r="K118" s="7">
        <f t="shared" si="8"/>
        <v>64.657720947265005</v>
      </c>
      <c r="L118" s="8">
        <f t="shared" si="9"/>
        <v>1.1864546093952884</v>
      </c>
      <c r="M118" s="8">
        <f t="shared" si="12"/>
        <v>1.250133266747296</v>
      </c>
      <c r="P118" s="6">
        <f t="shared" si="10"/>
        <v>-2.5257069738440761</v>
      </c>
    </row>
    <row r="119" spans="1:16" x14ac:dyDescent="0.15">
      <c r="A119" s="6">
        <v>59</v>
      </c>
      <c r="B119" s="6">
        <v>117</v>
      </c>
      <c r="D119">
        <v>577.841064453125</v>
      </c>
      <c r="E119">
        <v>522.36993408203102</v>
      </c>
      <c r="F119">
        <v>475.00808715820301</v>
      </c>
      <c r="G119">
        <v>468.66091918945301</v>
      </c>
      <c r="I119" s="7">
        <f t="shared" si="7"/>
        <v>102.83297729492199</v>
      </c>
      <c r="J119" s="7">
        <f t="shared" si="7"/>
        <v>53.709014892578011</v>
      </c>
      <c r="K119" s="7">
        <f t="shared" si="8"/>
        <v>65.236666870117375</v>
      </c>
      <c r="L119" s="8">
        <f t="shared" si="9"/>
        <v>1.214631603290351</v>
      </c>
      <c r="M119" s="8">
        <f t="shared" si="12"/>
        <v>1.2788545226710082</v>
      </c>
      <c r="P119" s="6">
        <f t="shared" si="10"/>
        <v>-0.28627843414019344</v>
      </c>
    </row>
    <row r="120" spans="1:16" x14ac:dyDescent="0.15">
      <c r="A120" s="6">
        <v>59.5</v>
      </c>
      <c r="B120" s="6">
        <v>118</v>
      </c>
      <c r="D120">
        <v>579.13275146484398</v>
      </c>
      <c r="E120">
        <v>524.28961181640602</v>
      </c>
      <c r="F120">
        <v>476.03762817382801</v>
      </c>
      <c r="G120">
        <v>469.48675537109398</v>
      </c>
      <c r="I120" s="7">
        <f t="shared" si="7"/>
        <v>103.09512329101597</v>
      </c>
      <c r="J120" s="7">
        <f t="shared" si="7"/>
        <v>54.802856445312045</v>
      </c>
      <c r="K120" s="7">
        <f t="shared" si="8"/>
        <v>64.733123779297529</v>
      </c>
      <c r="L120" s="8">
        <f t="shared" si="9"/>
        <v>1.181199812894697</v>
      </c>
      <c r="M120" s="8">
        <f t="shared" si="12"/>
        <v>1.2459669943040039</v>
      </c>
      <c r="P120" s="6">
        <f t="shared" si="10"/>
        <v>-2.8505559093666739</v>
      </c>
    </row>
    <row r="121" spans="1:16" x14ac:dyDescent="0.15">
      <c r="A121" s="6">
        <v>60</v>
      </c>
      <c r="B121" s="6">
        <v>119</v>
      </c>
      <c r="D121">
        <v>579.777099609375</v>
      </c>
      <c r="E121">
        <v>523.565185546875</v>
      </c>
      <c r="F121">
        <v>474.88687133789102</v>
      </c>
      <c r="G121">
        <v>468.54360961914102</v>
      </c>
      <c r="I121" s="7">
        <f t="shared" si="7"/>
        <v>104.89022827148398</v>
      </c>
      <c r="J121" s="7">
        <f t="shared" si="7"/>
        <v>55.021575927733977</v>
      </c>
      <c r="K121" s="7">
        <f t="shared" si="8"/>
        <v>66.375125122070187</v>
      </c>
      <c r="L121" s="8">
        <f t="shared" si="9"/>
        <v>1.2063472193026259</v>
      </c>
      <c r="M121" s="8">
        <f t="shared" si="12"/>
        <v>1.2716586627405824</v>
      </c>
      <c r="P121" s="6">
        <f t="shared" si="10"/>
        <v>-0.84734770418569227</v>
      </c>
    </row>
    <row r="122" spans="1:16" x14ac:dyDescent="0.15">
      <c r="A122" s="6">
        <v>60.5</v>
      </c>
      <c r="B122" s="6">
        <v>120</v>
      </c>
      <c r="D122">
        <v>579.160400390625</v>
      </c>
      <c r="E122">
        <v>522.81042480468795</v>
      </c>
      <c r="F122">
        <v>475.05322265625</v>
      </c>
      <c r="G122">
        <v>468.50933837890602</v>
      </c>
      <c r="I122" s="7">
        <f t="shared" si="7"/>
        <v>104.107177734375</v>
      </c>
      <c r="J122" s="7">
        <f t="shared" si="7"/>
        <v>54.301086425781932</v>
      </c>
      <c r="K122" s="7">
        <f t="shared" si="8"/>
        <v>66.096417236327653</v>
      </c>
      <c r="L122" s="8">
        <f t="shared" si="9"/>
        <v>1.2172208990084836</v>
      </c>
      <c r="M122" s="8">
        <f t="shared" si="12"/>
        <v>1.2830766044750896</v>
      </c>
      <c r="P122" s="6">
        <f t="shared" si="10"/>
        <v>4.2922019841987714E-2</v>
      </c>
    </row>
    <row r="123" spans="1:16" x14ac:dyDescent="0.15">
      <c r="A123" s="6">
        <v>61</v>
      </c>
      <c r="B123" s="6">
        <v>121</v>
      </c>
      <c r="D123">
        <v>578.06103515625</v>
      </c>
      <c r="E123">
        <v>522.74401855468795</v>
      </c>
      <c r="F123">
        <v>475.57287597656301</v>
      </c>
      <c r="G123">
        <v>469.078857421875</v>
      </c>
      <c r="I123" s="7">
        <f t="shared" si="7"/>
        <v>102.48815917968699</v>
      </c>
      <c r="J123" s="7">
        <f t="shared" si="7"/>
        <v>53.665161132812955</v>
      </c>
      <c r="K123" s="7">
        <f t="shared" si="8"/>
        <v>64.922546386717926</v>
      </c>
      <c r="L123" s="8">
        <f t="shared" si="9"/>
        <v>1.2097708274096985</v>
      </c>
      <c r="M123" s="8">
        <f t="shared" si="12"/>
        <v>1.2761707949049543</v>
      </c>
      <c r="P123" s="6">
        <f t="shared" si="10"/>
        <v>-0.49553169827530702</v>
      </c>
    </row>
    <row r="124" spans="1:16" x14ac:dyDescent="0.15">
      <c r="A124" s="6">
        <v>61.5</v>
      </c>
      <c r="B124" s="6">
        <v>122</v>
      </c>
      <c r="D124">
        <v>578.36041259765602</v>
      </c>
      <c r="E124">
        <v>522.30120849609398</v>
      </c>
      <c r="F124">
        <v>474.30844116210898</v>
      </c>
      <c r="G124">
        <v>468.25048828125</v>
      </c>
      <c r="I124" s="7">
        <f t="shared" si="7"/>
        <v>104.05197143554705</v>
      </c>
      <c r="J124" s="7">
        <f t="shared" si="7"/>
        <v>54.050720214843977</v>
      </c>
      <c r="K124" s="7">
        <f t="shared" si="8"/>
        <v>66.216467285156256</v>
      </c>
      <c r="L124" s="8">
        <f t="shared" si="9"/>
        <v>1.2250802028530823</v>
      </c>
      <c r="M124" s="8">
        <f t="shared" si="12"/>
        <v>1.2920244323769876</v>
      </c>
      <c r="P124" s="6">
        <f t="shared" si="10"/>
        <v>0.7405941977263002</v>
      </c>
    </row>
    <row r="125" spans="1:16" x14ac:dyDescent="0.15">
      <c r="A125" s="6">
        <v>62</v>
      </c>
      <c r="B125" s="6">
        <v>123</v>
      </c>
      <c r="D125">
        <v>578.74700927734398</v>
      </c>
      <c r="E125">
        <v>522.52410888671898</v>
      </c>
      <c r="F125">
        <v>475.70855712890602</v>
      </c>
      <c r="G125">
        <v>469.50820922851602</v>
      </c>
      <c r="I125" s="7">
        <f t="shared" si="7"/>
        <v>103.03845214843795</v>
      </c>
      <c r="J125" s="7">
        <f t="shared" si="7"/>
        <v>53.015899658202954</v>
      </c>
      <c r="K125" s="7">
        <f t="shared" si="8"/>
        <v>65.927322387695881</v>
      </c>
      <c r="L125" s="8">
        <f t="shared" si="9"/>
        <v>1.2435386895767824</v>
      </c>
      <c r="M125" s="8">
        <f t="shared" si="12"/>
        <v>1.3110271811293375</v>
      </c>
      <c r="P125" s="6">
        <f t="shared" si="10"/>
        <v>2.2222598324696978</v>
      </c>
    </row>
    <row r="126" spans="1:16" x14ac:dyDescent="0.15">
      <c r="A126" s="6">
        <v>62.5</v>
      </c>
      <c r="B126" s="6">
        <v>124</v>
      </c>
      <c r="D126">
        <v>577.10565185546898</v>
      </c>
      <c r="E126">
        <v>522.34552001953102</v>
      </c>
      <c r="F126">
        <v>474.85260009765602</v>
      </c>
      <c r="G126">
        <v>468.41543579101602</v>
      </c>
      <c r="I126" s="7">
        <f t="shared" si="7"/>
        <v>102.25305175781295</v>
      </c>
      <c r="J126" s="7">
        <f t="shared" si="7"/>
        <v>53.930084228515</v>
      </c>
      <c r="K126" s="7">
        <f t="shared" si="8"/>
        <v>64.501992797852466</v>
      </c>
      <c r="L126" s="8">
        <f t="shared" si="9"/>
        <v>1.1960298916749637</v>
      </c>
      <c r="M126" s="8">
        <f t="shared" si="12"/>
        <v>1.2640626452561683</v>
      </c>
      <c r="P126" s="6">
        <f t="shared" si="10"/>
        <v>-1.4396177075542613</v>
      </c>
    </row>
    <row r="127" spans="1:16" x14ac:dyDescent="0.15">
      <c r="A127" s="6">
        <v>63</v>
      </c>
      <c r="B127" s="6">
        <v>125</v>
      </c>
      <c r="D127">
        <v>576.67736816406295</v>
      </c>
      <c r="E127">
        <v>521.11846923828102</v>
      </c>
      <c r="F127">
        <v>474.66897583007801</v>
      </c>
      <c r="G127">
        <v>468.51016235351602</v>
      </c>
      <c r="I127" s="7">
        <f t="shared" si="7"/>
        <v>102.00839233398494</v>
      </c>
      <c r="J127" s="7">
        <f t="shared" si="7"/>
        <v>52.608306884765</v>
      </c>
      <c r="K127" s="7">
        <f t="shared" si="8"/>
        <v>65.182577514649438</v>
      </c>
      <c r="L127" s="8">
        <f t="shared" si="9"/>
        <v>1.239016827844841</v>
      </c>
      <c r="M127" s="8">
        <f t="shared" si="12"/>
        <v>1.3075938434546952</v>
      </c>
      <c r="P127" s="6">
        <f t="shared" si="10"/>
        <v>1.9545586429584598</v>
      </c>
    </row>
    <row r="128" spans="1:16" x14ac:dyDescent="0.15">
      <c r="A128" s="6">
        <v>63.5</v>
      </c>
      <c r="B128" s="6">
        <v>126</v>
      </c>
      <c r="D128">
        <v>578.482421875</v>
      </c>
      <c r="E128">
        <v>522.88360595703102</v>
      </c>
      <c r="F128">
        <v>474.91445922851602</v>
      </c>
      <c r="G128">
        <v>468.57287597656301</v>
      </c>
      <c r="I128" s="7">
        <f t="shared" si="7"/>
        <v>103.56796264648398</v>
      </c>
      <c r="J128" s="7">
        <f t="shared" si="7"/>
        <v>54.310729980468011</v>
      </c>
      <c r="K128" s="7">
        <f t="shared" si="8"/>
        <v>65.550451660156369</v>
      </c>
      <c r="L128" s="8">
        <f t="shared" si="9"/>
        <v>1.2069521378874957</v>
      </c>
      <c r="M128" s="8">
        <f t="shared" si="12"/>
        <v>1.2760734155259996</v>
      </c>
      <c r="P128" s="6">
        <f t="shared" si="10"/>
        <v>-0.50312447767844504</v>
      </c>
    </row>
    <row r="129" spans="1:16" x14ac:dyDescent="0.15">
      <c r="A129" s="6">
        <v>64</v>
      </c>
      <c r="B129" s="6">
        <v>127</v>
      </c>
      <c r="D129">
        <v>578.04583740234398</v>
      </c>
      <c r="E129">
        <v>522.4931640625</v>
      </c>
      <c r="F129">
        <v>474.91305541992199</v>
      </c>
      <c r="G129">
        <v>468.76901245117199</v>
      </c>
      <c r="I129" s="7">
        <f t="shared" si="7"/>
        <v>103.13278198242199</v>
      </c>
      <c r="J129" s="7">
        <f t="shared" si="7"/>
        <v>53.724151611328011</v>
      </c>
      <c r="K129" s="7">
        <f t="shared" si="8"/>
        <v>65.525875854492384</v>
      </c>
      <c r="L129" s="8">
        <f t="shared" si="9"/>
        <v>1.2196726032743144</v>
      </c>
      <c r="M129" s="8">
        <f t="shared" si="12"/>
        <v>1.2893381429414679</v>
      </c>
      <c r="P129" s="6">
        <f t="shared" si="10"/>
        <v>0.53114119734962295</v>
      </c>
    </row>
    <row r="130" spans="1:16" x14ac:dyDescent="0.15">
      <c r="A130" s="6">
        <v>64.5</v>
      </c>
      <c r="B130" s="6">
        <v>128</v>
      </c>
      <c r="D130">
        <v>578.87200927734398</v>
      </c>
      <c r="E130">
        <v>523.90179443359398</v>
      </c>
      <c r="F130">
        <v>475.475341796875</v>
      </c>
      <c r="G130">
        <v>469.27722167968801</v>
      </c>
      <c r="I130" s="7">
        <f t="shared" ref="I130:J148" si="13">D130-F130</f>
        <v>103.39666748046898</v>
      </c>
      <c r="J130" s="7">
        <f t="shared" si="13"/>
        <v>54.624572753905966</v>
      </c>
      <c r="K130" s="7">
        <f t="shared" ref="K130:K148" si="14">I130-0.7*J130</f>
        <v>65.159466552734813</v>
      </c>
      <c r="L130" s="8">
        <f t="shared" ref="L130:L148" si="15">K130/J130</f>
        <v>1.1928599761556129</v>
      </c>
      <c r="M130" s="8">
        <f t="shared" si="12"/>
        <v>1.2630697778514162</v>
      </c>
      <c r="P130" s="6">
        <f t="shared" si="10"/>
        <v>-1.5170326927571878</v>
      </c>
    </row>
    <row r="131" spans="1:16" x14ac:dyDescent="0.15">
      <c r="A131" s="6">
        <v>65</v>
      </c>
      <c r="B131" s="6">
        <v>129</v>
      </c>
      <c r="D131">
        <v>579.45983886718795</v>
      </c>
      <c r="E131">
        <v>523.35418701171898</v>
      </c>
      <c r="F131">
        <v>474.08554077148398</v>
      </c>
      <c r="G131">
        <v>468.12567138671898</v>
      </c>
      <c r="I131" s="7">
        <f t="shared" si="13"/>
        <v>105.37429809570398</v>
      </c>
      <c r="J131" s="7">
        <f t="shared" si="13"/>
        <v>55.228515625</v>
      </c>
      <c r="K131" s="7">
        <f t="shared" si="14"/>
        <v>66.714337158203989</v>
      </c>
      <c r="L131" s="8">
        <f t="shared" si="15"/>
        <v>1.2079690428617054</v>
      </c>
      <c r="M131" s="8">
        <f t="shared" si="12"/>
        <v>1.2787231065861582</v>
      </c>
      <c r="P131" s="6">
        <f t="shared" si="10"/>
        <v>-0.29652509367941959</v>
      </c>
    </row>
    <row r="132" spans="1:16" x14ac:dyDescent="0.15">
      <c r="A132" s="6">
        <v>65.5</v>
      </c>
      <c r="B132" s="6">
        <v>130</v>
      </c>
      <c r="D132">
        <v>579.18511962890602</v>
      </c>
      <c r="E132">
        <v>523.68243408203102</v>
      </c>
      <c r="F132">
        <v>475.86569213867199</v>
      </c>
      <c r="G132">
        <v>469.33880615234398</v>
      </c>
      <c r="I132" s="7">
        <f t="shared" si="13"/>
        <v>103.31942749023403</v>
      </c>
      <c r="J132" s="7">
        <f t="shared" si="13"/>
        <v>54.343627929687045</v>
      </c>
      <c r="K132" s="7">
        <f t="shared" si="14"/>
        <v>65.278887939453114</v>
      </c>
      <c r="L132" s="8">
        <f t="shared" si="15"/>
        <v>1.2012243279730008</v>
      </c>
      <c r="M132" s="8">
        <f t="shared" si="12"/>
        <v>1.2725226537261034</v>
      </c>
      <c r="P132" s="6">
        <f t="shared" si="10"/>
        <v>-0.77998135794505707</v>
      </c>
    </row>
    <row r="133" spans="1:16" x14ac:dyDescent="0.15">
      <c r="A133" s="6">
        <v>66</v>
      </c>
      <c r="B133" s="6">
        <v>131</v>
      </c>
      <c r="D133">
        <v>580.28985595703102</v>
      </c>
      <c r="E133">
        <v>524.23187255859398</v>
      </c>
      <c r="F133">
        <v>474.73028564453102</v>
      </c>
      <c r="G133">
        <v>468.26608276367199</v>
      </c>
      <c r="I133" s="7">
        <f t="shared" si="13"/>
        <v>105.5595703125</v>
      </c>
      <c r="J133" s="7">
        <f t="shared" si="13"/>
        <v>55.965789794921989</v>
      </c>
      <c r="K133" s="7">
        <f t="shared" si="14"/>
        <v>66.383517456054619</v>
      </c>
      <c r="L133" s="8">
        <f t="shared" si="15"/>
        <v>1.1861445661591981</v>
      </c>
      <c r="M133" s="8">
        <f t="shared" si="12"/>
        <v>1.2579871539409502</v>
      </c>
      <c r="P133" s="6">
        <f t="shared" si="10"/>
        <v>-1.9133305800052796</v>
      </c>
    </row>
    <row r="134" spans="1:16" x14ac:dyDescent="0.15">
      <c r="A134" s="6">
        <v>66.5</v>
      </c>
      <c r="B134" s="6">
        <v>132</v>
      </c>
      <c r="D134">
        <v>580.25775146484398</v>
      </c>
      <c r="E134">
        <v>524.56042480468795</v>
      </c>
      <c r="F134">
        <v>475.88436889648398</v>
      </c>
      <c r="G134">
        <v>469.73391723632801</v>
      </c>
      <c r="I134" s="7">
        <f t="shared" si="13"/>
        <v>104.37338256836</v>
      </c>
      <c r="J134" s="7">
        <f t="shared" si="13"/>
        <v>54.826507568359943</v>
      </c>
      <c r="K134" s="7">
        <f t="shared" si="14"/>
        <v>65.99482727050804</v>
      </c>
      <c r="L134" s="8">
        <f t="shared" si="15"/>
        <v>1.2037029203113654</v>
      </c>
      <c r="M134" s="8">
        <f t="shared" si="12"/>
        <v>1.2760897701217671</v>
      </c>
      <c r="P134" s="6">
        <f t="shared" ref="P134:P148" si="16">(M134-$O$2)/$O$2*100</f>
        <v>-0.501849291502249</v>
      </c>
    </row>
    <row r="135" spans="1:16" x14ac:dyDescent="0.15">
      <c r="A135" s="6">
        <v>67</v>
      </c>
      <c r="B135" s="6">
        <v>133</v>
      </c>
      <c r="D135">
        <v>578.58215332031295</v>
      </c>
      <c r="E135">
        <v>523.12884521484398</v>
      </c>
      <c r="F135">
        <v>474.33798217773398</v>
      </c>
      <c r="G135">
        <v>468.41015625</v>
      </c>
      <c r="I135" s="7">
        <f t="shared" si="13"/>
        <v>104.24417114257898</v>
      </c>
      <c r="J135" s="7">
        <f t="shared" si="13"/>
        <v>54.718688964843977</v>
      </c>
      <c r="K135" s="7">
        <f t="shared" si="14"/>
        <v>65.941088867188199</v>
      </c>
      <c r="L135" s="8">
        <f t="shared" si="15"/>
        <v>1.2050926313229922</v>
      </c>
      <c r="M135" s="8">
        <f t="shared" si="12"/>
        <v>1.2780237431620436</v>
      </c>
      <c r="P135" s="6">
        <f t="shared" si="16"/>
        <v>-0.35105524430191382</v>
      </c>
    </row>
    <row r="136" spans="1:16" x14ac:dyDescent="0.15">
      <c r="A136" s="6">
        <v>67.5</v>
      </c>
      <c r="B136" s="6">
        <v>134</v>
      </c>
      <c r="D136">
        <v>579.25567626953102</v>
      </c>
      <c r="E136">
        <v>523.66162109375</v>
      </c>
      <c r="F136">
        <v>475.796875</v>
      </c>
      <c r="G136">
        <v>469.77346801757801</v>
      </c>
      <c r="I136" s="7">
        <f t="shared" si="13"/>
        <v>103.45880126953102</v>
      </c>
      <c r="J136" s="7">
        <f t="shared" si="13"/>
        <v>53.888153076171989</v>
      </c>
      <c r="K136" s="7">
        <f t="shared" si="14"/>
        <v>65.737094116210642</v>
      </c>
      <c r="L136" s="8">
        <f t="shared" si="15"/>
        <v>1.2198802587145627</v>
      </c>
      <c r="M136" s="8">
        <f t="shared" si="12"/>
        <v>1.2933556325822637</v>
      </c>
      <c r="P136" s="6">
        <f t="shared" si="16"/>
        <v>0.84438937087866106</v>
      </c>
    </row>
    <row r="137" spans="1:16" x14ac:dyDescent="0.15">
      <c r="A137" s="6">
        <v>68</v>
      </c>
      <c r="B137" s="6">
        <v>135</v>
      </c>
      <c r="D137">
        <v>576.957763671875</v>
      </c>
      <c r="E137">
        <v>522.12438964843795</v>
      </c>
      <c r="F137">
        <v>474.55557250976602</v>
      </c>
      <c r="G137">
        <v>468.46643066406301</v>
      </c>
      <c r="I137" s="7">
        <f t="shared" si="13"/>
        <v>102.40219116210898</v>
      </c>
      <c r="J137" s="7">
        <f t="shared" si="13"/>
        <v>53.657958984374943</v>
      </c>
      <c r="K137" s="7">
        <f t="shared" si="14"/>
        <v>64.841619873046511</v>
      </c>
      <c r="L137" s="8">
        <f t="shared" si="15"/>
        <v>1.2084250146735589</v>
      </c>
      <c r="M137" s="8">
        <f t="shared" si="12"/>
        <v>1.2824446505699096</v>
      </c>
      <c r="P137" s="6">
        <f t="shared" si="16"/>
        <v>-6.3521349789727784E-3</v>
      </c>
    </row>
    <row r="138" spans="1:16" x14ac:dyDescent="0.15">
      <c r="A138" s="6">
        <v>68.5</v>
      </c>
      <c r="B138" s="6">
        <v>136</v>
      </c>
      <c r="D138">
        <v>577.54699707031295</v>
      </c>
      <c r="E138">
        <v>522.55920410156295</v>
      </c>
      <c r="F138">
        <v>475.68569946289102</v>
      </c>
      <c r="G138">
        <v>469.76510620117199</v>
      </c>
      <c r="I138" s="7">
        <f t="shared" si="13"/>
        <v>101.86129760742193</v>
      </c>
      <c r="J138" s="7">
        <f t="shared" si="13"/>
        <v>52.794097900390966</v>
      </c>
      <c r="K138" s="7">
        <f t="shared" si="14"/>
        <v>64.905429077148256</v>
      </c>
      <c r="L138" s="8">
        <f t="shared" si="15"/>
        <v>1.2294069158944299</v>
      </c>
      <c r="M138" s="8">
        <f t="shared" si="12"/>
        <v>1.3039708138194301</v>
      </c>
      <c r="P138" s="6">
        <f t="shared" si="16"/>
        <v>1.6720669585085806</v>
      </c>
    </row>
    <row r="139" spans="1:16" x14ac:dyDescent="0.15">
      <c r="A139" s="6">
        <v>69</v>
      </c>
      <c r="B139" s="6">
        <v>137</v>
      </c>
      <c r="D139">
        <v>576.877685546875</v>
      </c>
      <c r="E139">
        <v>521.82824707031295</v>
      </c>
      <c r="F139">
        <v>474.79214477539102</v>
      </c>
      <c r="G139">
        <v>468.72918701171898</v>
      </c>
      <c r="I139" s="7">
        <f t="shared" si="13"/>
        <v>102.08554077148398</v>
      </c>
      <c r="J139" s="7">
        <f t="shared" si="13"/>
        <v>53.099060058593977</v>
      </c>
      <c r="K139" s="7">
        <f t="shared" si="14"/>
        <v>64.916198730468196</v>
      </c>
      <c r="L139" s="8">
        <f t="shared" si="15"/>
        <v>1.2225489238196343</v>
      </c>
      <c r="M139" s="8">
        <f t="shared" si="12"/>
        <v>1.2976570837732844</v>
      </c>
      <c r="P139" s="6">
        <f t="shared" si="16"/>
        <v>1.1797783449855384</v>
      </c>
    </row>
    <row r="140" spans="1:16" x14ac:dyDescent="0.15">
      <c r="A140" s="6">
        <v>69.5</v>
      </c>
      <c r="B140" s="6">
        <v>138</v>
      </c>
      <c r="D140">
        <v>575.69641113281295</v>
      </c>
      <c r="E140">
        <v>521.06311035156295</v>
      </c>
      <c r="F140">
        <v>475.04763793945301</v>
      </c>
      <c r="G140">
        <v>468.44830322265602</v>
      </c>
      <c r="I140" s="7">
        <f t="shared" si="13"/>
        <v>100.64877319335994</v>
      </c>
      <c r="J140" s="7">
        <f t="shared" si="13"/>
        <v>52.614807128906932</v>
      </c>
      <c r="K140" s="7">
        <f t="shared" si="14"/>
        <v>63.818408203125095</v>
      </c>
      <c r="L140" s="8">
        <f t="shared" si="15"/>
        <v>1.2129362756527682</v>
      </c>
      <c r="M140" s="8">
        <f t="shared" si="12"/>
        <v>1.2885886976350678</v>
      </c>
      <c r="P140" s="6">
        <f t="shared" si="16"/>
        <v>0.47270610619074888</v>
      </c>
    </row>
    <row r="141" spans="1:16" x14ac:dyDescent="0.15">
      <c r="A141" s="6">
        <v>70</v>
      </c>
      <c r="B141" s="6">
        <v>139</v>
      </c>
      <c r="D141">
        <v>576.26129150390602</v>
      </c>
      <c r="E141">
        <v>521.93389892578102</v>
      </c>
      <c r="F141">
        <v>476.18695068359398</v>
      </c>
      <c r="G141">
        <v>469.79827880859398</v>
      </c>
      <c r="I141" s="7">
        <f t="shared" si="13"/>
        <v>100.07434082031205</v>
      </c>
      <c r="J141" s="7">
        <f t="shared" si="13"/>
        <v>52.135620117187045</v>
      </c>
      <c r="K141" s="7">
        <f t="shared" si="14"/>
        <v>63.579406738281115</v>
      </c>
      <c r="L141" s="8">
        <f t="shared" si="15"/>
        <v>1.2195003453564275</v>
      </c>
      <c r="M141" s="8">
        <f t="shared" si="12"/>
        <v>1.2956970293673766</v>
      </c>
      <c r="P141" s="6">
        <f t="shared" si="16"/>
        <v>1.0269507044526516</v>
      </c>
    </row>
    <row r="142" spans="1:16" x14ac:dyDescent="0.15">
      <c r="A142" s="6">
        <v>70.5</v>
      </c>
      <c r="B142" s="6">
        <v>140</v>
      </c>
      <c r="D142">
        <v>576.02618408203102</v>
      </c>
      <c r="E142">
        <v>521.65264892578102</v>
      </c>
      <c r="F142">
        <v>474.64334106445301</v>
      </c>
      <c r="G142">
        <v>468.27111816406301</v>
      </c>
      <c r="I142" s="7">
        <f t="shared" si="13"/>
        <v>101.38284301757801</v>
      </c>
      <c r="J142" s="7">
        <f t="shared" si="13"/>
        <v>53.381530761718011</v>
      </c>
      <c r="K142" s="7">
        <f t="shared" si="14"/>
        <v>64.015771484375406</v>
      </c>
      <c r="L142" s="8">
        <f t="shared" si="15"/>
        <v>1.1992119853236511</v>
      </c>
      <c r="M142" s="8">
        <f t="shared" si="12"/>
        <v>1.2759529313632501</v>
      </c>
      <c r="P142" s="6">
        <f t="shared" si="16"/>
        <v>-0.51251876298965771</v>
      </c>
    </row>
    <row r="143" spans="1:16" x14ac:dyDescent="0.15">
      <c r="A143" s="6">
        <v>71</v>
      </c>
      <c r="B143" s="6">
        <v>141</v>
      </c>
      <c r="D143">
        <v>575.30773925781295</v>
      </c>
      <c r="E143">
        <v>521.36901855468795</v>
      </c>
      <c r="F143">
        <v>475.41571044921898</v>
      </c>
      <c r="G143">
        <v>469.03482055664102</v>
      </c>
      <c r="I143" s="7">
        <f t="shared" si="13"/>
        <v>99.892028808593977</v>
      </c>
      <c r="J143" s="7">
        <f t="shared" si="13"/>
        <v>52.334197998046932</v>
      </c>
      <c r="K143" s="7">
        <f t="shared" si="14"/>
        <v>63.258090209961125</v>
      </c>
      <c r="L143" s="8">
        <f t="shared" si="15"/>
        <v>1.2087333451125375</v>
      </c>
      <c r="M143" s="8">
        <f t="shared" si="12"/>
        <v>1.286018553180786</v>
      </c>
      <c r="P143" s="6">
        <f t="shared" si="16"/>
        <v>0.27230906027575691</v>
      </c>
    </row>
    <row r="144" spans="1:16" x14ac:dyDescent="0.15">
      <c r="A144" s="6">
        <v>71.5</v>
      </c>
      <c r="B144" s="6">
        <v>142</v>
      </c>
      <c r="D144">
        <v>576.76519775390602</v>
      </c>
      <c r="E144">
        <v>522.379150390625</v>
      </c>
      <c r="F144">
        <v>476.080810546875</v>
      </c>
      <c r="G144">
        <v>469.77459716796898</v>
      </c>
      <c r="I144" s="7">
        <f t="shared" si="13"/>
        <v>100.68438720703102</v>
      </c>
      <c r="J144" s="7">
        <f t="shared" si="13"/>
        <v>52.604553222656023</v>
      </c>
      <c r="K144" s="7">
        <f t="shared" si="14"/>
        <v>63.861199951171812</v>
      </c>
      <c r="L144" s="8">
        <f t="shared" si="15"/>
        <v>1.2139861673355627</v>
      </c>
      <c r="M144" s="8">
        <f t="shared" si="12"/>
        <v>1.291815637432461</v>
      </c>
      <c r="P144" s="6">
        <f t="shared" si="16"/>
        <v>0.72431422170572513</v>
      </c>
    </row>
    <row r="145" spans="1:16" x14ac:dyDescent="0.15">
      <c r="A145" s="6">
        <v>72</v>
      </c>
      <c r="B145" s="6">
        <v>143</v>
      </c>
      <c r="D145">
        <v>575.892578125</v>
      </c>
      <c r="E145">
        <v>521.97351074218795</v>
      </c>
      <c r="F145">
        <v>474.94873046875</v>
      </c>
      <c r="G145">
        <v>468.47702026367199</v>
      </c>
      <c r="I145" s="7">
        <f t="shared" si="13"/>
        <v>100.94384765625</v>
      </c>
      <c r="J145" s="7">
        <f t="shared" si="13"/>
        <v>53.496490478515966</v>
      </c>
      <c r="K145" s="7">
        <f t="shared" si="14"/>
        <v>63.496304321288825</v>
      </c>
      <c r="L145" s="8">
        <f t="shared" si="15"/>
        <v>1.1869246702601688</v>
      </c>
      <c r="M145" s="8">
        <f t="shared" si="12"/>
        <v>1.2652984023857166</v>
      </c>
      <c r="P145" s="6">
        <f t="shared" si="16"/>
        <v>-1.343264338070576</v>
      </c>
    </row>
    <row r="146" spans="1:16" x14ac:dyDescent="0.15">
      <c r="A146" s="6">
        <v>72.5</v>
      </c>
      <c r="B146" s="6">
        <v>144</v>
      </c>
      <c r="D146">
        <v>576.01312255859398</v>
      </c>
      <c r="E146">
        <v>521.78125</v>
      </c>
      <c r="F146">
        <v>475.07940673828102</v>
      </c>
      <c r="G146">
        <v>469.07077026367199</v>
      </c>
      <c r="I146" s="7">
        <f t="shared" si="13"/>
        <v>100.93371582031295</v>
      </c>
      <c r="J146" s="7">
        <f t="shared" si="13"/>
        <v>52.710479736328011</v>
      </c>
      <c r="K146" s="7">
        <f t="shared" si="14"/>
        <v>64.036380004883341</v>
      </c>
      <c r="L146" s="8">
        <f t="shared" si="15"/>
        <v>1.2148699902791726</v>
      </c>
      <c r="M146" s="8">
        <f t="shared" si="12"/>
        <v>1.29378798443337</v>
      </c>
      <c r="P146" s="6">
        <f t="shared" si="16"/>
        <v>0.87810032965890539</v>
      </c>
    </row>
    <row r="147" spans="1:16" x14ac:dyDescent="0.15">
      <c r="A147" s="6">
        <v>73</v>
      </c>
      <c r="B147" s="6">
        <v>145</v>
      </c>
      <c r="D147">
        <v>575.38836669921898</v>
      </c>
      <c r="E147">
        <v>522.20086669921898</v>
      </c>
      <c r="F147">
        <v>476.03817749023398</v>
      </c>
      <c r="G147">
        <v>469.94732666015602</v>
      </c>
      <c r="I147" s="7">
        <f t="shared" si="13"/>
        <v>99.350189208985</v>
      </c>
      <c r="J147" s="7">
        <f t="shared" si="13"/>
        <v>52.253540039062955</v>
      </c>
      <c r="K147" s="7">
        <f t="shared" si="14"/>
        <v>62.772711181640936</v>
      </c>
      <c r="L147" s="8">
        <f t="shared" si="15"/>
        <v>1.2013102104606541</v>
      </c>
      <c r="M147" s="8">
        <f t="shared" si="12"/>
        <v>1.2807724666435012</v>
      </c>
      <c r="P147" s="6">
        <f t="shared" si="16"/>
        <v>-0.13673419133401948</v>
      </c>
    </row>
    <row r="148" spans="1:16" x14ac:dyDescent="0.15">
      <c r="A148" s="6">
        <v>73.5</v>
      </c>
      <c r="B148" s="6">
        <v>146</v>
      </c>
      <c r="D148">
        <v>577.21490478515602</v>
      </c>
      <c r="E148">
        <v>522.35980224609398</v>
      </c>
      <c r="F148">
        <v>475.4990234375</v>
      </c>
      <c r="G148">
        <v>469.13235473632801</v>
      </c>
      <c r="I148" s="7">
        <f t="shared" si="13"/>
        <v>101.71588134765602</v>
      </c>
      <c r="J148" s="7">
        <f t="shared" si="13"/>
        <v>53.227447509765966</v>
      </c>
      <c r="K148" s="7">
        <f t="shared" si="14"/>
        <v>64.456668090819846</v>
      </c>
      <c r="L148" s="8">
        <f t="shared" si="15"/>
        <v>1.2109667306326042</v>
      </c>
      <c r="M148" s="8">
        <f t="shared" si="12"/>
        <v>1.2909732488441008</v>
      </c>
      <c r="P148" s="6">
        <f t="shared" si="16"/>
        <v>0.65863223860215347</v>
      </c>
    </row>
    <row r="149" spans="1:16" x14ac:dyDescent="0.15">
      <c r="A149" s="18">
        <v>74</v>
      </c>
      <c r="B149" s="18">
        <v>147</v>
      </c>
      <c r="D149">
        <v>576.36340332031295</v>
      </c>
      <c r="E149">
        <v>522.49969482421898</v>
      </c>
      <c r="F149">
        <v>474.85733032226602</v>
      </c>
      <c r="G149">
        <v>468.69769287109398</v>
      </c>
      <c r="I149" s="19">
        <f t="shared" ref="I149:I189" si="17">D149-F149</f>
        <v>101.50607299804693</v>
      </c>
      <c r="J149" s="19">
        <f t="shared" ref="J149:J189" si="18">E149-G149</f>
        <v>53.802001953125</v>
      </c>
      <c r="K149" s="19">
        <f t="shared" ref="K149:K189" si="19">I149-0.7*J149</f>
        <v>63.844671630859438</v>
      </c>
      <c r="L149" s="20">
        <f t="shared" ref="L149:L189" si="20">K149/J149</f>
        <v>1.1866597768329163</v>
      </c>
      <c r="M149" s="20">
        <f t="shared" ref="M149:M189" si="21">L149+ABS($N$2)*A149</f>
        <v>1.2672105570730627</v>
      </c>
      <c r="N149" s="18"/>
      <c r="O149" s="18"/>
      <c r="P149" s="18">
        <f t="shared" ref="P149:P189" si="22">(M149-$O$2)/$O$2*100</f>
        <v>-1.194171492320879</v>
      </c>
    </row>
    <row r="150" spans="1:16" x14ac:dyDescent="0.15">
      <c r="A150" s="18">
        <v>74.5</v>
      </c>
      <c r="B150" s="18">
        <v>148</v>
      </c>
      <c r="D150">
        <v>576.31756591796898</v>
      </c>
      <c r="E150">
        <v>522.57440185546898</v>
      </c>
      <c r="F150">
        <v>476.51519775390602</v>
      </c>
      <c r="G150">
        <v>469.81527709960898</v>
      </c>
      <c r="I150" s="19">
        <f t="shared" si="17"/>
        <v>99.802368164062955</v>
      </c>
      <c r="J150" s="19">
        <f t="shared" si="18"/>
        <v>52.75912475586</v>
      </c>
      <c r="K150" s="19">
        <f t="shared" si="19"/>
        <v>62.87098083496096</v>
      </c>
      <c r="L150" s="20">
        <f t="shared" si="20"/>
        <v>1.1916608003997986</v>
      </c>
      <c r="M150" s="20">
        <f t="shared" si="21"/>
        <v>1.2727558426685945</v>
      </c>
      <c r="N150" s="18"/>
      <c r="O150" s="18"/>
      <c r="P150" s="18">
        <f t="shared" si="22"/>
        <v>-0.76179935454154712</v>
      </c>
    </row>
    <row r="151" spans="1:16" x14ac:dyDescent="0.15">
      <c r="A151" s="18">
        <v>75</v>
      </c>
      <c r="B151" s="18">
        <v>149</v>
      </c>
      <c r="D151">
        <v>576.08660888671898</v>
      </c>
      <c r="E151">
        <v>521.90179443359398</v>
      </c>
      <c r="F151">
        <v>474.78015136718801</v>
      </c>
      <c r="G151">
        <v>468.74282836914102</v>
      </c>
      <c r="I151" s="19">
        <f t="shared" si="17"/>
        <v>101.30645751953097</v>
      </c>
      <c r="J151" s="19">
        <f t="shared" si="18"/>
        <v>53.158966064452954</v>
      </c>
      <c r="K151" s="19">
        <f t="shared" si="19"/>
        <v>64.095181274413903</v>
      </c>
      <c r="L151" s="20">
        <f t="shared" si="20"/>
        <v>1.2057266350271234</v>
      </c>
      <c r="M151" s="20">
        <f t="shared" si="21"/>
        <v>1.2873659393245691</v>
      </c>
      <c r="N151" s="18"/>
      <c r="O151" s="18"/>
      <c r="P151" s="18">
        <f t="shared" si="22"/>
        <v>0.37736626920854677</v>
      </c>
    </row>
    <row r="152" spans="1:16" x14ac:dyDescent="0.15">
      <c r="A152" s="18">
        <v>75.5</v>
      </c>
      <c r="B152" s="18">
        <v>150</v>
      </c>
      <c r="D152">
        <v>575.797607421875</v>
      </c>
      <c r="E152">
        <v>521.28601074218795</v>
      </c>
      <c r="F152">
        <v>475.082763671875</v>
      </c>
      <c r="G152">
        <v>469.01254272460898</v>
      </c>
      <c r="I152" s="19">
        <f t="shared" si="17"/>
        <v>100.71484375</v>
      </c>
      <c r="J152" s="19">
        <f t="shared" si="18"/>
        <v>52.273468017578978</v>
      </c>
      <c r="K152" s="19">
        <f t="shared" si="19"/>
        <v>64.123416137694718</v>
      </c>
      <c r="L152" s="20">
        <f t="shared" si="20"/>
        <v>1.2266914472965662</v>
      </c>
      <c r="M152" s="20">
        <f t="shared" si="21"/>
        <v>1.3088750136226615</v>
      </c>
      <c r="N152" s="18"/>
      <c r="O152" s="18"/>
      <c r="P152" s="18">
        <f t="shared" si="22"/>
        <v>2.0544529179853441</v>
      </c>
    </row>
    <row r="153" spans="1:16" x14ac:dyDescent="0.15">
      <c r="A153" s="18">
        <v>76</v>
      </c>
      <c r="B153" s="18">
        <v>151</v>
      </c>
      <c r="D153">
        <v>576.17083740234398</v>
      </c>
      <c r="E153">
        <v>522.51904296875</v>
      </c>
      <c r="F153">
        <v>475.81137084960898</v>
      </c>
      <c r="G153">
        <v>469.51379394531301</v>
      </c>
      <c r="I153" s="19">
        <f t="shared" si="17"/>
        <v>100.359466552735</v>
      </c>
      <c r="J153" s="19">
        <f t="shared" si="18"/>
        <v>53.005249023436988</v>
      </c>
      <c r="K153" s="19">
        <f t="shared" si="19"/>
        <v>63.255792236329114</v>
      </c>
      <c r="L153" s="20">
        <f t="shared" si="20"/>
        <v>1.1933873229868179</v>
      </c>
      <c r="M153" s="20">
        <f t="shared" si="21"/>
        <v>1.2761151513415627</v>
      </c>
      <c r="N153" s="18"/>
      <c r="O153" s="18"/>
      <c r="P153" s="18">
        <f t="shared" si="22"/>
        <v>-0.49987028932581556</v>
      </c>
    </row>
    <row r="154" spans="1:16" x14ac:dyDescent="0.15">
      <c r="A154" s="18">
        <v>76.5</v>
      </c>
      <c r="B154" s="18">
        <v>152</v>
      </c>
      <c r="D154">
        <v>575.165771484375</v>
      </c>
      <c r="E154">
        <v>522.40716552734398</v>
      </c>
      <c r="F154">
        <v>475.98773193359398</v>
      </c>
      <c r="G154">
        <v>469.39733886718801</v>
      </c>
      <c r="I154" s="19">
        <f t="shared" si="17"/>
        <v>99.178039550781023</v>
      </c>
      <c r="J154" s="19">
        <f t="shared" si="18"/>
        <v>53.009826660155966</v>
      </c>
      <c r="K154" s="19">
        <f t="shared" si="19"/>
        <v>62.071160888671848</v>
      </c>
      <c r="L154" s="20">
        <f t="shared" si="20"/>
        <v>1.1709368771682231</v>
      </c>
      <c r="M154" s="20">
        <f t="shared" si="21"/>
        <v>1.2542089675516177</v>
      </c>
      <c r="N154" s="18"/>
      <c r="O154" s="18"/>
      <c r="P154" s="18">
        <f t="shared" si="22"/>
        <v>-2.2079200106020984</v>
      </c>
    </row>
    <row r="155" spans="1:16" x14ac:dyDescent="0.15">
      <c r="A155" s="18">
        <v>77</v>
      </c>
      <c r="B155" s="18">
        <v>153</v>
      </c>
      <c r="D155">
        <v>576.08038330078102</v>
      </c>
      <c r="E155">
        <v>521.763671875</v>
      </c>
      <c r="F155">
        <v>474.77236938476602</v>
      </c>
      <c r="G155">
        <v>468.6982421875</v>
      </c>
      <c r="I155" s="19">
        <f t="shared" si="17"/>
        <v>101.308013916015</v>
      </c>
      <c r="J155" s="19">
        <f t="shared" si="18"/>
        <v>53.0654296875</v>
      </c>
      <c r="K155" s="19">
        <f t="shared" si="19"/>
        <v>64.162213134765011</v>
      </c>
      <c r="L155" s="20">
        <f t="shared" si="20"/>
        <v>1.2091151152947124</v>
      </c>
      <c r="M155" s="20">
        <f t="shared" si="21"/>
        <v>1.2929314677067565</v>
      </c>
      <c r="N155" s="18"/>
      <c r="O155" s="18"/>
      <c r="P155" s="18">
        <f t="shared" si="22"/>
        <v>0.81131675976883133</v>
      </c>
    </row>
    <row r="156" spans="1:16" x14ac:dyDescent="0.15">
      <c r="A156" s="18">
        <v>77.5</v>
      </c>
      <c r="B156" s="18">
        <v>154</v>
      </c>
      <c r="D156">
        <v>575.48956298828102</v>
      </c>
      <c r="E156">
        <v>521.20684814453102</v>
      </c>
      <c r="F156">
        <v>475.19558715820301</v>
      </c>
      <c r="G156">
        <v>468.90469360351602</v>
      </c>
      <c r="I156" s="19">
        <f t="shared" si="17"/>
        <v>100.29397583007801</v>
      </c>
      <c r="J156" s="19">
        <f t="shared" si="18"/>
        <v>52.302154541015</v>
      </c>
      <c r="K156" s="19">
        <f t="shared" si="19"/>
        <v>63.682467651367517</v>
      </c>
      <c r="L156" s="20">
        <f t="shared" si="20"/>
        <v>1.2175878452851909</v>
      </c>
      <c r="M156" s="20">
        <f t="shared" si="21"/>
        <v>1.3019484597258848</v>
      </c>
      <c r="N156" s="18"/>
      <c r="O156" s="18"/>
      <c r="P156" s="18">
        <f t="shared" si="22"/>
        <v>1.5143817414518519</v>
      </c>
    </row>
    <row r="157" spans="1:16" x14ac:dyDescent="0.15">
      <c r="A157" s="18">
        <v>78</v>
      </c>
      <c r="B157" s="18">
        <v>155</v>
      </c>
      <c r="D157">
        <v>575.660400390625</v>
      </c>
      <c r="E157">
        <v>522.40447998046898</v>
      </c>
      <c r="F157">
        <v>476.14294433593801</v>
      </c>
      <c r="G157">
        <v>469.61828613281301</v>
      </c>
      <c r="I157" s="19">
        <f t="shared" si="17"/>
        <v>99.517456054686988</v>
      </c>
      <c r="J157" s="19">
        <f t="shared" si="18"/>
        <v>52.786193847655966</v>
      </c>
      <c r="K157" s="19">
        <f t="shared" si="19"/>
        <v>62.567120361327817</v>
      </c>
      <c r="L157" s="20">
        <f t="shared" si="20"/>
        <v>1.1852932708484376</v>
      </c>
      <c r="M157" s="20">
        <f t="shared" si="21"/>
        <v>1.270198147317781</v>
      </c>
      <c r="N157" s="18"/>
      <c r="O157" s="18"/>
      <c r="P157" s="18">
        <f t="shared" si="22"/>
        <v>-0.96122572989551891</v>
      </c>
    </row>
    <row r="158" spans="1:16" x14ac:dyDescent="0.15">
      <c r="A158" s="18">
        <v>78.5</v>
      </c>
      <c r="B158" s="18">
        <v>156</v>
      </c>
      <c r="D158">
        <v>575.22528076171898</v>
      </c>
      <c r="E158">
        <v>521.46099853515602</v>
      </c>
      <c r="F158">
        <v>474.91696166992199</v>
      </c>
      <c r="G158">
        <v>468.20452880859398</v>
      </c>
      <c r="I158" s="19">
        <f t="shared" si="17"/>
        <v>100.30831909179699</v>
      </c>
      <c r="J158" s="19">
        <f t="shared" si="18"/>
        <v>53.256469726562045</v>
      </c>
      <c r="K158" s="19">
        <f t="shared" si="19"/>
        <v>63.028790283203563</v>
      </c>
      <c r="L158" s="20">
        <f t="shared" si="20"/>
        <v>1.1834954627450174</v>
      </c>
      <c r="M158" s="20">
        <f t="shared" si="21"/>
        <v>1.2689446012430103</v>
      </c>
      <c r="N158" s="18"/>
      <c r="O158" s="18"/>
      <c r="P158" s="18">
        <f t="shared" si="22"/>
        <v>-1.0589661233912508</v>
      </c>
    </row>
    <row r="159" spans="1:16" x14ac:dyDescent="0.15">
      <c r="A159" s="18">
        <v>79</v>
      </c>
      <c r="B159" s="18">
        <v>157</v>
      </c>
      <c r="D159">
        <v>575.42437744140602</v>
      </c>
      <c r="E159">
        <v>521.05505371093795</v>
      </c>
      <c r="F159">
        <v>475.78991699218801</v>
      </c>
      <c r="G159">
        <v>469.22512817382801</v>
      </c>
      <c r="I159" s="19">
        <f t="shared" si="17"/>
        <v>99.634460449218011</v>
      </c>
      <c r="J159" s="19">
        <f t="shared" si="18"/>
        <v>51.829925537109943</v>
      </c>
      <c r="K159" s="19">
        <f t="shared" si="19"/>
        <v>63.353512573241055</v>
      </c>
      <c r="L159" s="20">
        <f t="shared" si="20"/>
        <v>1.2223346245766895</v>
      </c>
      <c r="M159" s="20">
        <f t="shared" si="21"/>
        <v>1.3083280251033322</v>
      </c>
      <c r="N159" s="18"/>
      <c r="O159" s="18"/>
      <c r="P159" s="18">
        <f t="shared" si="22"/>
        <v>2.011803609600995</v>
      </c>
    </row>
    <row r="160" spans="1:16" x14ac:dyDescent="0.15">
      <c r="A160" s="18">
        <v>79.5</v>
      </c>
      <c r="B160" s="18">
        <v>158</v>
      </c>
      <c r="D160">
        <v>575.8193359375</v>
      </c>
      <c r="E160">
        <v>522.33752441406295</v>
      </c>
      <c r="F160">
        <v>475.16271972656301</v>
      </c>
      <c r="G160">
        <v>468.769287109375</v>
      </c>
      <c r="I160" s="19">
        <f t="shared" si="17"/>
        <v>100.65661621093699</v>
      </c>
      <c r="J160" s="19">
        <f t="shared" si="18"/>
        <v>53.568237304687955</v>
      </c>
      <c r="K160" s="19">
        <f t="shared" si="19"/>
        <v>63.158850097655424</v>
      </c>
      <c r="L160" s="20">
        <f t="shared" si="20"/>
        <v>1.1790354373323417</v>
      </c>
      <c r="M160" s="20">
        <f t="shared" si="21"/>
        <v>1.265573099887634</v>
      </c>
      <c r="N160" s="18"/>
      <c r="O160" s="18"/>
      <c r="P160" s="18">
        <f t="shared" si="22"/>
        <v>-1.3218458657303256</v>
      </c>
    </row>
    <row r="161" spans="1:16" x14ac:dyDescent="0.15">
      <c r="A161" s="18">
        <v>80</v>
      </c>
      <c r="B161" s="18">
        <v>159</v>
      </c>
      <c r="D161">
        <v>576.655029296875</v>
      </c>
      <c r="E161">
        <v>521.9482421875</v>
      </c>
      <c r="F161">
        <v>475.28839111328102</v>
      </c>
      <c r="G161">
        <v>468.95791625976602</v>
      </c>
      <c r="I161" s="19">
        <f t="shared" si="17"/>
        <v>101.36663818359398</v>
      </c>
      <c r="J161" s="19">
        <f t="shared" si="18"/>
        <v>52.990325927733977</v>
      </c>
      <c r="K161" s="19">
        <f t="shared" si="19"/>
        <v>64.273410034180188</v>
      </c>
      <c r="L161" s="20">
        <f t="shared" si="20"/>
        <v>1.212927244905676</v>
      </c>
      <c r="M161" s="20">
        <f t="shared" si="21"/>
        <v>1.3000091694896181</v>
      </c>
      <c r="N161" s="18"/>
      <c r="O161" s="18"/>
      <c r="P161" s="18">
        <f t="shared" si="22"/>
        <v>1.363173106516105</v>
      </c>
    </row>
    <row r="162" spans="1:16" x14ac:dyDescent="0.15">
      <c r="A162" s="18">
        <v>80.5</v>
      </c>
      <c r="B162" s="18">
        <v>160</v>
      </c>
      <c r="D162">
        <v>577.23333740234398</v>
      </c>
      <c r="E162">
        <v>523.11901855468795</v>
      </c>
      <c r="F162">
        <v>475.89105224609398</v>
      </c>
      <c r="G162">
        <v>469.40567016601602</v>
      </c>
      <c r="I162" s="19">
        <f t="shared" si="17"/>
        <v>101.34228515625</v>
      </c>
      <c r="J162" s="19">
        <f t="shared" si="18"/>
        <v>53.713348388671932</v>
      </c>
      <c r="K162" s="19">
        <f t="shared" si="19"/>
        <v>63.742941284179651</v>
      </c>
      <c r="L162" s="20">
        <f t="shared" si="20"/>
        <v>1.1867244027114672</v>
      </c>
      <c r="M162" s="20">
        <f t="shared" si="21"/>
        <v>1.2743505893240588</v>
      </c>
      <c r="N162" s="18"/>
      <c r="O162" s="18"/>
      <c r="P162" s="18">
        <f t="shared" si="22"/>
        <v>-0.63745516905990152</v>
      </c>
    </row>
    <row r="163" spans="1:16" x14ac:dyDescent="0.15">
      <c r="A163" s="18">
        <v>81</v>
      </c>
      <c r="B163" s="18">
        <v>161</v>
      </c>
      <c r="D163">
        <v>577.62976074218795</v>
      </c>
      <c r="E163">
        <v>521.95269775390602</v>
      </c>
      <c r="F163">
        <v>474.84674072265602</v>
      </c>
      <c r="G163">
        <v>468.42907714843801</v>
      </c>
      <c r="I163" s="19">
        <f t="shared" si="17"/>
        <v>102.78302001953193</v>
      </c>
      <c r="J163" s="19">
        <f t="shared" si="18"/>
        <v>53.523620605468011</v>
      </c>
      <c r="K163" s="19">
        <f t="shared" si="19"/>
        <v>65.316485595704336</v>
      </c>
      <c r="L163" s="20">
        <f t="shared" si="20"/>
        <v>1.2203301057894345</v>
      </c>
      <c r="M163" s="20">
        <f t="shared" si="21"/>
        <v>1.3085005544306756</v>
      </c>
      <c r="N163" s="18"/>
      <c r="O163" s="18"/>
      <c r="P163" s="18">
        <f t="shared" si="22"/>
        <v>2.0252559147722891</v>
      </c>
    </row>
    <row r="164" spans="1:16" x14ac:dyDescent="0.15">
      <c r="A164" s="18">
        <v>81.5</v>
      </c>
      <c r="B164" s="18">
        <v>162</v>
      </c>
      <c r="D164">
        <v>576.96514892578102</v>
      </c>
      <c r="E164">
        <v>521.80059814453102</v>
      </c>
      <c r="F164">
        <v>475.60296630859398</v>
      </c>
      <c r="G164">
        <v>469.43411254882801</v>
      </c>
      <c r="I164" s="19">
        <f t="shared" si="17"/>
        <v>101.36218261718705</v>
      </c>
      <c r="J164" s="19">
        <f t="shared" si="18"/>
        <v>52.366485595703011</v>
      </c>
      <c r="K164" s="19">
        <f t="shared" si="19"/>
        <v>64.705642700194943</v>
      </c>
      <c r="L164" s="20">
        <f t="shared" si="20"/>
        <v>1.2356308040176069</v>
      </c>
      <c r="M164" s="20">
        <f t="shared" si="21"/>
        <v>1.3243455146874978</v>
      </c>
      <c r="N164" s="18"/>
      <c r="O164" s="18"/>
      <c r="P164" s="18">
        <f t="shared" si="22"/>
        <v>3.2607052385710529</v>
      </c>
    </row>
    <row r="165" spans="1:16" x14ac:dyDescent="0.15">
      <c r="A165" s="18">
        <v>82</v>
      </c>
      <c r="B165" s="18">
        <v>163</v>
      </c>
      <c r="D165">
        <v>577.42529296875</v>
      </c>
      <c r="E165">
        <v>523.18957519531295</v>
      </c>
      <c r="F165">
        <v>476.25494384765602</v>
      </c>
      <c r="G165">
        <v>469.26107788085898</v>
      </c>
      <c r="I165" s="19">
        <f t="shared" si="17"/>
        <v>101.17034912109398</v>
      </c>
      <c r="J165" s="19">
        <f t="shared" si="18"/>
        <v>53.928497314453978</v>
      </c>
      <c r="K165" s="19">
        <f t="shared" si="19"/>
        <v>63.420401000976199</v>
      </c>
      <c r="L165" s="20">
        <f t="shared" si="20"/>
        <v>1.1760090519707136</v>
      </c>
      <c r="M165" s="20">
        <f t="shared" si="21"/>
        <v>1.265268024669254</v>
      </c>
      <c r="N165" s="18"/>
      <c r="O165" s="18"/>
      <c r="P165" s="18">
        <f t="shared" si="22"/>
        <v>-1.3456329226964678</v>
      </c>
    </row>
    <row r="166" spans="1:16" x14ac:dyDescent="0.15">
      <c r="A166" s="18">
        <v>82.5</v>
      </c>
      <c r="B166" s="18">
        <v>164</v>
      </c>
      <c r="D166">
        <v>576.54138183593795</v>
      </c>
      <c r="E166">
        <v>521.82916259765602</v>
      </c>
      <c r="F166">
        <v>475.33044433593801</v>
      </c>
      <c r="G166">
        <v>468.68960571289102</v>
      </c>
      <c r="I166" s="19">
        <f t="shared" si="17"/>
        <v>101.21093749999994</v>
      </c>
      <c r="J166" s="19">
        <f t="shared" si="18"/>
        <v>53.139556884765</v>
      </c>
      <c r="K166" s="19">
        <f t="shared" si="19"/>
        <v>64.013247680664449</v>
      </c>
      <c r="L166" s="20">
        <f t="shared" si="20"/>
        <v>1.2046251687698382</v>
      </c>
      <c r="M166" s="20">
        <f t="shared" si="21"/>
        <v>1.2944284034970284</v>
      </c>
      <c r="N166" s="18"/>
      <c r="O166" s="18"/>
      <c r="P166" s="18">
        <f t="shared" si="22"/>
        <v>0.9280345223814126</v>
      </c>
    </row>
    <row r="167" spans="1:16" x14ac:dyDescent="0.15">
      <c r="A167" s="18">
        <v>83</v>
      </c>
      <c r="B167" s="18">
        <v>165</v>
      </c>
      <c r="D167">
        <v>576.12170410156295</v>
      </c>
      <c r="E167">
        <v>521.89343261718795</v>
      </c>
      <c r="F167">
        <v>475.82614135742199</v>
      </c>
      <c r="G167">
        <v>469.41488647460898</v>
      </c>
      <c r="I167" s="19">
        <f t="shared" si="17"/>
        <v>100.29556274414097</v>
      </c>
      <c r="J167" s="19">
        <f t="shared" si="18"/>
        <v>52.478546142578978</v>
      </c>
      <c r="K167" s="19">
        <f t="shared" si="19"/>
        <v>63.560580444335685</v>
      </c>
      <c r="L167" s="20">
        <f t="shared" si="20"/>
        <v>1.2111726622846586</v>
      </c>
      <c r="M167" s="20">
        <f t="shared" si="21"/>
        <v>1.3015201590404983</v>
      </c>
      <c r="N167" s="18"/>
      <c r="O167" s="18"/>
      <c r="P167" s="18">
        <f t="shared" si="22"/>
        <v>1.4809866566067875</v>
      </c>
    </row>
    <row r="168" spans="1:16" x14ac:dyDescent="0.15">
      <c r="A168" s="18">
        <v>83.5</v>
      </c>
      <c r="B168" s="18">
        <v>166</v>
      </c>
      <c r="D168">
        <v>577.54284667968795</v>
      </c>
      <c r="E168">
        <v>523.37261962890602</v>
      </c>
      <c r="F168">
        <v>476.181396484375</v>
      </c>
      <c r="G168">
        <v>469.51461791992199</v>
      </c>
      <c r="I168" s="19">
        <f t="shared" si="17"/>
        <v>101.36145019531295</v>
      </c>
      <c r="J168" s="19">
        <f t="shared" si="18"/>
        <v>53.858001708984034</v>
      </c>
      <c r="K168" s="19">
        <f t="shared" si="19"/>
        <v>63.660848999024132</v>
      </c>
      <c r="L168" s="20">
        <f t="shared" si="20"/>
        <v>1.1820128296443069</v>
      </c>
      <c r="M168" s="20">
        <f t="shared" si="21"/>
        <v>1.2729045884287964</v>
      </c>
      <c r="N168" s="18"/>
      <c r="O168" s="18"/>
      <c r="P168" s="18">
        <f t="shared" si="22"/>
        <v>-0.75020148077722593</v>
      </c>
    </row>
    <row r="169" spans="1:16" x14ac:dyDescent="0.15">
      <c r="A169" s="18">
        <v>84</v>
      </c>
      <c r="B169" s="18">
        <v>167</v>
      </c>
      <c r="D169">
        <v>575.41070556640602</v>
      </c>
      <c r="E169">
        <v>521.80920410156295</v>
      </c>
      <c r="F169">
        <v>475.05377197265602</v>
      </c>
      <c r="G169">
        <v>469.02590942382801</v>
      </c>
      <c r="I169" s="19">
        <f t="shared" si="17"/>
        <v>100.35693359375</v>
      </c>
      <c r="J169" s="19">
        <f t="shared" si="18"/>
        <v>52.783294677734943</v>
      </c>
      <c r="K169" s="19">
        <f t="shared" si="19"/>
        <v>63.408627319335544</v>
      </c>
      <c r="L169" s="20">
        <f t="shared" si="20"/>
        <v>1.2013010500097216</v>
      </c>
      <c r="M169" s="20">
        <f t="shared" si="21"/>
        <v>1.2927370708228607</v>
      </c>
      <c r="N169" s="18"/>
      <c r="O169" s="18"/>
      <c r="P169" s="18">
        <f t="shared" si="22"/>
        <v>0.79615941668529677</v>
      </c>
    </row>
    <row r="170" spans="1:16" x14ac:dyDescent="0.15">
      <c r="A170" s="18">
        <v>84.5</v>
      </c>
      <c r="B170" s="18">
        <v>168</v>
      </c>
      <c r="D170">
        <v>576.23541259765602</v>
      </c>
      <c r="E170">
        <v>521.66009521484398</v>
      </c>
      <c r="F170">
        <v>475.65869140625</v>
      </c>
      <c r="G170">
        <v>469.35720825195301</v>
      </c>
      <c r="I170" s="19">
        <f t="shared" si="17"/>
        <v>100.57672119140602</v>
      </c>
      <c r="J170" s="19">
        <f t="shared" si="18"/>
        <v>52.302886962890966</v>
      </c>
      <c r="K170" s="19">
        <f t="shared" si="19"/>
        <v>63.964700317382352</v>
      </c>
      <c r="L170" s="20">
        <f t="shared" si="20"/>
        <v>1.2229669150531877</v>
      </c>
      <c r="M170" s="20">
        <f t="shared" si="21"/>
        <v>1.3149471978949763</v>
      </c>
      <c r="N170" s="18"/>
      <c r="O170" s="18"/>
      <c r="P170" s="18">
        <f t="shared" si="22"/>
        <v>2.5279079365918311</v>
      </c>
    </row>
    <row r="171" spans="1:16" x14ac:dyDescent="0.15">
      <c r="A171" s="18">
        <v>85</v>
      </c>
      <c r="B171" s="18">
        <v>169</v>
      </c>
      <c r="D171">
        <v>576.58776855468795</v>
      </c>
      <c r="E171">
        <v>522.67053222656295</v>
      </c>
      <c r="F171">
        <v>476.05908203125</v>
      </c>
      <c r="G171">
        <v>469.84286499023398</v>
      </c>
      <c r="I171" s="19">
        <f t="shared" si="17"/>
        <v>100.52868652343795</v>
      </c>
      <c r="J171" s="19">
        <f t="shared" si="18"/>
        <v>52.827667236328978</v>
      </c>
      <c r="K171" s="19">
        <f t="shared" si="19"/>
        <v>63.549319458007673</v>
      </c>
      <c r="L171" s="20">
        <f t="shared" si="20"/>
        <v>1.2029552464187845</v>
      </c>
      <c r="M171" s="20">
        <f t="shared" si="21"/>
        <v>1.2954797912892229</v>
      </c>
      <c r="N171" s="18"/>
      <c r="O171" s="18"/>
      <c r="P171" s="18">
        <f t="shared" si="22"/>
        <v>1.0100124078328883</v>
      </c>
    </row>
    <row r="172" spans="1:16" x14ac:dyDescent="0.15">
      <c r="A172" s="18">
        <v>85.5</v>
      </c>
      <c r="B172" s="18">
        <v>170</v>
      </c>
      <c r="D172">
        <v>575.16070556640602</v>
      </c>
      <c r="E172">
        <v>521.70953369140602</v>
      </c>
      <c r="F172">
        <v>475.79464721679699</v>
      </c>
      <c r="G172">
        <v>469.20535278320301</v>
      </c>
      <c r="I172" s="19">
        <f t="shared" si="17"/>
        <v>99.366058349609034</v>
      </c>
      <c r="J172" s="19">
        <f t="shared" si="18"/>
        <v>52.504180908203011</v>
      </c>
      <c r="K172" s="19">
        <f t="shared" si="19"/>
        <v>62.613131713866927</v>
      </c>
      <c r="L172" s="20">
        <f t="shared" si="20"/>
        <v>1.1925361110449118</v>
      </c>
      <c r="M172" s="20">
        <f t="shared" si="21"/>
        <v>1.2856049179439997</v>
      </c>
      <c r="N172" s="18"/>
      <c r="O172" s="18"/>
      <c r="P172" s="18">
        <f t="shared" si="22"/>
        <v>0.24005745690761823</v>
      </c>
    </row>
    <row r="173" spans="1:16" x14ac:dyDescent="0.15">
      <c r="A173" s="18">
        <v>86</v>
      </c>
      <c r="B173" s="18">
        <v>171</v>
      </c>
      <c r="D173">
        <v>575.09283447265602</v>
      </c>
      <c r="E173">
        <v>521.31280517578102</v>
      </c>
      <c r="F173">
        <v>475.14962768554699</v>
      </c>
      <c r="G173">
        <v>468.68569946289102</v>
      </c>
      <c r="I173" s="19">
        <f t="shared" si="17"/>
        <v>99.943206787109034</v>
      </c>
      <c r="J173" s="19">
        <f t="shared" si="18"/>
        <v>52.62710571289</v>
      </c>
      <c r="K173" s="19">
        <f t="shared" si="19"/>
        <v>63.104232788086037</v>
      </c>
      <c r="L173" s="20">
        <f t="shared" si="20"/>
        <v>1.1990823347260358</v>
      </c>
      <c r="M173" s="20">
        <f t="shared" si="21"/>
        <v>1.2926954036537734</v>
      </c>
      <c r="N173" s="18"/>
      <c r="O173" s="18"/>
      <c r="P173" s="18">
        <f t="shared" si="22"/>
        <v>0.79291058077538612</v>
      </c>
    </row>
    <row r="174" spans="1:16" x14ac:dyDescent="0.15">
      <c r="A174" s="18">
        <v>86.5</v>
      </c>
      <c r="B174" s="18">
        <v>172</v>
      </c>
      <c r="D174">
        <v>574.95623779296898</v>
      </c>
      <c r="E174">
        <v>521.23748779296898</v>
      </c>
      <c r="F174">
        <v>476.23153686523398</v>
      </c>
      <c r="G174">
        <v>469.67538452148398</v>
      </c>
      <c r="I174" s="19">
        <f t="shared" si="17"/>
        <v>98.724700927735</v>
      </c>
      <c r="J174" s="19">
        <f t="shared" si="18"/>
        <v>51.562103271485</v>
      </c>
      <c r="K174" s="19">
        <f t="shared" si="19"/>
        <v>62.6312286376955</v>
      </c>
      <c r="L174" s="20">
        <f t="shared" si="20"/>
        <v>1.2146755982379014</v>
      </c>
      <c r="M174" s="20">
        <f t="shared" si="21"/>
        <v>1.3088329291942886</v>
      </c>
      <c r="N174" s="18"/>
      <c r="O174" s="18"/>
      <c r="P174" s="18">
        <f t="shared" si="22"/>
        <v>2.0511715479009167</v>
      </c>
    </row>
    <row r="175" spans="1:16" x14ac:dyDescent="0.15">
      <c r="A175" s="18">
        <v>87</v>
      </c>
      <c r="B175" s="18">
        <v>173</v>
      </c>
      <c r="D175">
        <v>575.4169921875</v>
      </c>
      <c r="E175">
        <v>522.08837890625</v>
      </c>
      <c r="F175">
        <v>475.02536010742199</v>
      </c>
      <c r="G175">
        <v>468.60797119140602</v>
      </c>
      <c r="I175" s="19">
        <f t="shared" si="17"/>
        <v>100.39163208007801</v>
      </c>
      <c r="J175" s="19">
        <f t="shared" si="18"/>
        <v>53.480407714843977</v>
      </c>
      <c r="K175" s="19">
        <f t="shared" si="19"/>
        <v>62.955346679687231</v>
      </c>
      <c r="L175" s="20">
        <f t="shared" si="20"/>
        <v>1.1771665432201519</v>
      </c>
      <c r="M175" s="20">
        <f t="shared" si="21"/>
        <v>1.2718681362051889</v>
      </c>
      <c r="N175" s="18"/>
      <c r="O175" s="18"/>
      <c r="P175" s="18">
        <f t="shared" si="22"/>
        <v>-0.83101482319342201</v>
      </c>
    </row>
    <row r="176" spans="1:16" x14ac:dyDescent="0.15">
      <c r="A176" s="18">
        <v>87.5</v>
      </c>
      <c r="B176" s="18">
        <v>174</v>
      </c>
      <c r="D176">
        <v>574.05328369140602</v>
      </c>
      <c r="E176">
        <v>520.94525146484398</v>
      </c>
      <c r="F176">
        <v>475.78518676757801</v>
      </c>
      <c r="G176">
        <v>469.09027099609398</v>
      </c>
      <c r="I176" s="19">
        <f t="shared" si="17"/>
        <v>98.268096923828011</v>
      </c>
      <c r="J176" s="19">
        <f t="shared" si="18"/>
        <v>51.85498046875</v>
      </c>
      <c r="K176" s="19">
        <f t="shared" si="19"/>
        <v>61.969610595703017</v>
      </c>
      <c r="L176" s="20">
        <f t="shared" si="20"/>
        <v>1.1950560975150404</v>
      </c>
      <c r="M176" s="20">
        <f t="shared" si="21"/>
        <v>1.2903019525287269</v>
      </c>
      <c r="N176" s="18"/>
      <c r="O176" s="18"/>
      <c r="P176" s="18">
        <f t="shared" si="22"/>
        <v>0.60629051192977668</v>
      </c>
    </row>
    <row r="177" spans="1:16" x14ac:dyDescent="0.15">
      <c r="A177" s="18">
        <v>88</v>
      </c>
      <c r="B177" s="18">
        <v>175</v>
      </c>
      <c r="D177">
        <v>575.07232666015602</v>
      </c>
      <c r="E177">
        <v>521.41400146484398</v>
      </c>
      <c r="F177">
        <v>476.44470214843801</v>
      </c>
      <c r="G177">
        <v>469.91278076171898</v>
      </c>
      <c r="I177" s="19">
        <f t="shared" si="17"/>
        <v>98.627624511718011</v>
      </c>
      <c r="J177" s="19">
        <f t="shared" si="18"/>
        <v>51.501220703125</v>
      </c>
      <c r="K177" s="19">
        <f t="shared" si="19"/>
        <v>62.576770019530514</v>
      </c>
      <c r="L177" s="20">
        <f t="shared" si="20"/>
        <v>1.2150541126054022</v>
      </c>
      <c r="M177" s="20">
        <f t="shared" si="21"/>
        <v>1.3108442296477383</v>
      </c>
      <c r="N177" s="18"/>
      <c r="O177" s="18"/>
      <c r="P177" s="18">
        <f t="shared" si="22"/>
        <v>2.2079949002410175</v>
      </c>
    </row>
    <row r="178" spans="1:16" x14ac:dyDescent="0.15">
      <c r="A178" s="18">
        <v>88.5</v>
      </c>
      <c r="B178" s="18">
        <v>176</v>
      </c>
      <c r="D178">
        <v>575.28033447265602</v>
      </c>
      <c r="E178">
        <v>521.42144775390602</v>
      </c>
      <c r="F178">
        <v>475.02117919921898</v>
      </c>
      <c r="G178">
        <v>468.75064086914102</v>
      </c>
      <c r="I178" s="19">
        <f t="shared" si="17"/>
        <v>100.25915527343705</v>
      </c>
      <c r="J178" s="19">
        <f t="shared" si="18"/>
        <v>52.670806884765</v>
      </c>
      <c r="K178" s="19">
        <f t="shared" si="19"/>
        <v>63.389590454101551</v>
      </c>
      <c r="L178" s="20">
        <f t="shared" si="20"/>
        <v>1.2035052091149367</v>
      </c>
      <c r="M178" s="20">
        <f t="shared" si="21"/>
        <v>1.2998395881859226</v>
      </c>
      <c r="N178" s="18"/>
      <c r="O178" s="18"/>
      <c r="P178" s="18">
        <f t="shared" si="22"/>
        <v>1.3499506620552997</v>
      </c>
    </row>
    <row r="179" spans="1:16" x14ac:dyDescent="0.15">
      <c r="A179" s="18">
        <v>89</v>
      </c>
      <c r="B179" s="18">
        <v>177</v>
      </c>
      <c r="D179">
        <v>575.559814453125</v>
      </c>
      <c r="E179">
        <v>521.70208740234398</v>
      </c>
      <c r="F179">
        <v>476.18780517578102</v>
      </c>
      <c r="G179">
        <v>469.66369628906301</v>
      </c>
      <c r="I179" s="19">
        <f t="shared" si="17"/>
        <v>99.372009277343977</v>
      </c>
      <c r="J179" s="19">
        <f t="shared" si="18"/>
        <v>52.038391113280966</v>
      </c>
      <c r="K179" s="19">
        <f t="shared" si="19"/>
        <v>62.945135498047307</v>
      </c>
      <c r="L179" s="20">
        <f t="shared" si="20"/>
        <v>1.2095903457319375</v>
      </c>
      <c r="M179" s="20">
        <f t="shared" si="21"/>
        <v>1.3064689868315729</v>
      </c>
      <c r="N179" s="18"/>
      <c r="O179" s="18"/>
      <c r="P179" s="18">
        <f t="shared" si="22"/>
        <v>1.8668523103528794</v>
      </c>
    </row>
    <row r="180" spans="1:16" x14ac:dyDescent="0.15">
      <c r="A180" s="18">
        <v>89.5</v>
      </c>
      <c r="B180" s="18">
        <v>178</v>
      </c>
      <c r="D180">
        <v>575.79284667968795</v>
      </c>
      <c r="E180">
        <v>522.17352294921898</v>
      </c>
      <c r="F180">
        <v>476.15744018554699</v>
      </c>
      <c r="G180">
        <v>469.990234375</v>
      </c>
      <c r="I180" s="19">
        <f t="shared" si="17"/>
        <v>99.635406494140966</v>
      </c>
      <c r="J180" s="19">
        <f t="shared" si="18"/>
        <v>52.183288574218977</v>
      </c>
      <c r="K180" s="19">
        <f t="shared" si="19"/>
        <v>63.107104492187688</v>
      </c>
      <c r="L180" s="20">
        <f t="shared" si="20"/>
        <v>1.2093355213217742</v>
      </c>
      <c r="M180" s="20">
        <f t="shared" si="21"/>
        <v>1.3067584244500594</v>
      </c>
      <c r="N180" s="18"/>
      <c r="O180" s="18"/>
      <c r="P180" s="18">
        <f t="shared" si="22"/>
        <v>1.8894200861153436</v>
      </c>
    </row>
    <row r="181" spans="1:16" x14ac:dyDescent="0.15">
      <c r="A181" s="18">
        <v>90</v>
      </c>
      <c r="B181" s="18">
        <v>179</v>
      </c>
      <c r="D181">
        <v>574.53839111328102</v>
      </c>
      <c r="E181">
        <v>520.941650390625</v>
      </c>
      <c r="F181">
        <v>474.95877075195301</v>
      </c>
      <c r="G181">
        <v>468.84118652343801</v>
      </c>
      <c r="I181" s="19">
        <f t="shared" si="17"/>
        <v>99.579620361328011</v>
      </c>
      <c r="J181" s="19">
        <f t="shared" si="18"/>
        <v>52.100463867186988</v>
      </c>
      <c r="K181" s="19">
        <f t="shared" si="19"/>
        <v>63.109295654297121</v>
      </c>
      <c r="L181" s="20">
        <f t="shared" si="20"/>
        <v>1.2113000723980794</v>
      </c>
      <c r="M181" s="20">
        <f t="shared" si="21"/>
        <v>1.3092672375550141</v>
      </c>
      <c r="N181" s="18"/>
      <c r="O181" s="18"/>
      <c r="P181" s="18">
        <f t="shared" si="22"/>
        <v>2.0850350579306989</v>
      </c>
    </row>
    <row r="182" spans="1:16" x14ac:dyDescent="0.15">
      <c r="A182" s="18">
        <v>90.5</v>
      </c>
      <c r="B182" s="18">
        <v>180</v>
      </c>
      <c r="D182">
        <v>573.959228515625</v>
      </c>
      <c r="E182">
        <v>521.06103515625</v>
      </c>
      <c r="F182">
        <v>476.45193481445301</v>
      </c>
      <c r="G182">
        <v>469.67984008789102</v>
      </c>
      <c r="I182" s="19">
        <f t="shared" si="17"/>
        <v>97.507293701171989</v>
      </c>
      <c r="J182" s="19">
        <f t="shared" si="18"/>
        <v>51.381195068358977</v>
      </c>
      <c r="K182" s="19">
        <f t="shared" si="19"/>
        <v>61.540457153320709</v>
      </c>
      <c r="L182" s="20">
        <f t="shared" si="20"/>
        <v>1.1977233513437273</v>
      </c>
      <c r="M182" s="20">
        <f t="shared" si="21"/>
        <v>1.2962347785293116</v>
      </c>
      <c r="N182" s="18"/>
      <c r="O182" s="18"/>
      <c r="P182" s="18">
        <f t="shared" si="22"/>
        <v>1.0688796097776005</v>
      </c>
    </row>
    <row r="183" spans="1:16" x14ac:dyDescent="0.15">
      <c r="A183" s="18">
        <v>91</v>
      </c>
      <c r="B183" s="18">
        <v>181</v>
      </c>
      <c r="D183">
        <v>574.04644775390602</v>
      </c>
      <c r="E183">
        <v>520.1767578125</v>
      </c>
      <c r="F183">
        <v>475.15966796875</v>
      </c>
      <c r="G183">
        <v>468.77236938476602</v>
      </c>
      <c r="I183" s="19">
        <f t="shared" si="17"/>
        <v>98.886779785156023</v>
      </c>
      <c r="J183" s="19">
        <f t="shared" si="18"/>
        <v>51.404388427733977</v>
      </c>
      <c r="K183" s="19">
        <f t="shared" si="19"/>
        <v>62.903707885742243</v>
      </c>
      <c r="L183" s="20">
        <f t="shared" si="20"/>
        <v>1.2237030691294848</v>
      </c>
      <c r="M183" s="20">
        <f t="shared" si="21"/>
        <v>1.3227587583437188</v>
      </c>
      <c r="N183" s="18"/>
      <c r="O183" s="18"/>
      <c r="P183" s="18">
        <f t="shared" si="22"/>
        <v>3.1369840666538722</v>
      </c>
    </row>
    <row r="184" spans="1:16" x14ac:dyDescent="0.15">
      <c r="A184" s="18">
        <v>91.5</v>
      </c>
      <c r="B184" s="18">
        <v>182</v>
      </c>
      <c r="D184">
        <v>573.81756591796898</v>
      </c>
      <c r="E184">
        <v>520.43005371093795</v>
      </c>
      <c r="F184">
        <v>476.05099487304699</v>
      </c>
      <c r="G184">
        <v>469.93841552734398</v>
      </c>
      <c r="I184" s="19">
        <f t="shared" si="17"/>
        <v>97.766571044921989</v>
      </c>
      <c r="J184" s="19">
        <f t="shared" si="18"/>
        <v>50.491638183593977</v>
      </c>
      <c r="K184" s="19">
        <f t="shared" si="19"/>
        <v>62.422424316406207</v>
      </c>
      <c r="L184" s="20">
        <f t="shared" si="20"/>
        <v>1.2362923161540211</v>
      </c>
      <c r="M184" s="20">
        <f t="shared" si="21"/>
        <v>1.3358922673969047</v>
      </c>
      <c r="N184" s="18"/>
      <c r="O184" s="18"/>
      <c r="P184" s="18">
        <f t="shared" si="22"/>
        <v>4.1610184987930907</v>
      </c>
    </row>
    <row r="185" spans="1:16" x14ac:dyDescent="0.15">
      <c r="A185" s="18">
        <v>92</v>
      </c>
      <c r="B185" s="18">
        <v>183</v>
      </c>
      <c r="D185">
        <v>574.24700927734398</v>
      </c>
      <c r="E185">
        <v>520.51812744140602</v>
      </c>
      <c r="F185">
        <v>474.91781616210898</v>
      </c>
      <c r="G185">
        <v>468.40512084960898</v>
      </c>
      <c r="I185" s="19">
        <f t="shared" si="17"/>
        <v>99.329193115235</v>
      </c>
      <c r="J185" s="19">
        <f t="shared" si="18"/>
        <v>52.113006591797046</v>
      </c>
      <c r="K185" s="19">
        <f t="shared" si="19"/>
        <v>62.850088500977073</v>
      </c>
      <c r="L185" s="20">
        <f t="shared" si="20"/>
        <v>1.2060345892779505</v>
      </c>
      <c r="M185" s="20">
        <f t="shared" si="21"/>
        <v>1.3061788025494838</v>
      </c>
      <c r="N185" s="18"/>
      <c r="O185" s="18"/>
      <c r="P185" s="18">
        <f t="shared" si="22"/>
        <v>1.8442263163918289</v>
      </c>
    </row>
    <row r="186" spans="1:16" x14ac:dyDescent="0.15">
      <c r="A186" s="18">
        <v>92.5</v>
      </c>
      <c r="B186" s="18">
        <v>184</v>
      </c>
      <c r="D186">
        <v>574.39849853515602</v>
      </c>
      <c r="E186">
        <v>519.89495849609398</v>
      </c>
      <c r="F186">
        <v>476.16635131835898</v>
      </c>
      <c r="G186">
        <v>469.93591308593801</v>
      </c>
      <c r="I186" s="19">
        <f t="shared" si="17"/>
        <v>98.232147216797046</v>
      </c>
      <c r="J186" s="19">
        <f t="shared" si="18"/>
        <v>49.959045410155966</v>
      </c>
      <c r="K186" s="19">
        <f t="shared" si="19"/>
        <v>63.260815429687874</v>
      </c>
      <c r="L186" s="20">
        <f t="shared" si="20"/>
        <v>1.2662534864372699</v>
      </c>
      <c r="M186" s="20">
        <f t="shared" si="21"/>
        <v>1.3669419617374527</v>
      </c>
      <c r="N186" s="18"/>
      <c r="O186" s="18"/>
      <c r="P186" s="18">
        <f t="shared" si="22"/>
        <v>6.5819979935615853</v>
      </c>
    </row>
    <row r="187" spans="1:16" x14ac:dyDescent="0.15">
      <c r="A187" s="18">
        <v>93</v>
      </c>
      <c r="B187" s="18">
        <v>185</v>
      </c>
      <c r="D187">
        <v>574.877685546875</v>
      </c>
      <c r="E187">
        <v>521.80535888671898</v>
      </c>
      <c r="F187">
        <v>474.89578247070301</v>
      </c>
      <c r="G187">
        <v>469.02032470703102</v>
      </c>
      <c r="I187" s="19">
        <f t="shared" si="17"/>
        <v>99.981903076171989</v>
      </c>
      <c r="J187" s="19">
        <f t="shared" si="18"/>
        <v>52.785034179687955</v>
      </c>
      <c r="K187" s="19">
        <f t="shared" si="19"/>
        <v>63.032379150390426</v>
      </c>
      <c r="L187" s="20">
        <f t="shared" si="20"/>
        <v>1.1941335291328792</v>
      </c>
      <c r="M187" s="20">
        <f t="shared" si="21"/>
        <v>1.2953662664617118</v>
      </c>
      <c r="N187" s="18"/>
      <c r="O187" s="18"/>
      <c r="P187" s="18">
        <f t="shared" si="22"/>
        <v>1.0011607496961952</v>
      </c>
    </row>
    <row r="188" spans="1:16" x14ac:dyDescent="0.15">
      <c r="A188" s="18">
        <v>93.5</v>
      </c>
      <c r="B188" s="18">
        <v>186</v>
      </c>
      <c r="D188">
        <v>574.203857421875</v>
      </c>
      <c r="E188">
        <v>520.34582519531295</v>
      </c>
      <c r="F188">
        <v>475.84423828125</v>
      </c>
      <c r="G188">
        <v>469.24130249023398</v>
      </c>
      <c r="I188" s="19">
        <f t="shared" si="17"/>
        <v>98.359619140625</v>
      </c>
      <c r="J188" s="19">
        <f t="shared" si="18"/>
        <v>51.104522705078978</v>
      </c>
      <c r="K188" s="19">
        <f t="shared" si="19"/>
        <v>62.58645324706972</v>
      </c>
      <c r="L188" s="20">
        <f t="shared" si="20"/>
        <v>1.2246754285966479</v>
      </c>
      <c r="M188" s="20">
        <f t="shared" si="21"/>
        <v>1.3264524279541301</v>
      </c>
      <c r="N188" s="18"/>
      <c r="O188" s="18"/>
      <c r="P188" s="18">
        <f t="shared" si="22"/>
        <v>3.4249836291995637</v>
      </c>
    </row>
    <row r="189" spans="1:16" x14ac:dyDescent="0.15">
      <c r="A189" s="18">
        <v>94</v>
      </c>
      <c r="B189" s="18">
        <v>187</v>
      </c>
      <c r="D189">
        <v>575.43957519531295</v>
      </c>
      <c r="E189">
        <v>521.908935546875</v>
      </c>
      <c r="F189">
        <v>476.29284667968801</v>
      </c>
      <c r="G189">
        <v>469.35247802734398</v>
      </c>
      <c r="I189" s="19">
        <f t="shared" si="17"/>
        <v>99.146728515624943</v>
      </c>
      <c r="J189" s="19">
        <f t="shared" si="18"/>
        <v>52.556457519531023</v>
      </c>
      <c r="K189" s="19">
        <f t="shared" si="19"/>
        <v>62.357208251953232</v>
      </c>
      <c r="L189" s="20">
        <f t="shared" si="20"/>
        <v>1.1864804287613955</v>
      </c>
      <c r="M189" s="20">
        <f t="shared" si="21"/>
        <v>1.2888016901475272</v>
      </c>
      <c r="N189" s="18"/>
      <c r="O189" s="18"/>
      <c r="P189" s="18">
        <f t="shared" si="22"/>
        <v>0.48931337129126595</v>
      </c>
    </row>
    <row r="190" spans="1:16" x14ac:dyDescent="0.15">
      <c r="A190" s="18"/>
      <c r="B190" s="18"/>
      <c r="D190">
        <v>573.31756591796898</v>
      </c>
      <c r="E190">
        <v>520.48956298828102</v>
      </c>
      <c r="F190">
        <v>475.80160522460898</v>
      </c>
      <c r="G190">
        <v>468.88604736328102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V798"/>
  <sheetViews>
    <sheetView zoomScale="75" zoomScaleNormal="75" zoomScalePageLayoutView="75" workbookViewId="0">
      <selection activeCell="D8" sqref="D1:G1048576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615.51300048828102</v>
      </c>
      <c r="E2">
        <v>541.31390380859398</v>
      </c>
      <c r="F2">
        <v>487.55673217773398</v>
      </c>
      <c r="G2">
        <v>477.90701293945301</v>
      </c>
      <c r="I2" s="7">
        <f t="shared" ref="I2:J65" si="0">D2-F2</f>
        <v>127.95626831054705</v>
      </c>
      <c r="J2" s="7">
        <f t="shared" si="0"/>
        <v>63.406890869140966</v>
      </c>
      <c r="K2" s="7">
        <f t="shared" ref="K2:K65" si="1">I2-0.7*J2</f>
        <v>83.571444702148369</v>
      </c>
      <c r="L2" s="8">
        <f t="shared" ref="L2:L65" si="2">K2/J2</f>
        <v>1.3180183345469971</v>
      </c>
      <c r="M2" s="8"/>
      <c r="N2" s="18">
        <f>LINEST(V64:V104,U64:U104)</f>
        <v>-1.0670678924066342E-3</v>
      </c>
      <c r="O2" s="9">
        <f>AVERAGE(M38:M45)</f>
        <v>1.2940056407202667</v>
      </c>
    </row>
    <row r="3" spans="1:16" x14ac:dyDescent="0.15">
      <c r="A3" s="6">
        <v>1</v>
      </c>
      <c r="B3" s="6">
        <v>1</v>
      </c>
      <c r="C3" s="6" t="s">
        <v>7</v>
      </c>
      <c r="D3">
        <v>613.54974365234398</v>
      </c>
      <c r="E3">
        <v>539.52252197265602</v>
      </c>
      <c r="F3">
        <v>486.63269042968801</v>
      </c>
      <c r="G3">
        <v>476.92422485351602</v>
      </c>
      <c r="I3" s="7">
        <f t="shared" si="0"/>
        <v>126.91705322265597</v>
      </c>
      <c r="J3" s="7">
        <f t="shared" si="0"/>
        <v>62.59829711914</v>
      </c>
      <c r="K3" s="7">
        <f t="shared" si="1"/>
        <v>83.098245239257977</v>
      </c>
      <c r="L3" s="8">
        <f t="shared" si="2"/>
        <v>1.3274841179960777</v>
      </c>
      <c r="M3" s="8"/>
      <c r="N3" s="18"/>
    </row>
    <row r="4" spans="1:16" ht="15" x14ac:dyDescent="0.15">
      <c r="A4" s="6">
        <v>1.5</v>
      </c>
      <c r="B4" s="6">
        <v>2</v>
      </c>
      <c r="D4">
        <v>613.00305175781295</v>
      </c>
      <c r="E4">
        <v>539.15539550781295</v>
      </c>
      <c r="F4">
        <v>486.81677246093801</v>
      </c>
      <c r="G4">
        <v>477.27362060546898</v>
      </c>
      <c r="I4" s="7">
        <f t="shared" si="0"/>
        <v>126.18627929687494</v>
      </c>
      <c r="J4" s="7">
        <f t="shared" si="0"/>
        <v>61.881774902343977</v>
      </c>
      <c r="K4" s="7">
        <f t="shared" si="1"/>
        <v>82.869036865234165</v>
      </c>
      <c r="L4" s="8">
        <f t="shared" si="2"/>
        <v>1.339150937348037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613.03283691406295</v>
      </c>
      <c r="E5">
        <v>539.54345703125</v>
      </c>
      <c r="F5">
        <v>486.98156738281301</v>
      </c>
      <c r="G5">
        <v>477.58944702148398</v>
      </c>
      <c r="I5" s="7">
        <f t="shared" si="0"/>
        <v>126.05126953124994</v>
      </c>
      <c r="J5" s="7">
        <f t="shared" si="0"/>
        <v>61.954010009766023</v>
      </c>
      <c r="K5" s="7">
        <f t="shared" si="1"/>
        <v>82.683462524413727</v>
      </c>
      <c r="L5" s="8">
        <f t="shared" si="2"/>
        <v>1.3345942015921173</v>
      </c>
      <c r="M5" s="8"/>
      <c r="N5" s="18">
        <f>RSQ(V64:V104,U64:U104)</f>
        <v>0.83464337806156619</v>
      </c>
    </row>
    <row r="6" spans="1:16" x14ac:dyDescent="0.15">
      <c r="A6" s="6">
        <v>2.5</v>
      </c>
      <c r="B6" s="6">
        <v>4</v>
      </c>
      <c r="C6" s="6" t="s">
        <v>5</v>
      </c>
      <c r="D6">
        <v>613.28601074218795</v>
      </c>
      <c r="E6">
        <v>538.95751953125</v>
      </c>
      <c r="F6">
        <v>486.19476318359398</v>
      </c>
      <c r="G6">
        <v>476.945068359375</v>
      </c>
      <c r="I6" s="7">
        <f t="shared" si="0"/>
        <v>127.09124755859398</v>
      </c>
      <c r="J6" s="7">
        <f t="shared" si="0"/>
        <v>62.012451171875</v>
      </c>
      <c r="K6" s="7">
        <f t="shared" si="1"/>
        <v>83.682531738281483</v>
      </c>
      <c r="L6" s="8">
        <f t="shared" si="2"/>
        <v>1.3494472506230279</v>
      </c>
      <c r="M6" s="8">
        <f t="shared" ref="M6:M22" si="3">L6+ABS($N$2)*A6</f>
        <v>1.3521149203540446</v>
      </c>
      <c r="N6" s="18"/>
      <c r="P6" s="6">
        <f t="shared" ref="P6:P69" si="4">(M6-$O$2)/$O$2*100</f>
        <v>4.4906511845986401</v>
      </c>
    </row>
    <row r="7" spans="1:16" x14ac:dyDescent="0.15">
      <c r="A7" s="6">
        <v>3</v>
      </c>
      <c r="B7" s="6">
        <v>5</v>
      </c>
      <c r="C7" s="6" t="s">
        <v>8</v>
      </c>
      <c r="D7">
        <v>612.891845703125</v>
      </c>
      <c r="E7">
        <v>538.44854736328102</v>
      </c>
      <c r="F7">
        <v>486.99017333984398</v>
      </c>
      <c r="G7">
        <v>477.75494384765602</v>
      </c>
      <c r="I7" s="7">
        <f t="shared" si="0"/>
        <v>125.90167236328102</v>
      </c>
      <c r="J7" s="7">
        <f t="shared" si="0"/>
        <v>60.693603515625</v>
      </c>
      <c r="K7" s="7">
        <f t="shared" si="1"/>
        <v>83.416149902343534</v>
      </c>
      <c r="L7" s="8">
        <f t="shared" si="2"/>
        <v>1.3743812374045121</v>
      </c>
      <c r="M7" s="8">
        <f t="shared" si="3"/>
        <v>1.3775824410817321</v>
      </c>
      <c r="P7" s="6">
        <f t="shared" si="4"/>
        <v>6.4587663091596008</v>
      </c>
    </row>
    <row r="8" spans="1:16" x14ac:dyDescent="0.15">
      <c r="A8" s="6">
        <v>3.5</v>
      </c>
      <c r="B8" s="6">
        <v>6</v>
      </c>
      <c r="D8">
        <v>612.57080078125</v>
      </c>
      <c r="E8">
        <v>538.64990234375</v>
      </c>
      <c r="F8">
        <v>487.05767822265602</v>
      </c>
      <c r="G8">
        <v>477.553466796875</v>
      </c>
      <c r="I8" s="7">
        <f t="shared" si="0"/>
        <v>125.51312255859398</v>
      </c>
      <c r="J8" s="7">
        <f t="shared" si="0"/>
        <v>61.096435546875</v>
      </c>
      <c r="K8" s="7">
        <f t="shared" si="1"/>
        <v>82.745617675781489</v>
      </c>
      <c r="L8" s="8">
        <f t="shared" si="2"/>
        <v>1.354344438184067</v>
      </c>
      <c r="M8" s="8">
        <f t="shared" si="3"/>
        <v>1.3580791758074902</v>
      </c>
      <c r="P8" s="6">
        <f t="shared" si="4"/>
        <v>4.9515653619221469</v>
      </c>
    </row>
    <row r="9" spans="1:16" x14ac:dyDescent="0.15">
      <c r="A9" s="6">
        <v>4</v>
      </c>
      <c r="B9" s="6">
        <v>7</v>
      </c>
      <c r="D9">
        <v>610.93078613281295</v>
      </c>
      <c r="E9">
        <v>538.19250488281295</v>
      </c>
      <c r="F9">
        <v>486.57498168945301</v>
      </c>
      <c r="G9">
        <v>477.25158691406301</v>
      </c>
      <c r="I9" s="7">
        <f t="shared" si="0"/>
        <v>124.35580444335994</v>
      </c>
      <c r="J9" s="7">
        <f t="shared" si="0"/>
        <v>60.940917968749943</v>
      </c>
      <c r="K9" s="7">
        <f t="shared" si="1"/>
        <v>81.697161865234989</v>
      </c>
      <c r="L9" s="8">
        <f t="shared" si="2"/>
        <v>1.3405961805027076</v>
      </c>
      <c r="M9" s="8">
        <f t="shared" si="3"/>
        <v>1.3448644520723341</v>
      </c>
      <c r="P9" s="6">
        <f t="shared" si="4"/>
        <v>3.9303392312693828</v>
      </c>
    </row>
    <row r="10" spans="1:16" x14ac:dyDescent="0.15">
      <c r="A10" s="6">
        <v>4.5</v>
      </c>
      <c r="B10" s="6">
        <v>8</v>
      </c>
      <c r="D10">
        <v>610.64392089843795</v>
      </c>
      <c r="E10">
        <v>538.11340332031295</v>
      </c>
      <c r="F10">
        <v>485.70932006835898</v>
      </c>
      <c r="G10">
        <v>476.642333984375</v>
      </c>
      <c r="I10" s="7">
        <f t="shared" si="0"/>
        <v>124.93460083007898</v>
      </c>
      <c r="J10" s="7">
        <f t="shared" si="0"/>
        <v>61.471069335937955</v>
      </c>
      <c r="K10" s="7">
        <f t="shared" si="1"/>
        <v>81.904852294922421</v>
      </c>
      <c r="L10" s="8">
        <f t="shared" si="2"/>
        <v>1.3324130063089406</v>
      </c>
      <c r="M10" s="8">
        <f t="shared" si="3"/>
        <v>1.3372148118247704</v>
      </c>
      <c r="P10" s="6">
        <f t="shared" si="4"/>
        <v>3.3391795016019197</v>
      </c>
    </row>
    <row r="11" spans="1:16" x14ac:dyDescent="0.15">
      <c r="A11" s="6">
        <v>5</v>
      </c>
      <c r="B11" s="6">
        <v>9</v>
      </c>
      <c r="D11">
        <v>611.33685302734398</v>
      </c>
      <c r="E11">
        <v>538.36492919921898</v>
      </c>
      <c r="F11">
        <v>485.814697265625</v>
      </c>
      <c r="G11">
        <v>476.49801635742199</v>
      </c>
      <c r="I11" s="7">
        <f t="shared" si="0"/>
        <v>125.52215576171898</v>
      </c>
      <c r="J11" s="7">
        <f t="shared" si="0"/>
        <v>61.866912841796989</v>
      </c>
      <c r="K11" s="7">
        <f t="shared" si="1"/>
        <v>82.21531677246108</v>
      </c>
      <c r="L11" s="8">
        <f t="shared" si="2"/>
        <v>1.3289060823626035</v>
      </c>
      <c r="M11" s="8">
        <f t="shared" si="3"/>
        <v>1.3342414218246368</v>
      </c>
      <c r="P11" s="6">
        <f t="shared" si="4"/>
        <v>3.1093976593466888</v>
      </c>
    </row>
    <row r="12" spans="1:16" x14ac:dyDescent="0.15">
      <c r="A12" s="6">
        <v>5.5</v>
      </c>
      <c r="B12" s="6">
        <v>10</v>
      </c>
      <c r="D12">
        <v>610.32305908203102</v>
      </c>
      <c r="E12">
        <v>538.71417236328102</v>
      </c>
      <c r="F12">
        <v>485.56259155273398</v>
      </c>
      <c r="G12">
        <v>476.51559448242199</v>
      </c>
      <c r="I12" s="7">
        <f t="shared" si="0"/>
        <v>124.76046752929705</v>
      </c>
      <c r="J12" s="7">
        <f t="shared" si="0"/>
        <v>62.198577880859034</v>
      </c>
      <c r="K12" s="7">
        <f t="shared" si="1"/>
        <v>81.221463012695722</v>
      </c>
      <c r="L12" s="8">
        <f t="shared" si="2"/>
        <v>1.3058411587524541</v>
      </c>
      <c r="M12" s="8">
        <f t="shared" si="3"/>
        <v>1.3117100321606905</v>
      </c>
      <c r="P12" s="6">
        <f t="shared" si="4"/>
        <v>1.3681850282019801</v>
      </c>
    </row>
    <row r="13" spans="1:16" x14ac:dyDescent="0.15">
      <c r="A13" s="6">
        <v>6</v>
      </c>
      <c r="B13" s="6">
        <v>11</v>
      </c>
      <c r="D13">
        <v>610.48156738281295</v>
      </c>
      <c r="E13">
        <v>538.03045654296898</v>
      </c>
      <c r="F13">
        <v>485.50076293945301</v>
      </c>
      <c r="G13">
        <v>476.14758300781301</v>
      </c>
      <c r="I13" s="7">
        <f t="shared" si="0"/>
        <v>124.98080444335994</v>
      </c>
      <c r="J13" s="7">
        <f t="shared" si="0"/>
        <v>61.882873535155966</v>
      </c>
      <c r="K13" s="7">
        <f t="shared" si="1"/>
        <v>81.662792968750779</v>
      </c>
      <c r="L13" s="8">
        <f t="shared" si="2"/>
        <v>1.3196347923688085</v>
      </c>
      <c r="M13" s="8">
        <f t="shared" si="3"/>
        <v>1.3260371997232483</v>
      </c>
      <c r="P13" s="6">
        <f t="shared" si="4"/>
        <v>2.4753801679838325</v>
      </c>
    </row>
    <row r="14" spans="1:16" x14ac:dyDescent="0.15">
      <c r="A14" s="6">
        <v>6.5</v>
      </c>
      <c r="B14" s="6">
        <v>12</v>
      </c>
      <c r="D14">
        <v>609.763671875</v>
      </c>
      <c r="E14">
        <v>537.70654296875</v>
      </c>
      <c r="F14">
        <v>485.35232543945301</v>
      </c>
      <c r="G14">
        <v>475.62527465820301</v>
      </c>
      <c r="I14" s="7">
        <f t="shared" si="0"/>
        <v>124.41134643554699</v>
      </c>
      <c r="J14" s="7">
        <f t="shared" si="0"/>
        <v>62.081268310546989</v>
      </c>
      <c r="K14" s="7">
        <f t="shared" si="1"/>
        <v>80.954458618164097</v>
      </c>
      <c r="L14" s="8">
        <f t="shared" si="2"/>
        <v>1.3040078081718369</v>
      </c>
      <c r="M14" s="8">
        <f t="shared" si="3"/>
        <v>1.31094374947248</v>
      </c>
      <c r="P14" s="6">
        <f t="shared" si="4"/>
        <v>1.308967149693822</v>
      </c>
    </row>
    <row r="15" spans="1:16" x14ac:dyDescent="0.15">
      <c r="A15" s="6">
        <v>7</v>
      </c>
      <c r="B15" s="6">
        <v>13</v>
      </c>
      <c r="D15">
        <v>610.21527099609398</v>
      </c>
      <c r="E15">
        <v>538.23773193359398</v>
      </c>
      <c r="F15">
        <v>485.170654296875</v>
      </c>
      <c r="G15">
        <v>475.77130126953102</v>
      </c>
      <c r="I15" s="7">
        <f t="shared" si="0"/>
        <v>125.04461669921898</v>
      </c>
      <c r="J15" s="7">
        <f t="shared" si="0"/>
        <v>62.466430664062955</v>
      </c>
      <c r="K15" s="7">
        <f t="shared" si="1"/>
        <v>81.318115234374915</v>
      </c>
      <c r="L15" s="8">
        <f t="shared" si="2"/>
        <v>1.3017890468513253</v>
      </c>
      <c r="M15" s="8">
        <f t="shared" si="3"/>
        <v>1.3092585220981718</v>
      </c>
      <c r="P15" s="6">
        <f t="shared" si="4"/>
        <v>1.1787337626608119</v>
      </c>
    </row>
    <row r="16" spans="1:16" x14ac:dyDescent="0.15">
      <c r="A16" s="6">
        <v>7.5</v>
      </c>
      <c r="B16" s="6">
        <v>14</v>
      </c>
      <c r="D16">
        <v>610.28552246093795</v>
      </c>
      <c r="E16">
        <v>537.99694824218795</v>
      </c>
      <c r="F16">
        <v>485.56018066406301</v>
      </c>
      <c r="G16">
        <v>476.32598876953102</v>
      </c>
      <c r="I16" s="7">
        <f t="shared" si="0"/>
        <v>124.72534179687494</v>
      </c>
      <c r="J16" s="7">
        <f t="shared" si="0"/>
        <v>61.670959472656932</v>
      </c>
      <c r="K16" s="7">
        <f t="shared" si="1"/>
        <v>81.555670166015091</v>
      </c>
      <c r="L16" s="8">
        <f t="shared" si="2"/>
        <v>1.3224323224965302</v>
      </c>
      <c r="M16" s="8">
        <f t="shared" si="3"/>
        <v>1.3304353316895801</v>
      </c>
      <c r="P16" s="6">
        <f t="shared" si="4"/>
        <v>2.8152652371001992</v>
      </c>
    </row>
    <row r="17" spans="1:16" x14ac:dyDescent="0.15">
      <c r="A17" s="6">
        <v>8</v>
      </c>
      <c r="B17" s="6">
        <v>15</v>
      </c>
      <c r="D17">
        <v>611.11224365234398</v>
      </c>
      <c r="E17">
        <v>538.20452880859398</v>
      </c>
      <c r="F17">
        <v>485.966064453125</v>
      </c>
      <c r="G17">
        <v>476.90148925781301</v>
      </c>
      <c r="I17" s="7">
        <f t="shared" si="0"/>
        <v>125.14617919921898</v>
      </c>
      <c r="J17" s="7">
        <f t="shared" si="0"/>
        <v>61.303039550780966</v>
      </c>
      <c r="K17" s="7">
        <f t="shared" si="1"/>
        <v>82.234051513672313</v>
      </c>
      <c r="L17" s="8">
        <f t="shared" si="2"/>
        <v>1.3414351411654384</v>
      </c>
      <c r="M17" s="8">
        <f t="shared" si="3"/>
        <v>1.3499716843046914</v>
      </c>
      <c r="P17" s="6">
        <f t="shared" si="4"/>
        <v>4.3250231547115199</v>
      </c>
    </row>
    <row r="18" spans="1:16" x14ac:dyDescent="0.15">
      <c r="A18" s="6">
        <v>8.5</v>
      </c>
      <c r="B18" s="6">
        <v>16</v>
      </c>
      <c r="D18">
        <v>608.09265136718795</v>
      </c>
      <c r="E18">
        <v>537.29040527343795</v>
      </c>
      <c r="F18">
        <v>486.15051269531301</v>
      </c>
      <c r="G18">
        <v>477.10867309570301</v>
      </c>
      <c r="I18" s="7">
        <f t="shared" si="0"/>
        <v>121.94213867187494</v>
      </c>
      <c r="J18" s="7">
        <f t="shared" si="0"/>
        <v>60.181732177734943</v>
      </c>
      <c r="K18" s="7">
        <f t="shared" si="1"/>
        <v>79.814926147460483</v>
      </c>
      <c r="L18" s="8">
        <f t="shared" si="2"/>
        <v>1.3262317859469839</v>
      </c>
      <c r="M18" s="8">
        <f t="shared" si="3"/>
        <v>1.3353018630324403</v>
      </c>
      <c r="P18" s="6">
        <f t="shared" si="4"/>
        <v>3.1913479364114163</v>
      </c>
    </row>
    <row r="19" spans="1:16" x14ac:dyDescent="0.15">
      <c r="A19" s="6">
        <v>9</v>
      </c>
      <c r="B19" s="6">
        <v>17</v>
      </c>
      <c r="D19">
        <v>608.79290771484398</v>
      </c>
      <c r="E19">
        <v>537.75836181640602</v>
      </c>
      <c r="F19">
        <v>486.12570190429699</v>
      </c>
      <c r="G19">
        <v>476.78628540039102</v>
      </c>
      <c r="I19" s="7">
        <f t="shared" si="0"/>
        <v>122.66720581054699</v>
      </c>
      <c r="J19" s="7">
        <f t="shared" si="0"/>
        <v>60.972076416015</v>
      </c>
      <c r="K19" s="7">
        <f t="shared" si="1"/>
        <v>79.986752319336489</v>
      </c>
      <c r="L19" s="8">
        <f t="shared" si="2"/>
        <v>1.3118587560243737</v>
      </c>
      <c r="M19" s="8">
        <f t="shared" si="3"/>
        <v>1.3214623670560335</v>
      </c>
      <c r="P19" s="6">
        <f t="shared" si="4"/>
        <v>2.1218397719258695</v>
      </c>
    </row>
    <row r="20" spans="1:16" x14ac:dyDescent="0.15">
      <c r="A20" s="6">
        <v>9.5</v>
      </c>
      <c r="B20" s="6">
        <v>18</v>
      </c>
      <c r="D20">
        <v>610.12683105468795</v>
      </c>
      <c r="E20">
        <v>538.36676025390602</v>
      </c>
      <c r="F20">
        <v>485.32046508789102</v>
      </c>
      <c r="G20">
        <v>476.37213134765602</v>
      </c>
      <c r="I20" s="7">
        <f t="shared" si="0"/>
        <v>124.80636596679693</v>
      </c>
      <c r="J20" s="7">
        <f t="shared" si="0"/>
        <v>61.99462890625</v>
      </c>
      <c r="K20" s="7">
        <f t="shared" si="1"/>
        <v>81.410125732421932</v>
      </c>
      <c r="L20" s="8">
        <f t="shared" si="2"/>
        <v>1.3131803055960314</v>
      </c>
      <c r="M20" s="8">
        <f t="shared" si="3"/>
        <v>1.3233174505738945</v>
      </c>
      <c r="P20" s="6">
        <f t="shared" si="4"/>
        <v>2.265199542508356</v>
      </c>
    </row>
    <row r="21" spans="1:16" x14ac:dyDescent="0.15">
      <c r="A21" s="6">
        <v>10</v>
      </c>
      <c r="B21" s="6">
        <v>19</v>
      </c>
      <c r="D21">
        <v>610.55450439453102</v>
      </c>
      <c r="E21">
        <v>539.473388671875</v>
      </c>
      <c r="F21">
        <v>485.17083740234398</v>
      </c>
      <c r="G21">
        <v>475.85174560546898</v>
      </c>
      <c r="I21" s="7">
        <f t="shared" si="0"/>
        <v>125.38366699218705</v>
      </c>
      <c r="J21" s="7">
        <f t="shared" si="0"/>
        <v>63.621643066406023</v>
      </c>
      <c r="K21" s="7">
        <f t="shared" si="1"/>
        <v>80.848516845702832</v>
      </c>
      <c r="L21" s="8">
        <f t="shared" si="2"/>
        <v>1.2707706520769357</v>
      </c>
      <c r="M21" s="8">
        <f t="shared" si="3"/>
        <v>1.281441331001002</v>
      </c>
      <c r="P21" s="6">
        <f t="shared" si="4"/>
        <v>-0.97096251545481516</v>
      </c>
    </row>
    <row r="22" spans="1:16" x14ac:dyDescent="0.15">
      <c r="A22" s="6">
        <v>10.5</v>
      </c>
      <c r="B22" s="6">
        <v>20</v>
      </c>
      <c r="D22">
        <v>610.11169433593795</v>
      </c>
      <c r="E22">
        <v>538.52966308593795</v>
      </c>
      <c r="F22">
        <v>485.02926635742199</v>
      </c>
      <c r="G22">
        <v>475.87274169921898</v>
      </c>
      <c r="I22" s="7">
        <f t="shared" si="0"/>
        <v>125.08242797851597</v>
      </c>
      <c r="J22" s="7">
        <f t="shared" si="0"/>
        <v>62.656921386718977</v>
      </c>
      <c r="K22" s="7">
        <f t="shared" si="1"/>
        <v>81.222583007812688</v>
      </c>
      <c r="L22" s="8">
        <f t="shared" si="2"/>
        <v>1.2963066363651401</v>
      </c>
      <c r="M22" s="8">
        <f t="shared" si="3"/>
        <v>1.3075108492354097</v>
      </c>
      <c r="P22" s="6">
        <f t="shared" si="4"/>
        <v>1.0436746247586517</v>
      </c>
    </row>
    <row r="23" spans="1:16" x14ac:dyDescent="0.15">
      <c r="A23" s="6">
        <v>11</v>
      </c>
      <c r="B23" s="6">
        <v>21</v>
      </c>
      <c r="D23">
        <v>609.93469238281295</v>
      </c>
      <c r="E23">
        <v>538.78033447265602</v>
      </c>
      <c r="F23">
        <v>485.247802734375</v>
      </c>
      <c r="G23">
        <v>476.22335815429699</v>
      </c>
      <c r="I23" s="7">
        <f t="shared" si="0"/>
        <v>124.68688964843795</v>
      </c>
      <c r="J23" s="7">
        <f t="shared" si="0"/>
        <v>62.556976318359034</v>
      </c>
      <c r="K23" s="7">
        <f t="shared" si="1"/>
        <v>80.897006225586637</v>
      </c>
      <c r="L23" s="8">
        <f t="shared" si="2"/>
        <v>1.2931732156281541</v>
      </c>
      <c r="M23" s="8">
        <f>L23+ABS($N$2)*A23</f>
        <v>1.3049109624446271</v>
      </c>
      <c r="P23" s="6">
        <f t="shared" si="4"/>
        <v>0.84275689233397244</v>
      </c>
    </row>
    <row r="24" spans="1:16" x14ac:dyDescent="0.15">
      <c r="A24" s="6">
        <v>11.5</v>
      </c>
      <c r="B24" s="6">
        <v>22</v>
      </c>
      <c r="D24">
        <v>610.27276611328102</v>
      </c>
      <c r="E24">
        <v>538.54461669921898</v>
      </c>
      <c r="F24">
        <v>485.78939819335898</v>
      </c>
      <c r="G24">
        <v>476.85604858398398</v>
      </c>
      <c r="I24" s="7">
        <f t="shared" si="0"/>
        <v>124.48336791992205</v>
      </c>
      <c r="J24" s="7">
        <f t="shared" si="0"/>
        <v>61.688568115235</v>
      </c>
      <c r="K24" s="7">
        <f t="shared" si="1"/>
        <v>81.301370239257551</v>
      </c>
      <c r="L24" s="8">
        <f t="shared" si="2"/>
        <v>1.3179325233710335</v>
      </c>
      <c r="M24" s="8">
        <f t="shared" ref="M24:M87" si="5">L24+ABS($N$2)*A24</f>
        <v>1.3302038041337099</v>
      </c>
      <c r="P24" s="6">
        <f t="shared" si="4"/>
        <v>2.7973729228332136</v>
      </c>
    </row>
    <row r="25" spans="1:16" x14ac:dyDescent="0.15">
      <c r="A25" s="6">
        <v>12</v>
      </c>
      <c r="B25" s="6">
        <v>23</v>
      </c>
      <c r="D25">
        <v>609.74151611328102</v>
      </c>
      <c r="E25">
        <v>538.94287109375</v>
      </c>
      <c r="F25">
        <v>486.31549072265602</v>
      </c>
      <c r="G25">
        <v>477.34078979492199</v>
      </c>
      <c r="I25" s="7">
        <f t="shared" si="0"/>
        <v>123.426025390625</v>
      </c>
      <c r="J25" s="7">
        <f t="shared" si="0"/>
        <v>61.602081298828011</v>
      </c>
      <c r="K25" s="7">
        <f t="shared" si="1"/>
        <v>80.304568481445386</v>
      </c>
      <c r="L25" s="8">
        <f t="shared" si="2"/>
        <v>1.3036015470304116</v>
      </c>
      <c r="M25" s="8">
        <f t="shared" si="5"/>
        <v>1.3164063617392912</v>
      </c>
      <c r="P25" s="6">
        <f t="shared" si="4"/>
        <v>1.7311146345974056</v>
      </c>
    </row>
    <row r="26" spans="1:16" x14ac:dyDescent="0.15">
      <c r="A26" s="6">
        <v>12.5</v>
      </c>
      <c r="B26" s="6">
        <v>24</v>
      </c>
      <c r="D26">
        <v>608.33734130859398</v>
      </c>
      <c r="E26">
        <v>537.872314453125</v>
      </c>
      <c r="F26">
        <v>485.87481689453102</v>
      </c>
      <c r="G26">
        <v>476.639404296875</v>
      </c>
      <c r="I26" s="7">
        <f t="shared" si="0"/>
        <v>122.46252441406295</v>
      </c>
      <c r="J26" s="7">
        <f t="shared" si="0"/>
        <v>61.23291015625</v>
      </c>
      <c r="K26" s="7">
        <f t="shared" si="1"/>
        <v>79.599487304687955</v>
      </c>
      <c r="L26" s="8">
        <f t="shared" si="2"/>
        <v>1.2999461743949678</v>
      </c>
      <c r="M26" s="8">
        <f t="shared" si="5"/>
        <v>1.3132845230500507</v>
      </c>
      <c r="P26" s="6">
        <f t="shared" si="4"/>
        <v>1.4898607643667658</v>
      </c>
    </row>
    <row r="27" spans="1:16" x14ac:dyDescent="0.15">
      <c r="A27" s="6">
        <v>13</v>
      </c>
      <c r="B27" s="6">
        <v>25</v>
      </c>
      <c r="D27">
        <v>609.13330078125</v>
      </c>
      <c r="E27">
        <v>538.671630859375</v>
      </c>
      <c r="F27">
        <v>485.99688720703102</v>
      </c>
      <c r="G27">
        <v>476.77957153320301</v>
      </c>
      <c r="I27" s="7">
        <f t="shared" si="0"/>
        <v>123.13641357421898</v>
      </c>
      <c r="J27" s="7">
        <f t="shared" si="0"/>
        <v>61.892059326171989</v>
      </c>
      <c r="K27" s="7">
        <f t="shared" si="1"/>
        <v>79.811972045898585</v>
      </c>
      <c r="L27" s="8">
        <f t="shared" si="2"/>
        <v>1.2895349244284864</v>
      </c>
      <c r="M27" s="8">
        <f t="shared" si="5"/>
        <v>1.3034068070297726</v>
      </c>
      <c r="P27" s="6">
        <f t="shared" si="4"/>
        <v>0.72651664055135645</v>
      </c>
    </row>
    <row r="28" spans="1:16" x14ac:dyDescent="0.15">
      <c r="A28" s="6">
        <v>13.5</v>
      </c>
      <c r="B28" s="6">
        <v>26</v>
      </c>
      <c r="D28">
        <v>609.24334716796898</v>
      </c>
      <c r="E28">
        <v>538.61419677734398</v>
      </c>
      <c r="F28">
        <v>485.02032470703102</v>
      </c>
      <c r="G28">
        <v>475.88375854492199</v>
      </c>
      <c r="I28" s="7">
        <f t="shared" si="0"/>
        <v>124.22302246093795</v>
      </c>
      <c r="J28" s="7">
        <f t="shared" si="0"/>
        <v>62.730438232421989</v>
      </c>
      <c r="K28" s="7">
        <f t="shared" si="1"/>
        <v>80.311715698242566</v>
      </c>
      <c r="L28" s="8">
        <f t="shared" si="2"/>
        <v>1.2802670914027467</v>
      </c>
      <c r="M28" s="8">
        <f t="shared" si="5"/>
        <v>1.2946725079502364</v>
      </c>
      <c r="P28" s="6">
        <f t="shared" si="4"/>
        <v>5.1535109970500557E-2</v>
      </c>
    </row>
    <row r="29" spans="1:16" x14ac:dyDescent="0.15">
      <c r="A29" s="6">
        <v>14</v>
      </c>
      <c r="B29" s="6">
        <v>27</v>
      </c>
      <c r="D29">
        <v>606.98211669921898</v>
      </c>
      <c r="E29">
        <v>537.01361083984398</v>
      </c>
      <c r="F29">
        <v>485.16067504882801</v>
      </c>
      <c r="G29">
        <v>476.06820678710898</v>
      </c>
      <c r="I29" s="7">
        <f t="shared" si="0"/>
        <v>121.82144165039097</v>
      </c>
      <c r="J29" s="7">
        <f t="shared" si="0"/>
        <v>60.945404052735</v>
      </c>
      <c r="K29" s="7">
        <f t="shared" si="1"/>
        <v>79.159658813476469</v>
      </c>
      <c r="L29" s="8">
        <f t="shared" si="2"/>
        <v>1.2988618263155822</v>
      </c>
      <c r="M29" s="8">
        <f t="shared" si="5"/>
        <v>1.3138007768092752</v>
      </c>
      <c r="P29" s="6">
        <f t="shared" si="4"/>
        <v>1.5297565533014359</v>
      </c>
    </row>
    <row r="30" spans="1:16" x14ac:dyDescent="0.15">
      <c r="A30" s="6">
        <v>14.5</v>
      </c>
      <c r="B30" s="6">
        <v>28</v>
      </c>
      <c r="D30">
        <v>607.51507568359398</v>
      </c>
      <c r="E30">
        <v>538.4794921875</v>
      </c>
      <c r="F30">
        <v>486.47305297851602</v>
      </c>
      <c r="G30">
        <v>477.59619140625</v>
      </c>
      <c r="I30" s="7">
        <f t="shared" si="0"/>
        <v>121.04202270507795</v>
      </c>
      <c r="J30" s="7">
        <f t="shared" si="0"/>
        <v>60.88330078125</v>
      </c>
      <c r="K30" s="7">
        <f t="shared" si="1"/>
        <v>78.42371215820296</v>
      </c>
      <c r="L30" s="8">
        <f t="shared" si="2"/>
        <v>1.2880988900384129</v>
      </c>
      <c r="M30" s="8">
        <f t="shared" si="5"/>
        <v>1.3035713744783091</v>
      </c>
      <c r="P30" s="6">
        <f t="shared" si="4"/>
        <v>0.73923431683944696</v>
      </c>
    </row>
    <row r="31" spans="1:16" x14ac:dyDescent="0.15">
      <c r="A31" s="6">
        <v>15</v>
      </c>
      <c r="B31" s="6">
        <v>29</v>
      </c>
      <c r="D31">
        <v>607.63983154296898</v>
      </c>
      <c r="E31">
        <v>538.421875</v>
      </c>
      <c r="F31">
        <v>484.72964477539102</v>
      </c>
      <c r="G31">
        <v>475.86688232421898</v>
      </c>
      <c r="I31" s="7">
        <f t="shared" si="0"/>
        <v>122.91018676757795</v>
      </c>
      <c r="J31" s="7">
        <f t="shared" si="0"/>
        <v>62.554992675781023</v>
      </c>
      <c r="K31" s="7">
        <f t="shared" si="1"/>
        <v>79.121691894531239</v>
      </c>
      <c r="L31" s="8">
        <f t="shared" si="2"/>
        <v>1.2648341644705241</v>
      </c>
      <c r="M31" s="8">
        <f t="shared" si="5"/>
        <v>1.2808401828566236</v>
      </c>
      <c r="P31" s="6">
        <f t="shared" si="4"/>
        <v>-1.0174188928817158</v>
      </c>
    </row>
    <row r="32" spans="1:16" x14ac:dyDescent="0.15">
      <c r="A32" s="6">
        <v>15.5</v>
      </c>
      <c r="B32" s="6">
        <v>30</v>
      </c>
      <c r="D32">
        <v>607.57946777343795</v>
      </c>
      <c r="E32">
        <v>538.27990722656295</v>
      </c>
      <c r="F32">
        <v>484.84707641601602</v>
      </c>
      <c r="G32">
        <v>475.76254272460898</v>
      </c>
      <c r="I32" s="7">
        <f t="shared" si="0"/>
        <v>122.73239135742193</v>
      </c>
      <c r="J32" s="7">
        <f t="shared" si="0"/>
        <v>62.517364501953978</v>
      </c>
      <c r="K32" s="7">
        <f t="shared" si="1"/>
        <v>78.970236206054153</v>
      </c>
      <c r="L32" s="8">
        <f t="shared" si="2"/>
        <v>1.2631728294238307</v>
      </c>
      <c r="M32" s="8">
        <f t="shared" si="5"/>
        <v>1.2797123817561336</v>
      </c>
      <c r="P32" s="6">
        <f t="shared" si="4"/>
        <v>-1.104574703103864</v>
      </c>
    </row>
    <row r="33" spans="1:16" x14ac:dyDescent="0.15">
      <c r="A33" s="6">
        <v>16</v>
      </c>
      <c r="B33" s="6">
        <v>31</v>
      </c>
      <c r="D33">
        <v>607.48577880859398</v>
      </c>
      <c r="E33">
        <v>537.640380859375</v>
      </c>
      <c r="F33">
        <v>485.51007080078102</v>
      </c>
      <c r="G33">
        <v>476.59600830078102</v>
      </c>
      <c r="I33" s="7">
        <f t="shared" si="0"/>
        <v>121.97570800781295</v>
      </c>
      <c r="J33" s="7">
        <f t="shared" si="0"/>
        <v>61.044372558593977</v>
      </c>
      <c r="K33" s="7">
        <f t="shared" si="1"/>
        <v>79.244647216797176</v>
      </c>
      <c r="L33" s="8">
        <f t="shared" si="2"/>
        <v>1.298148279609779</v>
      </c>
      <c r="M33" s="8">
        <f t="shared" si="5"/>
        <v>1.3152213658882852</v>
      </c>
      <c r="P33" s="6">
        <f t="shared" si="4"/>
        <v>1.6395388474666504</v>
      </c>
    </row>
    <row r="34" spans="1:16" x14ac:dyDescent="0.15">
      <c r="A34" s="6">
        <v>16.5</v>
      </c>
      <c r="B34" s="6">
        <v>32</v>
      </c>
      <c r="D34">
        <v>608.52795410156295</v>
      </c>
      <c r="E34">
        <v>539.05035400390602</v>
      </c>
      <c r="F34">
        <v>486.46099853515602</v>
      </c>
      <c r="G34">
        <v>477.23522949218801</v>
      </c>
      <c r="I34" s="7">
        <f t="shared" si="0"/>
        <v>122.06695556640693</v>
      </c>
      <c r="J34" s="7">
        <f t="shared" si="0"/>
        <v>61.815124511718011</v>
      </c>
      <c r="K34" s="7">
        <f t="shared" si="1"/>
        <v>78.79636840820433</v>
      </c>
      <c r="L34" s="8">
        <f t="shared" si="2"/>
        <v>1.2747101786273562</v>
      </c>
      <c r="M34" s="8">
        <f t="shared" si="5"/>
        <v>1.2923167988520656</v>
      </c>
      <c r="P34" s="6">
        <f t="shared" si="4"/>
        <v>-0.13051271300958345</v>
      </c>
    </row>
    <row r="35" spans="1:16" x14ac:dyDescent="0.15">
      <c r="A35" s="6">
        <v>17</v>
      </c>
      <c r="B35" s="6">
        <v>33</v>
      </c>
      <c r="D35">
        <v>607.29553222656295</v>
      </c>
      <c r="E35">
        <v>538.070068359375</v>
      </c>
      <c r="F35">
        <v>485.16720581054699</v>
      </c>
      <c r="G35">
        <v>476.001708984375</v>
      </c>
      <c r="I35" s="7">
        <f t="shared" si="0"/>
        <v>122.12832641601597</v>
      </c>
      <c r="J35" s="7">
        <f t="shared" si="0"/>
        <v>62.068359375</v>
      </c>
      <c r="K35" s="7">
        <f t="shared" si="1"/>
        <v>78.68047485351596</v>
      </c>
      <c r="L35" s="8">
        <f t="shared" si="2"/>
        <v>1.2676422519588462</v>
      </c>
      <c r="M35" s="8">
        <f t="shared" si="5"/>
        <v>1.2857824061297589</v>
      </c>
      <c r="P35" s="6">
        <f t="shared" si="4"/>
        <v>-0.63548676541553384</v>
      </c>
    </row>
    <row r="36" spans="1:16" x14ac:dyDescent="0.15">
      <c r="A36" s="6">
        <v>17.5</v>
      </c>
      <c r="B36" s="6">
        <v>34</v>
      </c>
      <c r="D36">
        <v>606.50622558593795</v>
      </c>
      <c r="E36">
        <v>537.34429931640602</v>
      </c>
      <c r="F36">
        <v>485.53952026367199</v>
      </c>
      <c r="G36">
        <v>476.38833618164102</v>
      </c>
      <c r="I36" s="7">
        <f t="shared" si="0"/>
        <v>120.96670532226597</v>
      </c>
      <c r="J36" s="7">
        <f t="shared" si="0"/>
        <v>60.955963134765</v>
      </c>
      <c r="K36" s="7">
        <f t="shared" si="1"/>
        <v>78.297531127930469</v>
      </c>
      <c r="L36" s="8">
        <f t="shared" si="2"/>
        <v>1.2844933801607845</v>
      </c>
      <c r="M36" s="8">
        <f t="shared" si="5"/>
        <v>1.3031670682779006</v>
      </c>
      <c r="P36" s="6">
        <f t="shared" si="4"/>
        <v>0.70798976985405748</v>
      </c>
    </row>
    <row r="37" spans="1:16" x14ac:dyDescent="0.15">
      <c r="A37" s="6">
        <v>18</v>
      </c>
      <c r="B37" s="6">
        <v>35</v>
      </c>
      <c r="D37">
        <v>607.10681152343795</v>
      </c>
      <c r="E37">
        <v>538.093505859375</v>
      </c>
      <c r="F37">
        <v>486.21817016601602</v>
      </c>
      <c r="G37">
        <v>477.22576904296898</v>
      </c>
      <c r="I37" s="7">
        <f t="shared" si="0"/>
        <v>120.88864135742193</v>
      </c>
      <c r="J37" s="7">
        <f t="shared" si="0"/>
        <v>60.867736816406023</v>
      </c>
      <c r="K37" s="7">
        <f t="shared" si="1"/>
        <v>78.281225585937719</v>
      </c>
      <c r="L37" s="8">
        <f t="shared" si="2"/>
        <v>1.2860873375669546</v>
      </c>
      <c r="M37" s="8">
        <f t="shared" si="5"/>
        <v>1.3052945596302741</v>
      </c>
      <c r="P37" s="6">
        <f t="shared" si="4"/>
        <v>0.8724010587561094</v>
      </c>
    </row>
    <row r="38" spans="1:16" x14ac:dyDescent="0.15">
      <c r="A38" s="6">
        <v>18.5</v>
      </c>
      <c r="B38" s="6">
        <v>36</v>
      </c>
      <c r="D38">
        <v>606.42864990234398</v>
      </c>
      <c r="E38">
        <v>537.74578857421898</v>
      </c>
      <c r="F38">
        <v>485.01721191406301</v>
      </c>
      <c r="G38">
        <v>475.96987915039102</v>
      </c>
      <c r="I38" s="7">
        <f t="shared" si="0"/>
        <v>121.41143798828097</v>
      </c>
      <c r="J38" s="7">
        <f t="shared" si="0"/>
        <v>61.775909423827954</v>
      </c>
      <c r="K38" s="7">
        <f t="shared" si="1"/>
        <v>78.168301391601403</v>
      </c>
      <c r="L38" s="8">
        <f t="shared" si="2"/>
        <v>1.2653524993911403</v>
      </c>
      <c r="M38" s="8">
        <f t="shared" si="5"/>
        <v>1.2850932554006629</v>
      </c>
      <c r="P38" s="6">
        <f t="shared" si="4"/>
        <v>-0.68874393118124411</v>
      </c>
    </row>
    <row r="39" spans="1:16" x14ac:dyDescent="0.15">
      <c r="A39" s="6">
        <v>19</v>
      </c>
      <c r="B39" s="6">
        <v>37</v>
      </c>
      <c r="D39">
        <v>604.60412597656295</v>
      </c>
      <c r="E39">
        <v>536.37274169921898</v>
      </c>
      <c r="F39">
        <v>484.73324584960898</v>
      </c>
      <c r="G39">
        <v>475.70138549804699</v>
      </c>
      <c r="I39" s="7">
        <f t="shared" si="0"/>
        <v>119.87088012695398</v>
      </c>
      <c r="J39" s="7">
        <f t="shared" si="0"/>
        <v>60.671356201171989</v>
      </c>
      <c r="K39" s="7">
        <f t="shared" si="1"/>
        <v>77.400930786133586</v>
      </c>
      <c r="L39" s="8">
        <f t="shared" si="2"/>
        <v>1.2757409036562535</v>
      </c>
      <c r="M39" s="8">
        <f t="shared" si="5"/>
        <v>1.2960151936119795</v>
      </c>
      <c r="P39" s="6">
        <f t="shared" si="4"/>
        <v>0.1552970735579044</v>
      </c>
    </row>
    <row r="40" spans="1:16" x14ac:dyDescent="0.15">
      <c r="A40" s="6">
        <v>19.5</v>
      </c>
      <c r="B40" s="6">
        <v>38</v>
      </c>
      <c r="D40">
        <v>603.78216552734398</v>
      </c>
      <c r="E40">
        <v>535.8251953125</v>
      </c>
      <c r="F40">
        <v>485.51507568359398</v>
      </c>
      <c r="G40">
        <v>476.82522583007801</v>
      </c>
      <c r="I40" s="7">
        <f t="shared" si="0"/>
        <v>118.26708984375</v>
      </c>
      <c r="J40" s="7">
        <f t="shared" si="0"/>
        <v>58.999969482421989</v>
      </c>
      <c r="K40" s="7">
        <f t="shared" si="1"/>
        <v>76.967111206054611</v>
      </c>
      <c r="L40" s="8">
        <f t="shared" si="2"/>
        <v>1.3045279833404935</v>
      </c>
      <c r="M40" s="8">
        <f t="shared" si="5"/>
        <v>1.3253358072424228</v>
      </c>
      <c r="P40" s="6">
        <f t="shared" si="4"/>
        <v>2.4211769667956946</v>
      </c>
    </row>
    <row r="41" spans="1:16" x14ac:dyDescent="0.15">
      <c r="A41" s="6">
        <v>20</v>
      </c>
      <c r="B41" s="6">
        <v>39</v>
      </c>
      <c r="D41">
        <v>604.56298828125</v>
      </c>
      <c r="E41">
        <v>536.81890869140602</v>
      </c>
      <c r="F41">
        <v>484.94833374023398</v>
      </c>
      <c r="G41">
        <v>475.953857421875</v>
      </c>
      <c r="I41" s="7">
        <f t="shared" si="0"/>
        <v>119.61465454101602</v>
      </c>
      <c r="J41" s="7">
        <f t="shared" si="0"/>
        <v>60.865051269531023</v>
      </c>
      <c r="K41" s="7">
        <f t="shared" si="1"/>
        <v>77.009118652344313</v>
      </c>
      <c r="L41" s="8">
        <f t="shared" si="2"/>
        <v>1.2652436340079942</v>
      </c>
      <c r="M41" s="8">
        <f t="shared" si="5"/>
        <v>1.286584991856127</v>
      </c>
      <c r="P41" s="6">
        <f t="shared" si="4"/>
        <v>-0.57346340932557827</v>
      </c>
    </row>
    <row r="42" spans="1:16" x14ac:dyDescent="0.15">
      <c r="A42" s="6">
        <v>20.5</v>
      </c>
      <c r="B42" s="6">
        <v>40</v>
      </c>
      <c r="D42">
        <v>605.31475830078102</v>
      </c>
      <c r="E42">
        <v>537.080078125</v>
      </c>
      <c r="F42">
        <v>485.19958496093801</v>
      </c>
      <c r="G42">
        <v>476.05630493164102</v>
      </c>
      <c r="I42" s="7">
        <f t="shared" si="0"/>
        <v>120.11517333984301</v>
      </c>
      <c r="J42" s="7">
        <f t="shared" si="0"/>
        <v>61.023773193358977</v>
      </c>
      <c r="K42" s="7">
        <f t="shared" si="1"/>
        <v>77.398532104491721</v>
      </c>
      <c r="L42" s="8">
        <f t="shared" si="2"/>
        <v>1.2683340943085892</v>
      </c>
      <c r="M42" s="8">
        <f t="shared" si="5"/>
        <v>1.2902089861029253</v>
      </c>
      <c r="P42" s="6">
        <f t="shared" si="4"/>
        <v>-0.29340325094935982</v>
      </c>
    </row>
    <row r="43" spans="1:16" x14ac:dyDescent="0.15">
      <c r="A43" s="6">
        <v>21</v>
      </c>
      <c r="B43" s="6">
        <v>41</v>
      </c>
      <c r="D43">
        <v>603.77093505859398</v>
      </c>
      <c r="E43">
        <v>536.13873291015602</v>
      </c>
      <c r="F43">
        <v>485.15997314453102</v>
      </c>
      <c r="G43">
        <v>476.03564453125</v>
      </c>
      <c r="I43" s="7">
        <f t="shared" si="0"/>
        <v>118.61096191406295</v>
      </c>
      <c r="J43" s="7">
        <f t="shared" si="0"/>
        <v>60.103088378906023</v>
      </c>
      <c r="K43" s="7">
        <f t="shared" si="1"/>
        <v>76.538800048828733</v>
      </c>
      <c r="L43" s="8">
        <f t="shared" si="2"/>
        <v>1.2734586876186389</v>
      </c>
      <c r="M43" s="8">
        <f t="shared" si="5"/>
        <v>1.2958671133591781</v>
      </c>
      <c r="P43" s="6">
        <f t="shared" si="4"/>
        <v>0.14385351812495387</v>
      </c>
    </row>
    <row r="44" spans="1:16" x14ac:dyDescent="0.15">
      <c r="A44" s="6">
        <v>21.5</v>
      </c>
      <c r="B44" s="6">
        <v>42</v>
      </c>
      <c r="D44">
        <v>605.38244628906295</v>
      </c>
      <c r="E44">
        <v>537.20184326171898</v>
      </c>
      <c r="F44">
        <v>485.6884765625</v>
      </c>
      <c r="G44">
        <v>476.65850830078102</v>
      </c>
      <c r="I44" s="7">
        <f t="shared" si="0"/>
        <v>119.69396972656295</v>
      </c>
      <c r="J44" s="7">
        <f t="shared" si="0"/>
        <v>60.543334960937955</v>
      </c>
      <c r="K44" s="7">
        <f t="shared" si="1"/>
        <v>77.313635253906398</v>
      </c>
      <c r="L44" s="8">
        <f t="shared" si="2"/>
        <v>1.2769966389163812</v>
      </c>
      <c r="M44" s="8">
        <f t="shared" si="5"/>
        <v>1.2999385986031238</v>
      </c>
      <c r="P44" s="6">
        <f t="shared" si="4"/>
        <v>0.45849551935142191</v>
      </c>
    </row>
    <row r="45" spans="1:16" x14ac:dyDescent="0.15">
      <c r="A45" s="6">
        <v>22</v>
      </c>
      <c r="B45" s="6">
        <v>43</v>
      </c>
      <c r="D45">
        <v>605.9697265625</v>
      </c>
      <c r="E45">
        <v>538.06072998046898</v>
      </c>
      <c r="F45">
        <v>485.66659545898398</v>
      </c>
      <c r="G45">
        <v>476.351806640625</v>
      </c>
      <c r="I45" s="7">
        <f t="shared" si="0"/>
        <v>120.30313110351602</v>
      </c>
      <c r="J45" s="7">
        <f t="shared" si="0"/>
        <v>61.708923339843977</v>
      </c>
      <c r="K45" s="7">
        <f t="shared" si="1"/>
        <v>77.106884765625239</v>
      </c>
      <c r="L45" s="8">
        <f t="shared" si="2"/>
        <v>1.2495256859527666</v>
      </c>
      <c r="M45" s="8">
        <f t="shared" si="5"/>
        <v>1.2730011795857126</v>
      </c>
      <c r="P45" s="6">
        <f t="shared" si="4"/>
        <v>-1.6232124863739126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605.3271484375</v>
      </c>
      <c r="E46">
        <v>537.70666503906295</v>
      </c>
      <c r="F46">
        <v>484.60806274414102</v>
      </c>
      <c r="G46">
        <v>475.474609375</v>
      </c>
      <c r="I46" s="7">
        <f t="shared" si="0"/>
        <v>120.71908569335898</v>
      </c>
      <c r="J46" s="7">
        <f t="shared" si="0"/>
        <v>62.232055664062955</v>
      </c>
      <c r="K46" s="7">
        <f t="shared" si="1"/>
        <v>77.156646728514914</v>
      </c>
      <c r="L46" s="8">
        <f t="shared" si="2"/>
        <v>1.2398215984542904</v>
      </c>
      <c r="M46" s="8">
        <f t="shared" si="5"/>
        <v>1.2638306260334398</v>
      </c>
      <c r="P46" s="6">
        <f t="shared" si="4"/>
        <v>-2.3319075077625611</v>
      </c>
    </row>
    <row r="47" spans="1:16" x14ac:dyDescent="0.15">
      <c r="A47" s="6">
        <v>23</v>
      </c>
      <c r="B47" s="6">
        <v>45</v>
      </c>
      <c r="D47">
        <v>604.17443847656295</v>
      </c>
      <c r="E47">
        <v>536.477294921875</v>
      </c>
      <c r="F47">
        <v>485.10366821289102</v>
      </c>
      <c r="G47">
        <v>476.40243530273398</v>
      </c>
      <c r="I47" s="7">
        <f t="shared" si="0"/>
        <v>119.07077026367193</v>
      </c>
      <c r="J47" s="7">
        <f t="shared" si="0"/>
        <v>60.074859619141023</v>
      </c>
      <c r="K47" s="7">
        <f t="shared" si="1"/>
        <v>77.018368530273221</v>
      </c>
      <c r="L47" s="8">
        <f t="shared" si="2"/>
        <v>1.2820399251625327</v>
      </c>
      <c r="M47" s="8">
        <f t="shared" si="5"/>
        <v>1.3065824866878852</v>
      </c>
      <c r="P47" s="6">
        <f t="shared" si="4"/>
        <v>0.9719313094043428</v>
      </c>
    </row>
    <row r="48" spans="1:16" x14ac:dyDescent="0.15">
      <c r="A48" s="6">
        <v>23.5</v>
      </c>
      <c r="B48" s="6">
        <v>46</v>
      </c>
      <c r="D48">
        <v>604.30657958984398</v>
      </c>
      <c r="E48">
        <v>537.5966796875</v>
      </c>
      <c r="F48">
        <v>485.94094848632801</v>
      </c>
      <c r="G48">
        <v>476.80746459960898</v>
      </c>
      <c r="I48" s="7">
        <f t="shared" si="0"/>
        <v>118.36563110351597</v>
      </c>
      <c r="J48" s="7">
        <f t="shared" si="0"/>
        <v>60.789215087891023</v>
      </c>
      <c r="K48" s="7">
        <f t="shared" si="1"/>
        <v>75.813180541992253</v>
      </c>
      <c r="L48" s="8">
        <f t="shared" si="2"/>
        <v>1.2471485350218636</v>
      </c>
      <c r="M48" s="8">
        <f t="shared" si="5"/>
        <v>1.2722246304934195</v>
      </c>
      <c r="P48" s="6">
        <f t="shared" si="4"/>
        <v>-1.6832237465922866</v>
      </c>
    </row>
    <row r="49" spans="1:22" x14ac:dyDescent="0.15">
      <c r="A49" s="6">
        <v>24</v>
      </c>
      <c r="B49" s="6">
        <v>47</v>
      </c>
      <c r="D49">
        <v>605.87756347656295</v>
      </c>
      <c r="E49">
        <v>537.84320068359398</v>
      </c>
      <c r="F49">
        <v>484.57308959960898</v>
      </c>
      <c r="G49">
        <v>475.42172241210898</v>
      </c>
      <c r="I49" s="7">
        <f t="shared" si="0"/>
        <v>121.30447387695398</v>
      </c>
      <c r="J49" s="7">
        <f t="shared" si="0"/>
        <v>62.421478271485</v>
      </c>
      <c r="K49" s="7">
        <f t="shared" si="1"/>
        <v>77.609439086914477</v>
      </c>
      <c r="L49" s="8">
        <f t="shared" si="2"/>
        <v>1.2433130588380754</v>
      </c>
      <c r="M49" s="8">
        <f t="shared" si="5"/>
        <v>1.2689226882558347</v>
      </c>
      <c r="P49" s="6">
        <f t="shared" si="4"/>
        <v>-1.938395913828507</v>
      </c>
    </row>
    <row r="50" spans="1:22" x14ac:dyDescent="0.15">
      <c r="A50" s="6">
        <v>24.5</v>
      </c>
      <c r="B50" s="6">
        <v>48</v>
      </c>
      <c r="D50">
        <v>604.27734375</v>
      </c>
      <c r="E50">
        <v>536.30828857421898</v>
      </c>
      <c r="F50">
        <v>484.5458984375</v>
      </c>
      <c r="G50">
        <v>475.66006469726602</v>
      </c>
      <c r="I50" s="7">
        <f t="shared" si="0"/>
        <v>119.7314453125</v>
      </c>
      <c r="J50" s="7">
        <f t="shared" si="0"/>
        <v>60.648223876952954</v>
      </c>
      <c r="K50" s="7">
        <f t="shared" si="1"/>
        <v>77.277688598632935</v>
      </c>
      <c r="L50" s="8">
        <f t="shared" si="2"/>
        <v>1.2741954118131953</v>
      </c>
      <c r="M50" s="8">
        <f t="shared" si="5"/>
        <v>1.3003385751771579</v>
      </c>
      <c r="P50" s="6">
        <f t="shared" si="4"/>
        <v>0.4894054753398277</v>
      </c>
    </row>
    <row r="51" spans="1:22" x14ac:dyDescent="0.15">
      <c r="A51" s="6">
        <v>25</v>
      </c>
      <c r="B51" s="6">
        <v>49</v>
      </c>
      <c r="D51">
        <v>603.65875244140602</v>
      </c>
      <c r="E51">
        <v>536.53289794921898</v>
      </c>
      <c r="F51">
        <v>485.36834716796898</v>
      </c>
      <c r="G51">
        <v>476.28533935546898</v>
      </c>
      <c r="I51" s="7">
        <f t="shared" si="0"/>
        <v>118.29040527343705</v>
      </c>
      <c r="J51" s="7">
        <f t="shared" si="0"/>
        <v>60.24755859375</v>
      </c>
      <c r="K51" s="7">
        <f t="shared" si="1"/>
        <v>76.117114257812048</v>
      </c>
      <c r="L51" s="8">
        <f t="shared" si="2"/>
        <v>1.2634057882921141</v>
      </c>
      <c r="M51" s="8">
        <f t="shared" si="5"/>
        <v>1.2900824856022799</v>
      </c>
      <c r="P51" s="6">
        <f t="shared" si="4"/>
        <v>-0.30317913574187361</v>
      </c>
    </row>
    <row r="52" spans="1:22" x14ac:dyDescent="0.15">
      <c r="A52" s="6">
        <v>25.5</v>
      </c>
      <c r="B52" s="6">
        <v>50</v>
      </c>
      <c r="D52">
        <v>604.24774169921898</v>
      </c>
      <c r="E52">
        <v>536.68560791015602</v>
      </c>
      <c r="F52">
        <v>484.09954833984398</v>
      </c>
      <c r="G52">
        <v>475.20941162109398</v>
      </c>
      <c r="I52" s="7">
        <f t="shared" si="0"/>
        <v>120.148193359375</v>
      </c>
      <c r="J52" s="7">
        <f t="shared" si="0"/>
        <v>61.476196289062045</v>
      </c>
      <c r="K52" s="7">
        <f t="shared" si="1"/>
        <v>77.11485595703158</v>
      </c>
      <c r="L52" s="8">
        <f t="shared" si="2"/>
        <v>1.2543856095851524</v>
      </c>
      <c r="M52" s="8">
        <f t="shared" si="5"/>
        <v>1.2815958408415216</v>
      </c>
      <c r="P52" s="6">
        <f t="shared" si="4"/>
        <v>-0.95902208523894961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603.69390869140602</v>
      </c>
      <c r="E53">
        <v>535.96734619140602</v>
      </c>
      <c r="F53">
        <v>484.488037109375</v>
      </c>
      <c r="G53">
        <v>475.44515991210898</v>
      </c>
      <c r="I53" s="7">
        <f t="shared" si="0"/>
        <v>119.20587158203102</v>
      </c>
      <c r="J53" s="7">
        <f t="shared" si="0"/>
        <v>60.522186279297046</v>
      </c>
      <c r="K53" s="7">
        <f t="shared" si="1"/>
        <v>76.840341186523091</v>
      </c>
      <c r="L53" s="8">
        <f t="shared" si="2"/>
        <v>1.269622693931135</v>
      </c>
      <c r="M53" s="8">
        <f t="shared" si="5"/>
        <v>1.2973664591337075</v>
      </c>
      <c r="P53" s="6">
        <f t="shared" si="4"/>
        <v>0.25972208371287575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604.49157714843795</v>
      </c>
      <c r="E54">
        <v>536.41491699218795</v>
      </c>
      <c r="F54">
        <v>485.42327880859398</v>
      </c>
      <c r="G54">
        <v>476.5517578125</v>
      </c>
      <c r="I54" s="7">
        <f t="shared" si="0"/>
        <v>119.06829833984398</v>
      </c>
      <c r="J54" s="7">
        <f t="shared" si="0"/>
        <v>59.863159179687955</v>
      </c>
      <c r="K54" s="7">
        <f t="shared" si="1"/>
        <v>77.164086914062409</v>
      </c>
      <c r="L54" s="8">
        <f t="shared" si="2"/>
        <v>1.2890079302771711</v>
      </c>
      <c r="M54" s="8">
        <f t="shared" si="5"/>
        <v>1.3172852294259469</v>
      </c>
      <c r="P54" s="6">
        <f t="shared" si="4"/>
        <v>1.7990330160170258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604.18005371093795</v>
      </c>
      <c r="E55">
        <v>536.98468017578102</v>
      </c>
      <c r="F55">
        <v>484.97021484375</v>
      </c>
      <c r="G55">
        <v>476.25054931640602</v>
      </c>
      <c r="I55" s="7">
        <f t="shared" si="0"/>
        <v>119.20983886718795</v>
      </c>
      <c r="J55" s="7">
        <f t="shared" si="0"/>
        <v>60.734130859375</v>
      </c>
      <c r="K55" s="7">
        <f t="shared" si="1"/>
        <v>76.695947265625449</v>
      </c>
      <c r="L55" s="8">
        <f t="shared" si="2"/>
        <v>1.2628146016151733</v>
      </c>
      <c r="M55" s="8">
        <f t="shared" si="5"/>
        <v>1.2916254347101526</v>
      </c>
      <c r="P55" s="6">
        <f t="shared" si="4"/>
        <v>-0.18394093002479203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603.73065185546898</v>
      </c>
      <c r="E56">
        <v>536.86688232421898</v>
      </c>
      <c r="F56">
        <v>484.53350830078102</v>
      </c>
      <c r="G56">
        <v>475.52282714843801</v>
      </c>
      <c r="I56" s="7">
        <f t="shared" si="0"/>
        <v>119.19714355468795</v>
      </c>
      <c r="J56" s="7">
        <f t="shared" si="0"/>
        <v>61.344055175780966</v>
      </c>
      <c r="K56" s="7">
        <f t="shared" si="1"/>
        <v>76.256304931641282</v>
      </c>
      <c r="L56" s="8">
        <f t="shared" si="2"/>
        <v>1.243092011330672</v>
      </c>
      <c r="M56" s="8">
        <f t="shared" si="5"/>
        <v>1.2724363783718544</v>
      </c>
      <c r="P56" s="6">
        <f t="shared" si="4"/>
        <v>-1.6668599942428721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604.09777832031295</v>
      </c>
      <c r="E57">
        <v>536.78436279296898</v>
      </c>
      <c r="F57">
        <v>484.88394165039102</v>
      </c>
      <c r="G57">
        <v>475.79351806640602</v>
      </c>
      <c r="I57" s="7">
        <f t="shared" si="0"/>
        <v>119.21383666992193</v>
      </c>
      <c r="J57" s="7">
        <f t="shared" si="0"/>
        <v>60.990844726562955</v>
      </c>
      <c r="K57" s="7">
        <f t="shared" si="1"/>
        <v>76.520245361327866</v>
      </c>
      <c r="L57" s="8">
        <f t="shared" si="2"/>
        <v>1.2546185530695149</v>
      </c>
      <c r="M57" s="8">
        <f t="shared" si="5"/>
        <v>1.2844964540569006</v>
      </c>
      <c r="P57" s="6">
        <f t="shared" si="4"/>
        <v>-0.7348643903957871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603.69696044921898</v>
      </c>
      <c r="E58">
        <v>536.05523681640602</v>
      </c>
      <c r="F58">
        <v>485.35388183593801</v>
      </c>
      <c r="G58">
        <v>476.26931762695301</v>
      </c>
      <c r="I58" s="7">
        <f t="shared" si="0"/>
        <v>118.34307861328097</v>
      </c>
      <c r="J58" s="7">
        <f t="shared" si="0"/>
        <v>59.785919189453011</v>
      </c>
      <c r="K58" s="7">
        <f t="shared" si="1"/>
        <v>76.492935180663864</v>
      </c>
      <c r="L58" s="8">
        <f t="shared" si="2"/>
        <v>1.279447338398674</v>
      </c>
      <c r="M58" s="8">
        <f t="shared" si="5"/>
        <v>1.3098587733322631</v>
      </c>
      <c r="P58" s="6">
        <f t="shared" si="4"/>
        <v>1.2251208273846668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603.07427978515602</v>
      </c>
      <c r="E59">
        <v>535.82604980468795</v>
      </c>
      <c r="F59">
        <v>485.46270751953102</v>
      </c>
      <c r="G59">
        <v>476.50524902343801</v>
      </c>
      <c r="I59" s="7">
        <f t="shared" si="0"/>
        <v>117.611572265625</v>
      </c>
      <c r="J59" s="7">
        <f t="shared" si="0"/>
        <v>59.320800781249943</v>
      </c>
      <c r="K59" s="7">
        <f t="shared" si="1"/>
        <v>76.087011718750034</v>
      </c>
      <c r="L59" s="8">
        <f t="shared" si="2"/>
        <v>1.282636288059003</v>
      </c>
      <c r="M59" s="8">
        <f t="shared" si="5"/>
        <v>1.3135812569387955</v>
      </c>
      <c r="P59" s="6">
        <f t="shared" si="4"/>
        <v>1.5127921859469353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601.80651855468795</v>
      </c>
      <c r="E60">
        <v>535.90594482421898</v>
      </c>
      <c r="F60">
        <v>484.60168457031301</v>
      </c>
      <c r="G60">
        <v>475.39279174804699</v>
      </c>
      <c r="I60" s="7">
        <f t="shared" si="0"/>
        <v>117.20483398437494</v>
      </c>
      <c r="J60" s="7">
        <f t="shared" si="0"/>
        <v>60.513153076171989</v>
      </c>
      <c r="K60" s="7">
        <f t="shared" si="1"/>
        <v>74.845626831054545</v>
      </c>
      <c r="L60" s="8">
        <f t="shared" si="2"/>
        <v>1.2368489002191194</v>
      </c>
      <c r="M60" s="8">
        <f t="shared" si="5"/>
        <v>1.268327403045115</v>
      </c>
      <c r="P60" s="6">
        <f t="shared" si="4"/>
        <v>-1.9843992071671868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600.92822265625</v>
      </c>
      <c r="E61">
        <v>535.07958984375</v>
      </c>
      <c r="F61">
        <v>484.48147583007801</v>
      </c>
      <c r="G61">
        <v>475.15051269531301</v>
      </c>
      <c r="I61" s="7">
        <f t="shared" si="0"/>
        <v>116.44674682617199</v>
      </c>
      <c r="J61" s="7">
        <f t="shared" si="0"/>
        <v>59.929077148436988</v>
      </c>
      <c r="K61" s="7">
        <f t="shared" si="1"/>
        <v>74.496392822266102</v>
      </c>
      <c r="L61" s="8">
        <f t="shared" si="2"/>
        <v>1.2430759218558907</v>
      </c>
      <c r="M61" s="8">
        <f t="shared" si="5"/>
        <v>1.2750879586280897</v>
      </c>
      <c r="P61" s="6">
        <f t="shared" si="4"/>
        <v>-1.4619474210056083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599.98846435546898</v>
      </c>
      <c r="E62">
        <v>534.19909667968795</v>
      </c>
      <c r="F62">
        <v>484.38952636718801</v>
      </c>
      <c r="G62">
        <v>475.34786987304699</v>
      </c>
      <c r="I62" s="7">
        <f t="shared" si="0"/>
        <v>115.59893798828097</v>
      </c>
      <c r="J62" s="7">
        <f t="shared" si="0"/>
        <v>58.851226806640966</v>
      </c>
      <c r="K62" s="7">
        <f t="shared" si="1"/>
        <v>74.40307922363229</v>
      </c>
      <c r="L62" s="8">
        <f t="shared" si="2"/>
        <v>1.2642570641405286</v>
      </c>
      <c r="M62" s="8">
        <f t="shared" si="5"/>
        <v>1.296802634858931</v>
      </c>
      <c r="P62" s="6">
        <f t="shared" si="4"/>
        <v>0.21615007312544965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599.510986328125</v>
      </c>
      <c r="E63">
        <v>533.876708984375</v>
      </c>
      <c r="F63">
        <v>485.30014038085898</v>
      </c>
      <c r="G63">
        <v>476.48165893554699</v>
      </c>
      <c r="I63" s="7">
        <f t="shared" si="0"/>
        <v>114.21084594726602</v>
      </c>
      <c r="J63" s="7">
        <f t="shared" si="0"/>
        <v>57.395050048828011</v>
      </c>
      <c r="K63" s="7">
        <f t="shared" si="1"/>
        <v>74.034310913086415</v>
      </c>
      <c r="L63" s="8">
        <f t="shared" si="2"/>
        <v>1.2899075939493527</v>
      </c>
      <c r="M63" s="8">
        <f t="shared" si="5"/>
        <v>1.3229866986139585</v>
      </c>
      <c r="P63" s="6">
        <f t="shared" si="4"/>
        <v>2.2396392242587435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599.10595703125</v>
      </c>
      <c r="E64">
        <v>533.73284912109398</v>
      </c>
      <c r="F64">
        <v>484.78713989257801</v>
      </c>
      <c r="G64">
        <v>475.78268432617199</v>
      </c>
      <c r="I64" s="7">
        <f t="shared" si="0"/>
        <v>114.31881713867199</v>
      </c>
      <c r="J64" s="7">
        <f t="shared" si="0"/>
        <v>57.950164794921989</v>
      </c>
      <c r="K64" s="7">
        <f t="shared" si="1"/>
        <v>73.753701782226599</v>
      </c>
      <c r="L64" s="8">
        <f t="shared" si="2"/>
        <v>1.2727090948443589</v>
      </c>
      <c r="M64" s="8">
        <f t="shared" si="5"/>
        <v>1.3063217334551678</v>
      </c>
      <c r="P64" s="6">
        <f t="shared" si="4"/>
        <v>0.95178045190326432</v>
      </c>
      <c r="U64" s="18">
        <v>12.5</v>
      </c>
      <c r="V64" s="20">
        <f t="shared" ref="V64:V83" si="6">L26</f>
        <v>1.2999461743949678</v>
      </c>
    </row>
    <row r="65" spans="1:22" x14ac:dyDescent="0.15">
      <c r="A65" s="6">
        <v>32</v>
      </c>
      <c r="B65" s="6">
        <v>63</v>
      </c>
      <c r="D65">
        <v>597.54327392578102</v>
      </c>
      <c r="E65">
        <v>532.99914550781295</v>
      </c>
      <c r="F65">
        <v>484.47323608398398</v>
      </c>
      <c r="G65">
        <v>475.03927612304699</v>
      </c>
      <c r="I65" s="7">
        <f t="shared" si="0"/>
        <v>113.07003784179705</v>
      </c>
      <c r="J65" s="7">
        <f t="shared" si="0"/>
        <v>57.959869384765966</v>
      </c>
      <c r="K65" s="7">
        <f t="shared" si="1"/>
        <v>72.498129272460872</v>
      </c>
      <c r="L65" s="8">
        <f t="shared" si="2"/>
        <v>1.2508332065274823</v>
      </c>
      <c r="M65" s="8">
        <f t="shared" si="5"/>
        <v>1.2849793790844946</v>
      </c>
      <c r="P65" s="6">
        <f t="shared" si="4"/>
        <v>-0.69754422637199309</v>
      </c>
      <c r="U65" s="18">
        <v>13</v>
      </c>
      <c r="V65" s="20">
        <f t="shared" si="6"/>
        <v>1.2895349244284864</v>
      </c>
    </row>
    <row r="66" spans="1:22" x14ac:dyDescent="0.15">
      <c r="A66" s="6">
        <v>32.5</v>
      </c>
      <c r="B66" s="6">
        <v>64</v>
      </c>
      <c r="D66">
        <v>597.93603515625</v>
      </c>
      <c r="E66">
        <v>533.12921142578102</v>
      </c>
      <c r="F66">
        <v>484.79421997070301</v>
      </c>
      <c r="G66">
        <v>475.68933105468801</v>
      </c>
      <c r="I66" s="7">
        <f t="shared" ref="I66:J129" si="7">D66-F66</f>
        <v>113.14181518554699</v>
      </c>
      <c r="J66" s="7">
        <f t="shared" si="7"/>
        <v>57.439880371093011</v>
      </c>
      <c r="K66" s="7">
        <f t="shared" ref="K66:K129" si="8">I66-0.7*J66</f>
        <v>72.933898925781875</v>
      </c>
      <c r="L66" s="8">
        <f t="shared" ref="L66:L129" si="9">K66/J66</f>
        <v>1.2697432246479108</v>
      </c>
      <c r="M66" s="8">
        <f t="shared" si="5"/>
        <v>1.3044229311511264</v>
      </c>
      <c r="P66" s="6">
        <f t="shared" si="4"/>
        <v>0.80504211906381284</v>
      </c>
      <c r="U66" s="18">
        <v>13.5</v>
      </c>
      <c r="V66" s="20">
        <f t="shared" si="6"/>
        <v>1.2802670914027467</v>
      </c>
    </row>
    <row r="67" spans="1:22" x14ac:dyDescent="0.15">
      <c r="A67" s="6">
        <v>33</v>
      </c>
      <c r="B67" s="6">
        <v>65</v>
      </c>
      <c r="D67">
        <v>598.93859863281295</v>
      </c>
      <c r="E67">
        <v>534.085693359375</v>
      </c>
      <c r="F67">
        <v>485.35284423828102</v>
      </c>
      <c r="G67">
        <v>476.15997314453102</v>
      </c>
      <c r="I67" s="7">
        <f t="shared" si="7"/>
        <v>113.58575439453193</v>
      </c>
      <c r="J67" s="7">
        <f t="shared" si="7"/>
        <v>57.925720214843977</v>
      </c>
      <c r="K67" s="7">
        <f t="shared" si="8"/>
        <v>73.037750244141151</v>
      </c>
      <c r="L67" s="8">
        <f t="shared" si="9"/>
        <v>1.2608863553745608</v>
      </c>
      <c r="M67" s="8">
        <f t="shared" si="5"/>
        <v>1.2960995958239798</v>
      </c>
      <c r="P67" s="6">
        <f t="shared" si="4"/>
        <v>0.16181962719633872</v>
      </c>
      <c r="U67" s="18">
        <v>14</v>
      </c>
      <c r="V67" s="20">
        <f t="shared" si="6"/>
        <v>1.2988618263155822</v>
      </c>
    </row>
    <row r="68" spans="1:22" x14ac:dyDescent="0.15">
      <c r="A68" s="6">
        <v>33.5</v>
      </c>
      <c r="B68" s="6">
        <v>66</v>
      </c>
      <c r="D68">
        <v>598.43493652343795</v>
      </c>
      <c r="E68">
        <v>533.67047119140602</v>
      </c>
      <c r="F68">
        <v>484.18011474609398</v>
      </c>
      <c r="G68">
        <v>474.994140625</v>
      </c>
      <c r="I68" s="7">
        <f t="shared" si="7"/>
        <v>114.25482177734398</v>
      </c>
      <c r="J68" s="7">
        <f t="shared" si="7"/>
        <v>58.676330566406023</v>
      </c>
      <c r="K68" s="7">
        <f t="shared" si="8"/>
        <v>73.181390380859767</v>
      </c>
      <c r="L68" s="8">
        <f t="shared" si="9"/>
        <v>1.247204616826505</v>
      </c>
      <c r="M68" s="8">
        <f t="shared" si="5"/>
        <v>1.2829513912221273</v>
      </c>
      <c r="P68" s="6">
        <f t="shared" si="4"/>
        <v>-0.85426594369298003</v>
      </c>
      <c r="U68" s="18">
        <v>14.5</v>
      </c>
      <c r="V68" s="20">
        <f t="shared" si="6"/>
        <v>1.2880988900384129</v>
      </c>
    </row>
    <row r="69" spans="1:22" x14ac:dyDescent="0.15">
      <c r="A69" s="6">
        <v>34</v>
      </c>
      <c r="B69" s="6">
        <v>67</v>
      </c>
      <c r="D69">
        <v>599.8056640625</v>
      </c>
      <c r="E69">
        <v>534.373046875</v>
      </c>
      <c r="F69">
        <v>484.04116821289102</v>
      </c>
      <c r="G69">
        <v>474.84674072265602</v>
      </c>
      <c r="I69" s="7">
        <f t="shared" si="7"/>
        <v>115.76449584960898</v>
      </c>
      <c r="J69" s="7">
        <f t="shared" si="7"/>
        <v>59.526306152343977</v>
      </c>
      <c r="K69" s="7">
        <f t="shared" si="8"/>
        <v>74.096081542968193</v>
      </c>
      <c r="L69" s="8">
        <f t="shared" si="9"/>
        <v>1.2447619604236184</v>
      </c>
      <c r="M69" s="8">
        <f t="shared" si="5"/>
        <v>1.2810422687654439</v>
      </c>
      <c r="P69" s="6">
        <f t="shared" si="4"/>
        <v>-1.0018018118999181</v>
      </c>
      <c r="U69" s="18">
        <v>15</v>
      </c>
      <c r="V69" s="20">
        <f t="shared" si="6"/>
        <v>1.2648341644705241</v>
      </c>
    </row>
    <row r="70" spans="1:22" x14ac:dyDescent="0.15">
      <c r="A70" s="6">
        <v>34.5</v>
      </c>
      <c r="B70" s="6">
        <v>68</v>
      </c>
      <c r="D70">
        <v>598.80377197265602</v>
      </c>
      <c r="E70">
        <v>534.173095703125</v>
      </c>
      <c r="F70">
        <v>484.48907470703102</v>
      </c>
      <c r="G70">
        <v>475.49441528320301</v>
      </c>
      <c r="I70" s="7">
        <f t="shared" si="7"/>
        <v>114.314697265625</v>
      </c>
      <c r="J70" s="7">
        <f t="shared" si="7"/>
        <v>58.678680419921989</v>
      </c>
      <c r="K70" s="7">
        <f t="shared" si="8"/>
        <v>73.239620971679614</v>
      </c>
      <c r="L70" s="8">
        <f t="shared" si="9"/>
        <v>1.2481470347927941</v>
      </c>
      <c r="M70" s="8">
        <f t="shared" si="5"/>
        <v>1.284960877080823</v>
      </c>
      <c r="P70" s="6">
        <f t="shared" ref="P70:P133" si="10">(M70-$O$2)/$O$2*100</f>
        <v>-0.69897405040748151</v>
      </c>
      <c r="U70" s="18">
        <v>15.5</v>
      </c>
      <c r="V70" s="20">
        <f t="shared" si="6"/>
        <v>1.2631728294238307</v>
      </c>
    </row>
    <row r="71" spans="1:22" x14ac:dyDescent="0.15">
      <c r="A71" s="6">
        <v>35</v>
      </c>
      <c r="B71" s="6">
        <v>69</v>
      </c>
      <c r="D71">
        <v>598.84869384765602</v>
      </c>
      <c r="E71">
        <v>533.64562988281295</v>
      </c>
      <c r="F71">
        <v>485.176513671875</v>
      </c>
      <c r="G71">
        <v>476.16290283203102</v>
      </c>
      <c r="I71" s="7">
        <f t="shared" si="7"/>
        <v>113.67218017578102</v>
      </c>
      <c r="J71" s="7">
        <f t="shared" si="7"/>
        <v>57.482727050781932</v>
      </c>
      <c r="K71" s="7">
        <f t="shared" si="8"/>
        <v>73.43427124023367</v>
      </c>
      <c r="L71" s="8">
        <f t="shared" si="9"/>
        <v>1.2775015210283895</v>
      </c>
      <c r="M71" s="8">
        <f t="shared" si="5"/>
        <v>1.3148488972626218</v>
      </c>
      <c r="P71" s="6">
        <f t="shared" si="10"/>
        <v>1.6107546896591081</v>
      </c>
      <c r="U71" s="18">
        <v>16</v>
      </c>
      <c r="V71" s="20">
        <f t="shared" si="6"/>
        <v>1.298148279609779</v>
      </c>
    </row>
    <row r="72" spans="1:22" x14ac:dyDescent="0.15">
      <c r="A72" s="6">
        <v>35.5</v>
      </c>
      <c r="B72" s="6">
        <v>70</v>
      </c>
      <c r="D72">
        <v>599.19793701171898</v>
      </c>
      <c r="E72">
        <v>534.84918212890602</v>
      </c>
      <c r="F72">
        <v>484.42086791992199</v>
      </c>
      <c r="G72">
        <v>475.31994628906301</v>
      </c>
      <c r="I72" s="7">
        <f t="shared" si="7"/>
        <v>114.77706909179699</v>
      </c>
      <c r="J72" s="7">
        <f t="shared" si="7"/>
        <v>59.529235839843011</v>
      </c>
      <c r="K72" s="7">
        <f t="shared" si="8"/>
        <v>73.106604003906881</v>
      </c>
      <c r="L72" s="8">
        <f t="shared" si="9"/>
        <v>1.2280789929941704</v>
      </c>
      <c r="M72" s="8">
        <f t="shared" si="5"/>
        <v>1.265959903174606</v>
      </c>
      <c r="P72" s="6">
        <f t="shared" si="10"/>
        <v>-2.1673582141457963</v>
      </c>
      <c r="U72" s="18">
        <v>16.5</v>
      </c>
      <c r="V72" s="20">
        <f t="shared" si="6"/>
        <v>1.2747101786273562</v>
      </c>
    </row>
    <row r="73" spans="1:22" x14ac:dyDescent="0.15">
      <c r="A73" s="6">
        <v>36</v>
      </c>
      <c r="B73" s="6">
        <v>71</v>
      </c>
      <c r="D73">
        <v>598.33953857421898</v>
      </c>
      <c r="E73">
        <v>533.66076660156295</v>
      </c>
      <c r="F73">
        <v>483.63320922851602</v>
      </c>
      <c r="G73">
        <v>474.45877075195301</v>
      </c>
      <c r="I73" s="7">
        <f t="shared" si="7"/>
        <v>114.70632934570295</v>
      </c>
      <c r="J73" s="7">
        <f t="shared" si="7"/>
        <v>59.201995849609943</v>
      </c>
      <c r="K73" s="7">
        <f t="shared" si="8"/>
        <v>73.264932250975988</v>
      </c>
      <c r="L73" s="8">
        <f t="shared" si="9"/>
        <v>1.2375415929741616</v>
      </c>
      <c r="M73" s="8">
        <f t="shared" si="5"/>
        <v>1.2759560371008003</v>
      </c>
      <c r="P73" s="6">
        <f t="shared" si="10"/>
        <v>-1.3948628237369707</v>
      </c>
      <c r="U73" s="18">
        <v>17</v>
      </c>
      <c r="V73" s="20">
        <f t="shared" si="6"/>
        <v>1.2676422519588462</v>
      </c>
    </row>
    <row r="74" spans="1:22" x14ac:dyDescent="0.15">
      <c r="A74" s="6">
        <v>36.5</v>
      </c>
      <c r="B74" s="6">
        <v>72</v>
      </c>
      <c r="D74">
        <v>598.71569824218795</v>
      </c>
      <c r="E74">
        <v>534.04949951171898</v>
      </c>
      <c r="F74">
        <v>485.21957397460898</v>
      </c>
      <c r="G74">
        <v>476.27554321289102</v>
      </c>
      <c r="I74" s="7">
        <f t="shared" si="7"/>
        <v>113.49612426757898</v>
      </c>
      <c r="J74" s="7">
        <f t="shared" si="7"/>
        <v>57.773956298827954</v>
      </c>
      <c r="K74" s="7">
        <f t="shared" si="8"/>
        <v>73.054354858399421</v>
      </c>
      <c r="L74" s="8">
        <f t="shared" si="9"/>
        <v>1.2644859299670543</v>
      </c>
      <c r="M74" s="8">
        <f t="shared" si="5"/>
        <v>1.3034339080398964</v>
      </c>
      <c r="P74" s="6">
        <f t="shared" si="10"/>
        <v>0.72861099078222058</v>
      </c>
      <c r="U74" s="18">
        <v>17.5</v>
      </c>
      <c r="V74" s="20">
        <f t="shared" si="6"/>
        <v>1.2844933801607845</v>
      </c>
    </row>
    <row r="75" spans="1:22" x14ac:dyDescent="0.15">
      <c r="A75" s="6">
        <v>37</v>
      </c>
      <c r="B75" s="6">
        <v>73</v>
      </c>
      <c r="D75">
        <v>597.45654296875</v>
      </c>
      <c r="E75">
        <v>534.013427734375</v>
      </c>
      <c r="F75">
        <v>484.366455078125</v>
      </c>
      <c r="G75">
        <v>475.25625610351602</v>
      </c>
      <c r="I75" s="7">
        <f t="shared" si="7"/>
        <v>113.090087890625</v>
      </c>
      <c r="J75" s="7">
        <f t="shared" si="7"/>
        <v>58.757171630858977</v>
      </c>
      <c r="K75" s="7">
        <f t="shared" si="8"/>
        <v>71.960067749023722</v>
      </c>
      <c r="L75" s="8">
        <f t="shared" si="9"/>
        <v>1.2247027171612639</v>
      </c>
      <c r="M75" s="8">
        <f t="shared" si="5"/>
        <v>1.2641842291803094</v>
      </c>
      <c r="P75" s="6">
        <f t="shared" si="10"/>
        <v>-2.3045812631356219</v>
      </c>
      <c r="U75" s="18">
        <v>18</v>
      </c>
      <c r="V75" s="20">
        <f t="shared" si="6"/>
        <v>1.2860873375669546</v>
      </c>
    </row>
    <row r="76" spans="1:22" x14ac:dyDescent="0.15">
      <c r="A76" s="6">
        <v>37.5</v>
      </c>
      <c r="B76" s="6">
        <v>74</v>
      </c>
      <c r="D76">
        <v>595.96905517578102</v>
      </c>
      <c r="E76">
        <v>532.89611816406295</v>
      </c>
      <c r="F76">
        <v>484.56448364257801</v>
      </c>
      <c r="G76">
        <v>475.27966308593801</v>
      </c>
      <c r="I76" s="7">
        <f t="shared" si="7"/>
        <v>111.40457153320301</v>
      </c>
      <c r="J76" s="7">
        <f t="shared" si="7"/>
        <v>57.616455078124943</v>
      </c>
      <c r="K76" s="7">
        <f t="shared" si="8"/>
        <v>71.073052978515562</v>
      </c>
      <c r="L76" s="8">
        <f t="shared" si="9"/>
        <v>1.2335547697640226</v>
      </c>
      <c r="M76" s="8">
        <f t="shared" si="5"/>
        <v>1.2735698157292714</v>
      </c>
      <c r="P76" s="6">
        <f t="shared" si="10"/>
        <v>-1.579268617377922</v>
      </c>
      <c r="U76" s="18">
        <v>18.5</v>
      </c>
      <c r="V76" s="20">
        <f t="shared" si="6"/>
        <v>1.2653524993911403</v>
      </c>
    </row>
    <row r="77" spans="1:22" x14ac:dyDescent="0.15">
      <c r="A77" s="6">
        <v>38</v>
      </c>
      <c r="B77" s="6">
        <v>75</v>
      </c>
      <c r="D77">
        <v>595.91125488281295</v>
      </c>
      <c r="E77">
        <v>532.83996582031295</v>
      </c>
      <c r="F77">
        <v>485.97985839843801</v>
      </c>
      <c r="G77">
        <v>476.70568847656301</v>
      </c>
      <c r="I77" s="7">
        <f t="shared" si="7"/>
        <v>109.93139648437494</v>
      </c>
      <c r="J77" s="7">
        <f t="shared" si="7"/>
        <v>56.134277343749943</v>
      </c>
      <c r="K77" s="7">
        <f t="shared" si="8"/>
        <v>70.637402343749983</v>
      </c>
      <c r="L77" s="8">
        <f t="shared" si="9"/>
        <v>1.2583648652175057</v>
      </c>
      <c r="M77" s="8">
        <f t="shared" si="5"/>
        <v>1.2989134451289577</v>
      </c>
      <c r="P77" s="6">
        <f t="shared" si="10"/>
        <v>0.37927225772827494</v>
      </c>
      <c r="U77" s="18">
        <v>19</v>
      </c>
      <c r="V77" s="20">
        <f t="shared" si="6"/>
        <v>1.2757409036562535</v>
      </c>
    </row>
    <row r="78" spans="1:22" x14ac:dyDescent="0.15">
      <c r="A78" s="6">
        <v>38.5</v>
      </c>
      <c r="B78" s="6">
        <v>76</v>
      </c>
      <c r="D78">
        <v>597.44567871093795</v>
      </c>
      <c r="E78">
        <v>534.43328857421898</v>
      </c>
      <c r="F78">
        <v>484.90908813476602</v>
      </c>
      <c r="G78">
        <v>475.58172607421898</v>
      </c>
      <c r="I78" s="7">
        <f t="shared" si="7"/>
        <v>112.53659057617193</v>
      </c>
      <c r="J78" s="7">
        <f t="shared" si="7"/>
        <v>58.8515625</v>
      </c>
      <c r="K78" s="7">
        <f t="shared" si="8"/>
        <v>71.340496826171943</v>
      </c>
      <c r="L78" s="8">
        <f t="shared" si="9"/>
        <v>1.2122107518584904</v>
      </c>
      <c r="M78" s="8">
        <f t="shared" si="5"/>
        <v>1.2532928657161457</v>
      </c>
      <c r="P78" s="6">
        <f t="shared" si="10"/>
        <v>-3.1462594692755355</v>
      </c>
      <c r="U78" s="18">
        <v>19.5</v>
      </c>
      <c r="V78" s="20">
        <f t="shared" si="6"/>
        <v>1.3045279833404935</v>
      </c>
    </row>
    <row r="79" spans="1:22" x14ac:dyDescent="0.15">
      <c r="A79" s="6">
        <v>39</v>
      </c>
      <c r="B79" s="6">
        <v>77</v>
      </c>
      <c r="D79">
        <v>595.8134765625</v>
      </c>
      <c r="E79">
        <v>533.00848388671898</v>
      </c>
      <c r="F79">
        <v>485.09487915039102</v>
      </c>
      <c r="G79">
        <v>476.09832763671898</v>
      </c>
      <c r="I79" s="7">
        <f t="shared" si="7"/>
        <v>110.71859741210898</v>
      </c>
      <c r="J79" s="7">
        <f t="shared" si="7"/>
        <v>56.91015625</v>
      </c>
      <c r="K79" s="7">
        <f t="shared" si="8"/>
        <v>70.88148803710898</v>
      </c>
      <c r="L79" s="8">
        <f t="shared" si="9"/>
        <v>1.2454980395016748</v>
      </c>
      <c r="M79" s="8">
        <f t="shared" si="5"/>
        <v>1.2871136873055335</v>
      </c>
      <c r="P79" s="6">
        <f t="shared" si="10"/>
        <v>-0.53260613384165456</v>
      </c>
      <c r="U79" s="18">
        <v>20</v>
      </c>
      <c r="V79" s="20">
        <f t="shared" si="6"/>
        <v>1.2652436340079942</v>
      </c>
    </row>
    <row r="80" spans="1:22" x14ac:dyDescent="0.15">
      <c r="A80" s="6">
        <v>39.5</v>
      </c>
      <c r="B80" s="6">
        <v>78</v>
      </c>
      <c r="D80">
        <v>597.09149169921898</v>
      </c>
      <c r="E80">
        <v>533.63830566406295</v>
      </c>
      <c r="F80">
        <v>485.29290771484398</v>
      </c>
      <c r="G80">
        <v>476.31875610351602</v>
      </c>
      <c r="I80" s="7">
        <f t="shared" si="7"/>
        <v>111.798583984375</v>
      </c>
      <c r="J80" s="7">
        <f t="shared" si="7"/>
        <v>57.319549560546932</v>
      </c>
      <c r="K80" s="7">
        <f t="shared" si="8"/>
        <v>71.674899291992148</v>
      </c>
      <c r="L80" s="8">
        <f t="shared" si="9"/>
        <v>1.250444217400585</v>
      </c>
      <c r="M80" s="8">
        <f t="shared" si="5"/>
        <v>1.2925933991506471</v>
      </c>
      <c r="P80" s="6">
        <f t="shared" si="10"/>
        <v>-0.10913720351586188</v>
      </c>
      <c r="U80" s="18">
        <v>20.5</v>
      </c>
      <c r="V80" s="20">
        <f t="shared" si="6"/>
        <v>1.2683340943085892</v>
      </c>
    </row>
    <row r="81" spans="1:22" x14ac:dyDescent="0.15">
      <c r="A81" s="6">
        <v>40</v>
      </c>
      <c r="B81" s="6">
        <v>79</v>
      </c>
      <c r="D81">
        <v>596.72418212890602</v>
      </c>
      <c r="E81">
        <v>533.79547119140602</v>
      </c>
      <c r="F81">
        <v>484.69226074218801</v>
      </c>
      <c r="G81">
        <v>475.426025390625</v>
      </c>
      <c r="I81" s="7">
        <f t="shared" si="7"/>
        <v>112.03192138671801</v>
      </c>
      <c r="J81" s="7">
        <f t="shared" si="7"/>
        <v>58.369445800781023</v>
      </c>
      <c r="K81" s="7">
        <f t="shared" si="8"/>
        <v>71.173309326171307</v>
      </c>
      <c r="L81" s="8">
        <f t="shared" si="9"/>
        <v>1.2193590045225162</v>
      </c>
      <c r="M81" s="8">
        <f t="shared" si="5"/>
        <v>1.2620417202187817</v>
      </c>
      <c r="P81" s="6">
        <f t="shared" si="10"/>
        <v>-2.4701531041003277</v>
      </c>
      <c r="U81" s="18">
        <v>21</v>
      </c>
      <c r="V81" s="20">
        <f t="shared" si="6"/>
        <v>1.2734586876186389</v>
      </c>
    </row>
    <row r="82" spans="1:22" x14ac:dyDescent="0.15">
      <c r="A82" s="6">
        <v>40.5</v>
      </c>
      <c r="B82" s="6">
        <v>80</v>
      </c>
      <c r="D82">
        <v>598.10711669921898</v>
      </c>
      <c r="E82">
        <v>534.29486083984398</v>
      </c>
      <c r="F82">
        <v>485.62493896484398</v>
      </c>
      <c r="G82">
        <v>476.35922241210898</v>
      </c>
      <c r="I82" s="7">
        <f t="shared" si="7"/>
        <v>112.482177734375</v>
      </c>
      <c r="J82" s="7">
        <f t="shared" si="7"/>
        <v>57.935638427735</v>
      </c>
      <c r="K82" s="7">
        <f t="shared" si="8"/>
        <v>71.927230834960511</v>
      </c>
      <c r="L82" s="8">
        <f t="shared" si="9"/>
        <v>1.2415023427191136</v>
      </c>
      <c r="M82" s="8">
        <f t="shared" si="5"/>
        <v>1.2847185923615823</v>
      </c>
      <c r="P82" s="6">
        <f t="shared" si="10"/>
        <v>-0.71769767197576495</v>
      </c>
      <c r="U82" s="18">
        <v>21.5</v>
      </c>
      <c r="V82" s="20">
        <f t="shared" si="6"/>
        <v>1.2769966389163812</v>
      </c>
    </row>
    <row r="83" spans="1:22" x14ac:dyDescent="0.15">
      <c r="A83" s="6">
        <v>41</v>
      </c>
      <c r="B83" s="6">
        <v>81</v>
      </c>
      <c r="D83">
        <v>598.416259765625</v>
      </c>
      <c r="E83">
        <v>534.25164794921898</v>
      </c>
      <c r="F83">
        <v>484.79782104492199</v>
      </c>
      <c r="G83">
        <v>475.84896850585898</v>
      </c>
      <c r="I83" s="7">
        <f t="shared" si="7"/>
        <v>113.61843872070301</v>
      </c>
      <c r="J83" s="7">
        <f t="shared" si="7"/>
        <v>58.40267944336</v>
      </c>
      <c r="K83" s="7">
        <f t="shared" si="8"/>
        <v>72.736563110351014</v>
      </c>
      <c r="L83" s="8">
        <f t="shared" si="9"/>
        <v>1.2454319528420315</v>
      </c>
      <c r="M83" s="8">
        <f t="shared" si="5"/>
        <v>1.2891817364307034</v>
      </c>
      <c r="P83" s="6">
        <f t="shared" si="10"/>
        <v>-0.37278850553373016</v>
      </c>
      <c r="U83" s="18">
        <v>22</v>
      </c>
      <c r="V83" s="20">
        <f t="shared" si="6"/>
        <v>1.2495256859527666</v>
      </c>
    </row>
    <row r="84" spans="1:22" x14ac:dyDescent="0.15">
      <c r="A84" s="6">
        <v>41.5</v>
      </c>
      <c r="B84" s="6">
        <v>82</v>
      </c>
      <c r="D84">
        <v>596.14099121093795</v>
      </c>
      <c r="E84">
        <v>533.31799316406295</v>
      </c>
      <c r="F84">
        <v>484.93612670898398</v>
      </c>
      <c r="G84">
        <v>475.81436157226602</v>
      </c>
      <c r="I84" s="7">
        <f t="shared" si="7"/>
        <v>111.20486450195398</v>
      </c>
      <c r="J84" s="7">
        <f t="shared" si="7"/>
        <v>57.503631591796932</v>
      </c>
      <c r="K84" s="7">
        <f t="shared" si="8"/>
        <v>70.952322387696128</v>
      </c>
      <c r="L84" s="8">
        <f t="shared" si="9"/>
        <v>1.2338755035745899</v>
      </c>
      <c r="M84" s="8">
        <f t="shared" si="5"/>
        <v>1.2781588211094652</v>
      </c>
      <c r="P84" s="6">
        <f t="shared" si="10"/>
        <v>-1.2246329623401684</v>
      </c>
      <c r="U84" s="18">
        <v>65</v>
      </c>
      <c r="V84" s="20">
        <f t="shared" ref="V84:V104" si="11">L131</f>
        <v>1.2322136829325616</v>
      </c>
    </row>
    <row r="85" spans="1:22" x14ac:dyDescent="0.15">
      <c r="A85" s="6">
        <v>42</v>
      </c>
      <c r="B85" s="6">
        <v>83</v>
      </c>
      <c r="D85">
        <v>596.355224609375</v>
      </c>
      <c r="E85">
        <v>533.55078125</v>
      </c>
      <c r="F85">
        <v>485.68298339843801</v>
      </c>
      <c r="G85">
        <v>476.58361816406301</v>
      </c>
      <c r="I85" s="7">
        <f t="shared" si="7"/>
        <v>110.67224121093699</v>
      </c>
      <c r="J85" s="7">
        <f t="shared" si="7"/>
        <v>56.967163085936988</v>
      </c>
      <c r="K85" s="7">
        <f t="shared" si="8"/>
        <v>70.795227050781108</v>
      </c>
      <c r="L85" s="8">
        <f t="shared" si="9"/>
        <v>1.2427374511169531</v>
      </c>
      <c r="M85" s="8">
        <f t="shared" si="5"/>
        <v>1.2875543025980318</v>
      </c>
      <c r="P85" s="6">
        <f t="shared" si="10"/>
        <v>-0.49855564143012021</v>
      </c>
      <c r="U85" s="18">
        <v>65.5</v>
      </c>
      <c r="V85" s="20">
        <f t="shared" si="11"/>
        <v>1.2350232126673173</v>
      </c>
    </row>
    <row r="86" spans="1:22" x14ac:dyDescent="0.15">
      <c r="A86" s="6">
        <v>42.5</v>
      </c>
      <c r="B86" s="6">
        <v>84</v>
      </c>
      <c r="D86">
        <v>597.07989501953102</v>
      </c>
      <c r="E86">
        <v>533.63830566406295</v>
      </c>
      <c r="F86">
        <v>484.68881225585898</v>
      </c>
      <c r="G86">
        <v>475.55966186523398</v>
      </c>
      <c r="I86" s="7">
        <f t="shared" si="7"/>
        <v>112.39108276367205</v>
      </c>
      <c r="J86" s="7">
        <f t="shared" si="7"/>
        <v>58.078643798828978</v>
      </c>
      <c r="K86" s="7">
        <f t="shared" si="8"/>
        <v>71.736032104491755</v>
      </c>
      <c r="L86" s="8">
        <f t="shared" si="9"/>
        <v>1.2351533612418504</v>
      </c>
      <c r="M86" s="8">
        <f t="shared" si="5"/>
        <v>1.2805037466691322</v>
      </c>
      <c r="P86" s="6">
        <f t="shared" si="10"/>
        <v>-1.0434184849162673</v>
      </c>
      <c r="U86" s="18">
        <v>66</v>
      </c>
      <c r="V86" s="20">
        <f t="shared" si="11"/>
        <v>1.2422762272448045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595.78967285156295</v>
      </c>
      <c r="E87">
        <v>532.38323974609398</v>
      </c>
      <c r="F87">
        <v>485.42276000976602</v>
      </c>
      <c r="G87">
        <v>476.27313232421898</v>
      </c>
      <c r="I87" s="7">
        <f t="shared" si="7"/>
        <v>110.36691284179693</v>
      </c>
      <c r="J87" s="7">
        <f t="shared" si="7"/>
        <v>56.110107421875</v>
      </c>
      <c r="K87" s="7">
        <f t="shared" si="8"/>
        <v>71.089837646484426</v>
      </c>
      <c r="L87" s="8">
        <f t="shared" si="9"/>
        <v>1.2669702645903231</v>
      </c>
      <c r="M87" s="8">
        <f t="shared" si="5"/>
        <v>1.3128541839638084</v>
      </c>
      <c r="P87" s="6">
        <f t="shared" si="10"/>
        <v>1.4566044111716736</v>
      </c>
      <c r="U87" s="18">
        <v>66.5</v>
      </c>
      <c r="V87" s="20">
        <f t="shared" si="11"/>
        <v>1.2430087388380415</v>
      </c>
    </row>
    <row r="88" spans="1:22" x14ac:dyDescent="0.15">
      <c r="A88" s="6">
        <v>43.5</v>
      </c>
      <c r="B88" s="6">
        <v>86</v>
      </c>
      <c r="D88">
        <v>596.41265869140602</v>
      </c>
      <c r="E88">
        <v>533.49615478515602</v>
      </c>
      <c r="F88">
        <v>484.77200317382801</v>
      </c>
      <c r="G88">
        <v>475.71688842773398</v>
      </c>
      <c r="I88" s="7">
        <f t="shared" si="7"/>
        <v>111.64065551757801</v>
      </c>
      <c r="J88" s="7">
        <f t="shared" si="7"/>
        <v>57.779266357422046</v>
      </c>
      <c r="K88" s="7">
        <f t="shared" si="8"/>
        <v>71.195169067382579</v>
      </c>
      <c r="L88" s="8">
        <f t="shared" si="9"/>
        <v>1.2321923339588612</v>
      </c>
      <c r="M88" s="8">
        <f t="shared" ref="M88:M151" si="12">L88+ABS($N$2)*A88</f>
        <v>1.2786097872785498</v>
      </c>
      <c r="P88" s="6">
        <f t="shared" si="10"/>
        <v>-1.1897825602326813</v>
      </c>
      <c r="U88" s="18">
        <v>67</v>
      </c>
      <c r="V88" s="20">
        <f t="shared" si="11"/>
        <v>1.2182836280319358</v>
      </c>
    </row>
    <row r="89" spans="1:22" x14ac:dyDescent="0.15">
      <c r="A89" s="6">
        <v>44</v>
      </c>
      <c r="B89" s="6">
        <v>87</v>
      </c>
      <c r="D89">
        <v>595.682861328125</v>
      </c>
      <c r="E89">
        <v>532.98590087890602</v>
      </c>
      <c r="F89">
        <v>484.57791137695301</v>
      </c>
      <c r="G89">
        <v>475.70913696289102</v>
      </c>
      <c r="I89" s="7">
        <f t="shared" si="7"/>
        <v>111.10494995117199</v>
      </c>
      <c r="J89" s="7">
        <f t="shared" si="7"/>
        <v>57.276763916015</v>
      </c>
      <c r="K89" s="7">
        <f t="shared" si="8"/>
        <v>71.011215209961492</v>
      </c>
      <c r="L89" s="8">
        <f t="shared" si="9"/>
        <v>1.2397909790100108</v>
      </c>
      <c r="M89" s="8">
        <f t="shared" si="12"/>
        <v>1.2867419662759028</v>
      </c>
      <c r="P89" s="6">
        <f t="shared" si="10"/>
        <v>-0.56133251786451577</v>
      </c>
      <c r="U89" s="18">
        <v>67.5</v>
      </c>
      <c r="V89" s="20">
        <f t="shared" si="11"/>
        <v>1.2224772802146153</v>
      </c>
    </row>
    <row r="90" spans="1:22" x14ac:dyDescent="0.15">
      <c r="A90" s="6">
        <v>44.5</v>
      </c>
      <c r="B90" s="6">
        <v>88</v>
      </c>
      <c r="D90">
        <v>595.19671630859398</v>
      </c>
      <c r="E90">
        <v>532.24755859375</v>
      </c>
      <c r="F90">
        <v>485.7060546875</v>
      </c>
      <c r="G90">
        <v>476.38522338867199</v>
      </c>
      <c r="I90" s="7">
        <f t="shared" si="7"/>
        <v>109.49066162109398</v>
      </c>
      <c r="J90" s="7">
        <f t="shared" si="7"/>
        <v>55.862335205078011</v>
      </c>
      <c r="K90" s="7">
        <f t="shared" si="8"/>
        <v>70.387026977539364</v>
      </c>
      <c r="L90" s="8">
        <f t="shared" si="9"/>
        <v>1.260008675239574</v>
      </c>
      <c r="M90" s="8">
        <f t="shared" si="12"/>
        <v>1.3074931964516692</v>
      </c>
      <c r="P90" s="6">
        <f t="shared" si="10"/>
        <v>1.0423104279433484</v>
      </c>
      <c r="U90" s="18">
        <v>68</v>
      </c>
      <c r="V90" s="20">
        <f t="shared" si="11"/>
        <v>1.2337847171979888</v>
      </c>
    </row>
    <row r="91" spans="1:22" x14ac:dyDescent="0.15">
      <c r="A91" s="6">
        <v>45</v>
      </c>
      <c r="B91" s="6">
        <v>89</v>
      </c>
      <c r="D91">
        <v>595.04351806640602</v>
      </c>
      <c r="E91">
        <v>532.602294921875</v>
      </c>
      <c r="F91">
        <v>484.60220336914102</v>
      </c>
      <c r="G91">
        <v>475.50250244140602</v>
      </c>
      <c r="I91" s="7">
        <f t="shared" si="7"/>
        <v>110.441314697265</v>
      </c>
      <c r="J91" s="7">
        <f t="shared" si="7"/>
        <v>57.099792480468977</v>
      </c>
      <c r="K91" s="7">
        <f t="shared" si="8"/>
        <v>70.471459960936727</v>
      </c>
      <c r="L91" s="8">
        <f t="shared" si="9"/>
        <v>1.2341806668569162</v>
      </c>
      <c r="M91" s="8">
        <f t="shared" si="12"/>
        <v>1.2821987220152147</v>
      </c>
      <c r="P91" s="6">
        <f t="shared" si="10"/>
        <v>-0.91243178031898475</v>
      </c>
      <c r="U91" s="18">
        <v>68.5</v>
      </c>
      <c r="V91" s="20">
        <f t="shared" si="11"/>
        <v>1.2028651547292906</v>
      </c>
    </row>
    <row r="92" spans="1:22" x14ac:dyDescent="0.15">
      <c r="A92" s="6">
        <v>45.5</v>
      </c>
      <c r="B92" s="6">
        <v>90</v>
      </c>
      <c r="D92">
        <v>596.06732177734398</v>
      </c>
      <c r="E92">
        <v>533.24432373046898</v>
      </c>
      <c r="F92">
        <v>484.42999267578102</v>
      </c>
      <c r="G92">
        <v>475.14224243164102</v>
      </c>
      <c r="I92" s="7">
        <f t="shared" si="7"/>
        <v>111.63732910156295</v>
      </c>
      <c r="J92" s="7">
        <f t="shared" si="7"/>
        <v>58.102081298827954</v>
      </c>
      <c r="K92" s="7">
        <f t="shared" si="8"/>
        <v>70.965872192383387</v>
      </c>
      <c r="L92" s="8">
        <f t="shared" si="9"/>
        <v>1.2213998295068806</v>
      </c>
      <c r="M92" s="8">
        <f t="shared" si="12"/>
        <v>1.2699514186113825</v>
      </c>
      <c r="P92" s="6">
        <f t="shared" si="10"/>
        <v>-1.8588962329016727</v>
      </c>
      <c r="U92" s="18">
        <v>69</v>
      </c>
      <c r="V92" s="20">
        <f t="shared" si="11"/>
        <v>1.2094735928952409</v>
      </c>
    </row>
    <row r="93" spans="1:22" x14ac:dyDescent="0.15">
      <c r="A93" s="6">
        <v>46</v>
      </c>
      <c r="B93" s="6">
        <v>91</v>
      </c>
      <c r="D93">
        <v>595.94201660156295</v>
      </c>
      <c r="E93">
        <v>533.07244873046898</v>
      </c>
      <c r="F93">
        <v>485.49060058593801</v>
      </c>
      <c r="G93">
        <v>476.306884765625</v>
      </c>
      <c r="I93" s="7">
        <f t="shared" si="7"/>
        <v>110.45141601562494</v>
      </c>
      <c r="J93" s="7">
        <f t="shared" si="7"/>
        <v>56.765563964843977</v>
      </c>
      <c r="K93" s="7">
        <f t="shared" si="8"/>
        <v>70.715521240234153</v>
      </c>
      <c r="L93" s="8">
        <f t="shared" si="9"/>
        <v>1.2457468278484762</v>
      </c>
      <c r="M93" s="8">
        <f t="shared" si="12"/>
        <v>1.2948319508991815</v>
      </c>
      <c r="P93" s="6">
        <f t="shared" si="10"/>
        <v>6.3856767923734056E-2</v>
      </c>
      <c r="U93" s="18">
        <v>69.5</v>
      </c>
      <c r="V93" s="20">
        <f t="shared" si="11"/>
        <v>1.2154611347700739</v>
      </c>
    </row>
    <row r="94" spans="1:22" x14ac:dyDescent="0.15">
      <c r="A94" s="6">
        <v>46.5</v>
      </c>
      <c r="B94" s="6">
        <v>92</v>
      </c>
      <c r="D94">
        <v>596.51708984375</v>
      </c>
      <c r="E94">
        <v>533.47253417968795</v>
      </c>
      <c r="F94">
        <v>485.416748046875</v>
      </c>
      <c r="G94">
        <v>476.68142700195301</v>
      </c>
      <c r="I94" s="7">
        <f t="shared" si="7"/>
        <v>111.100341796875</v>
      </c>
      <c r="J94" s="7">
        <f t="shared" si="7"/>
        <v>56.791107177734943</v>
      </c>
      <c r="K94" s="7">
        <f t="shared" si="8"/>
        <v>71.346566772460534</v>
      </c>
      <c r="L94" s="8">
        <f t="shared" si="9"/>
        <v>1.256298218472347</v>
      </c>
      <c r="M94" s="8">
        <f t="shared" si="12"/>
        <v>1.3059168754692556</v>
      </c>
      <c r="P94" s="6">
        <f t="shared" si="10"/>
        <v>0.92049326325648106</v>
      </c>
      <c r="U94" s="18">
        <v>70</v>
      </c>
      <c r="V94" s="20">
        <f t="shared" si="11"/>
        <v>1.2131620710972695</v>
      </c>
    </row>
    <row r="95" spans="1:22" x14ac:dyDescent="0.15">
      <c r="A95" s="6">
        <v>47</v>
      </c>
      <c r="B95" s="6">
        <v>93</v>
      </c>
      <c r="D95">
        <v>594.93450927734398</v>
      </c>
      <c r="E95">
        <v>532.77130126953102</v>
      </c>
      <c r="F95">
        <v>484.56896972656301</v>
      </c>
      <c r="G95">
        <v>475.18392944335898</v>
      </c>
      <c r="I95" s="7">
        <f t="shared" si="7"/>
        <v>110.36553955078097</v>
      </c>
      <c r="J95" s="7">
        <f t="shared" si="7"/>
        <v>57.587371826172046</v>
      </c>
      <c r="K95" s="7">
        <f t="shared" si="8"/>
        <v>70.054379272460537</v>
      </c>
      <c r="L95" s="8">
        <f t="shared" si="9"/>
        <v>1.2164885642623222</v>
      </c>
      <c r="M95" s="8">
        <f t="shared" si="12"/>
        <v>1.266640755205434</v>
      </c>
      <c r="P95" s="6">
        <f t="shared" si="10"/>
        <v>-2.1147423669344247</v>
      </c>
      <c r="U95" s="18">
        <v>70.5</v>
      </c>
      <c r="V95" s="20">
        <f t="shared" si="11"/>
        <v>1.2341817623662494</v>
      </c>
    </row>
    <row r="96" spans="1:22" x14ac:dyDescent="0.15">
      <c r="A96" s="6">
        <v>47.5</v>
      </c>
      <c r="B96" s="6">
        <v>94</v>
      </c>
      <c r="D96">
        <v>593.30859375</v>
      </c>
      <c r="E96">
        <v>531.93060302734398</v>
      </c>
      <c r="F96">
        <v>485.13037109375</v>
      </c>
      <c r="G96">
        <v>475.95523071289102</v>
      </c>
      <c r="I96" s="7">
        <f t="shared" si="7"/>
        <v>108.17822265625</v>
      </c>
      <c r="J96" s="7">
        <f t="shared" si="7"/>
        <v>55.975372314452954</v>
      </c>
      <c r="K96" s="7">
        <f t="shared" si="8"/>
        <v>68.995462036132935</v>
      </c>
      <c r="L96" s="8">
        <f t="shared" si="9"/>
        <v>1.2326038967376045</v>
      </c>
      <c r="M96" s="8">
        <f t="shared" si="12"/>
        <v>1.2832896216269196</v>
      </c>
      <c r="P96" s="6">
        <f t="shared" si="10"/>
        <v>-0.82812769559353283</v>
      </c>
      <c r="U96" s="18">
        <v>71</v>
      </c>
      <c r="V96" s="20">
        <f t="shared" si="11"/>
        <v>1.2150260997084323</v>
      </c>
    </row>
    <row r="97" spans="1:22" x14ac:dyDescent="0.15">
      <c r="A97" s="6">
        <v>48</v>
      </c>
      <c r="B97" s="6">
        <v>95</v>
      </c>
      <c r="D97">
        <v>594.66571044921898</v>
      </c>
      <c r="E97">
        <v>532.15710449218795</v>
      </c>
      <c r="F97">
        <v>485.773193359375</v>
      </c>
      <c r="G97">
        <v>476.28173828125</v>
      </c>
      <c r="I97" s="7">
        <f t="shared" si="7"/>
        <v>108.89251708984398</v>
      </c>
      <c r="J97" s="7">
        <f t="shared" si="7"/>
        <v>55.875366210937955</v>
      </c>
      <c r="K97" s="7">
        <f t="shared" si="8"/>
        <v>69.77976074218742</v>
      </c>
      <c r="L97" s="8">
        <f t="shared" si="9"/>
        <v>1.2488465933047896</v>
      </c>
      <c r="M97" s="8">
        <f t="shared" si="12"/>
        <v>1.3000658521403081</v>
      </c>
      <c r="P97" s="6">
        <f t="shared" si="10"/>
        <v>0.46832959836776339</v>
      </c>
      <c r="U97" s="18">
        <v>71.5</v>
      </c>
      <c r="V97" s="20">
        <f t="shared" si="11"/>
        <v>1.2397420180597181</v>
      </c>
    </row>
    <row r="98" spans="1:22" x14ac:dyDescent="0.15">
      <c r="A98" s="6">
        <v>48.5</v>
      </c>
      <c r="B98" s="6">
        <v>96</v>
      </c>
      <c r="D98">
        <v>595.48870849609398</v>
      </c>
      <c r="E98">
        <v>533.15765380859398</v>
      </c>
      <c r="F98">
        <v>484.78387451171898</v>
      </c>
      <c r="G98">
        <v>475.55709838867199</v>
      </c>
      <c r="I98" s="7">
        <f t="shared" si="7"/>
        <v>110.704833984375</v>
      </c>
      <c r="J98" s="7">
        <f t="shared" si="7"/>
        <v>57.600555419921989</v>
      </c>
      <c r="K98" s="7">
        <f t="shared" si="8"/>
        <v>70.384445190429602</v>
      </c>
      <c r="L98" s="8">
        <f t="shared" si="9"/>
        <v>1.2219403906318258</v>
      </c>
      <c r="M98" s="8">
        <f t="shared" si="12"/>
        <v>1.2736931834135476</v>
      </c>
      <c r="P98" s="6">
        <f t="shared" si="10"/>
        <v>-1.5697348348043345</v>
      </c>
      <c r="U98" s="18">
        <v>72</v>
      </c>
      <c r="V98" s="20">
        <f t="shared" si="11"/>
        <v>1.2049976981525083</v>
      </c>
    </row>
    <row r="99" spans="1:22" x14ac:dyDescent="0.15">
      <c r="A99" s="6">
        <v>49</v>
      </c>
      <c r="B99" s="6">
        <v>97</v>
      </c>
      <c r="D99">
        <v>594.81280517578102</v>
      </c>
      <c r="E99">
        <v>532.45550537109398</v>
      </c>
      <c r="F99">
        <v>485.02722167968801</v>
      </c>
      <c r="G99">
        <v>475.847412109375</v>
      </c>
      <c r="I99" s="7">
        <f t="shared" si="7"/>
        <v>109.78558349609301</v>
      </c>
      <c r="J99" s="7">
        <f t="shared" si="7"/>
        <v>56.608093261718977</v>
      </c>
      <c r="K99" s="7">
        <f t="shared" si="8"/>
        <v>70.159918212889721</v>
      </c>
      <c r="L99" s="8">
        <f t="shared" si="9"/>
        <v>1.2393973047019253</v>
      </c>
      <c r="M99" s="8">
        <f t="shared" si="12"/>
        <v>1.2916836314298503</v>
      </c>
      <c r="P99" s="6">
        <f t="shared" si="10"/>
        <v>-0.1794435215231287</v>
      </c>
      <c r="U99" s="18">
        <v>72.5</v>
      </c>
      <c r="V99" s="20">
        <f t="shared" si="11"/>
        <v>1.2272282044452643</v>
      </c>
    </row>
    <row r="100" spans="1:22" x14ac:dyDescent="0.15">
      <c r="A100" s="6">
        <v>49.5</v>
      </c>
      <c r="B100" s="6">
        <v>98</v>
      </c>
      <c r="D100">
        <v>596.12939453125</v>
      </c>
      <c r="E100">
        <v>533.74426269531295</v>
      </c>
      <c r="F100">
        <v>485.64370727539102</v>
      </c>
      <c r="G100">
        <v>476.30841064453102</v>
      </c>
      <c r="I100" s="7">
        <f t="shared" si="7"/>
        <v>110.48568725585898</v>
      </c>
      <c r="J100" s="7">
        <f t="shared" si="7"/>
        <v>57.435852050781932</v>
      </c>
      <c r="K100" s="7">
        <f t="shared" si="8"/>
        <v>70.28059082031163</v>
      </c>
      <c r="L100" s="8">
        <f t="shared" si="9"/>
        <v>1.2236362535054415</v>
      </c>
      <c r="M100" s="8">
        <f t="shared" si="12"/>
        <v>1.2764561141795698</v>
      </c>
      <c r="P100" s="6">
        <f t="shared" si="10"/>
        <v>-1.3562171592179828</v>
      </c>
      <c r="U100" s="18">
        <v>73</v>
      </c>
      <c r="V100" s="20">
        <f t="shared" si="11"/>
        <v>1.2364994023973899</v>
      </c>
    </row>
    <row r="101" spans="1:22" x14ac:dyDescent="0.15">
      <c r="A101" s="6">
        <v>50</v>
      </c>
      <c r="B101" s="6">
        <v>99</v>
      </c>
      <c r="D101">
        <v>596.6572265625</v>
      </c>
      <c r="E101">
        <v>533.75396728515602</v>
      </c>
      <c r="F101">
        <v>484.52609252929699</v>
      </c>
      <c r="G101">
        <v>475.21731567382801</v>
      </c>
      <c r="I101" s="7">
        <f t="shared" si="7"/>
        <v>112.13113403320301</v>
      </c>
      <c r="J101" s="7">
        <f t="shared" si="7"/>
        <v>58.536651611328011</v>
      </c>
      <c r="K101" s="7">
        <f t="shared" si="8"/>
        <v>71.155477905273415</v>
      </c>
      <c r="L101" s="8">
        <f t="shared" si="9"/>
        <v>1.2155713718941759</v>
      </c>
      <c r="M101" s="8">
        <f t="shared" si="12"/>
        <v>1.2689247665145076</v>
      </c>
      <c r="P101" s="6">
        <f t="shared" si="10"/>
        <v>-1.9382353072123122</v>
      </c>
      <c r="U101" s="18">
        <v>73.5</v>
      </c>
      <c r="V101" s="20">
        <f t="shared" si="11"/>
        <v>1.202256027417238</v>
      </c>
    </row>
    <row r="102" spans="1:22" x14ac:dyDescent="0.15">
      <c r="A102" s="6">
        <v>50.5</v>
      </c>
      <c r="B102" s="6">
        <v>100</v>
      </c>
      <c r="D102">
        <v>595.13006591796898</v>
      </c>
      <c r="E102">
        <v>532.640380859375</v>
      </c>
      <c r="F102">
        <v>484.29724121093801</v>
      </c>
      <c r="G102">
        <v>475.38626098632801</v>
      </c>
      <c r="I102" s="7">
        <f t="shared" si="7"/>
        <v>110.83282470703097</v>
      </c>
      <c r="J102" s="7">
        <f t="shared" si="7"/>
        <v>57.254119873046989</v>
      </c>
      <c r="K102" s="7">
        <f t="shared" si="8"/>
        <v>70.754940795898079</v>
      </c>
      <c r="L102" s="8">
        <f t="shared" si="9"/>
        <v>1.235805230309841</v>
      </c>
      <c r="M102" s="8">
        <f t="shared" si="12"/>
        <v>1.2896921588763761</v>
      </c>
      <c r="P102" s="6">
        <f t="shared" si="10"/>
        <v>-0.33334335710388524</v>
      </c>
      <c r="U102" s="18">
        <v>74</v>
      </c>
      <c r="V102" s="20">
        <f t="shared" si="11"/>
        <v>1.2143335534231188</v>
      </c>
    </row>
    <row r="103" spans="1:22" x14ac:dyDescent="0.15">
      <c r="A103" s="6">
        <v>51</v>
      </c>
      <c r="B103" s="6">
        <v>101</v>
      </c>
      <c r="D103">
        <v>595.85070800781295</v>
      </c>
      <c r="E103">
        <v>532.3232421875</v>
      </c>
      <c r="F103">
        <v>485.14724731445301</v>
      </c>
      <c r="G103">
        <v>475.97348022460898</v>
      </c>
      <c r="I103" s="7">
        <f t="shared" si="7"/>
        <v>110.70346069335994</v>
      </c>
      <c r="J103" s="7">
        <f t="shared" si="7"/>
        <v>56.349761962891023</v>
      </c>
      <c r="K103" s="7">
        <f t="shared" si="8"/>
        <v>71.258627319336227</v>
      </c>
      <c r="L103" s="8">
        <f t="shared" si="9"/>
        <v>1.2645772552910408</v>
      </c>
      <c r="M103" s="8">
        <f t="shared" si="12"/>
        <v>1.3189977178037791</v>
      </c>
      <c r="P103" s="6">
        <f t="shared" si="10"/>
        <v>1.931373117477396</v>
      </c>
      <c r="U103" s="18">
        <v>74.5</v>
      </c>
      <c r="V103" s="20">
        <f t="shared" si="11"/>
        <v>1.2265910119934262</v>
      </c>
    </row>
    <row r="104" spans="1:22" x14ac:dyDescent="0.15">
      <c r="A104" s="6">
        <v>51.5</v>
      </c>
      <c r="B104" s="6">
        <v>102</v>
      </c>
      <c r="D104">
        <v>594.32391357421898</v>
      </c>
      <c r="E104">
        <v>532.06494140625</v>
      </c>
      <c r="F104">
        <v>484.94024658203102</v>
      </c>
      <c r="G104">
        <v>475.57052612304699</v>
      </c>
      <c r="I104" s="7">
        <f t="shared" si="7"/>
        <v>109.38366699218795</v>
      </c>
      <c r="J104" s="7">
        <f t="shared" si="7"/>
        <v>56.494415283203011</v>
      </c>
      <c r="K104" s="7">
        <f t="shared" si="8"/>
        <v>69.837576293945858</v>
      </c>
      <c r="L104" s="8">
        <f t="shared" si="9"/>
        <v>1.2361854874301186</v>
      </c>
      <c r="M104" s="8">
        <f t="shared" si="12"/>
        <v>1.2911394838890602</v>
      </c>
      <c r="P104" s="6">
        <f t="shared" si="10"/>
        <v>-0.22149492560257672</v>
      </c>
      <c r="U104" s="18">
        <v>75</v>
      </c>
      <c r="V104" s="20">
        <f t="shared" si="11"/>
        <v>1.2149916596938475</v>
      </c>
    </row>
    <row r="105" spans="1:22" x14ac:dyDescent="0.15">
      <c r="A105" s="6">
        <v>52</v>
      </c>
      <c r="B105" s="6">
        <v>103</v>
      </c>
      <c r="D105">
        <v>594.00836181640602</v>
      </c>
      <c r="E105">
        <v>532.13787841796898</v>
      </c>
      <c r="F105">
        <v>484.37969970703102</v>
      </c>
      <c r="G105">
        <v>474.89840698242199</v>
      </c>
      <c r="I105" s="7">
        <f t="shared" si="7"/>
        <v>109.628662109375</v>
      </c>
      <c r="J105" s="7">
        <f t="shared" si="7"/>
        <v>57.239471435546989</v>
      </c>
      <c r="K105" s="7">
        <f t="shared" si="8"/>
        <v>69.561032104492114</v>
      </c>
      <c r="L105" s="8">
        <f t="shared" si="9"/>
        <v>1.2152633551625209</v>
      </c>
      <c r="M105" s="8">
        <f t="shared" si="12"/>
        <v>1.2707508855676659</v>
      </c>
      <c r="P105" s="6">
        <f t="shared" si="10"/>
        <v>-1.7971138935419764</v>
      </c>
    </row>
    <row r="106" spans="1:22" x14ac:dyDescent="0.15">
      <c r="A106" s="6">
        <v>52.5</v>
      </c>
      <c r="B106" s="6">
        <v>104</v>
      </c>
      <c r="D106">
        <v>594.45959472656295</v>
      </c>
      <c r="E106">
        <v>532.16320800781295</v>
      </c>
      <c r="F106">
        <v>485.10211181640602</v>
      </c>
      <c r="G106">
        <v>475.59152221679699</v>
      </c>
      <c r="I106" s="7">
        <f t="shared" si="7"/>
        <v>109.35748291015693</v>
      </c>
      <c r="J106" s="7">
        <f t="shared" si="7"/>
        <v>56.571685791015966</v>
      </c>
      <c r="K106" s="7">
        <f t="shared" si="8"/>
        <v>69.757302856445762</v>
      </c>
      <c r="L106" s="8">
        <f t="shared" si="9"/>
        <v>1.2330780297787021</v>
      </c>
      <c r="M106" s="8">
        <f t="shared" si="12"/>
        <v>1.2890990941300504</v>
      </c>
      <c r="P106" s="6">
        <f t="shared" si="10"/>
        <v>-0.37917505425132497</v>
      </c>
    </row>
    <row r="107" spans="1:22" x14ac:dyDescent="0.15">
      <c r="A107" s="6">
        <v>53</v>
      </c>
      <c r="B107" s="6">
        <v>105</v>
      </c>
      <c r="D107">
        <v>596.15270996093795</v>
      </c>
      <c r="E107">
        <v>533.17138671875</v>
      </c>
      <c r="F107">
        <v>485.26296997070301</v>
      </c>
      <c r="G107">
        <v>476.12277221679699</v>
      </c>
      <c r="I107" s="7">
        <f t="shared" si="7"/>
        <v>110.88973999023494</v>
      </c>
      <c r="J107" s="7">
        <f t="shared" si="7"/>
        <v>57.048614501953011</v>
      </c>
      <c r="K107" s="7">
        <f t="shared" si="8"/>
        <v>70.955709838867847</v>
      </c>
      <c r="L107" s="8">
        <f t="shared" si="9"/>
        <v>1.2437762153967602</v>
      </c>
      <c r="M107" s="8">
        <f t="shared" si="12"/>
        <v>1.3003308136943119</v>
      </c>
      <c r="P107" s="6">
        <f t="shared" si="10"/>
        <v>0.48880567247948925</v>
      </c>
    </row>
    <row r="108" spans="1:22" x14ac:dyDescent="0.15">
      <c r="A108" s="6">
        <v>53.5</v>
      </c>
      <c r="B108" s="6">
        <v>106</v>
      </c>
      <c r="D108">
        <v>595.98486328125</v>
      </c>
      <c r="E108">
        <v>533.63134765625</v>
      </c>
      <c r="F108">
        <v>484.03634643554699</v>
      </c>
      <c r="G108">
        <v>474.5966796875</v>
      </c>
      <c r="I108" s="7">
        <f t="shared" si="7"/>
        <v>111.94851684570301</v>
      </c>
      <c r="J108" s="7">
        <f t="shared" si="7"/>
        <v>59.03466796875</v>
      </c>
      <c r="K108" s="7">
        <f t="shared" si="8"/>
        <v>70.624249267578023</v>
      </c>
      <c r="L108" s="8">
        <f t="shared" si="9"/>
        <v>1.1963182261813172</v>
      </c>
      <c r="M108" s="8">
        <f t="shared" si="12"/>
        <v>1.2534063584250721</v>
      </c>
      <c r="P108" s="6">
        <f t="shared" si="10"/>
        <v>-3.1374888190283556</v>
      </c>
    </row>
    <row r="109" spans="1:22" x14ac:dyDescent="0.15">
      <c r="A109" s="6">
        <v>54</v>
      </c>
      <c r="B109" s="6">
        <v>107</v>
      </c>
      <c r="D109">
        <v>595.26324462890602</v>
      </c>
      <c r="E109">
        <v>532.54461669921898</v>
      </c>
      <c r="F109">
        <v>484.83572387695301</v>
      </c>
      <c r="G109">
        <v>475.85671997070301</v>
      </c>
      <c r="I109" s="7">
        <f t="shared" si="7"/>
        <v>110.42752075195301</v>
      </c>
      <c r="J109" s="7">
        <f t="shared" si="7"/>
        <v>56.687896728515966</v>
      </c>
      <c r="K109" s="7">
        <f t="shared" si="8"/>
        <v>70.745993041991838</v>
      </c>
      <c r="L109" s="8">
        <f t="shared" si="9"/>
        <v>1.2479911431676767</v>
      </c>
      <c r="M109" s="8">
        <f t="shared" si="12"/>
        <v>1.3056128093576349</v>
      </c>
      <c r="P109" s="6">
        <f t="shared" si="10"/>
        <v>0.89699521177569652</v>
      </c>
    </row>
    <row r="110" spans="1:22" x14ac:dyDescent="0.15">
      <c r="A110" s="6">
        <v>54.5</v>
      </c>
      <c r="B110" s="6">
        <v>108</v>
      </c>
      <c r="D110">
        <v>595.83166503906295</v>
      </c>
      <c r="E110">
        <v>533.68695068359398</v>
      </c>
      <c r="F110">
        <v>484.313232421875</v>
      </c>
      <c r="G110">
        <v>475.132080078125</v>
      </c>
      <c r="I110" s="7">
        <f t="shared" si="7"/>
        <v>111.51843261718795</v>
      </c>
      <c r="J110" s="7">
        <f t="shared" si="7"/>
        <v>58.554870605468977</v>
      </c>
      <c r="K110" s="7">
        <f t="shared" si="8"/>
        <v>70.530023193359682</v>
      </c>
      <c r="L110" s="8">
        <f t="shared" si="9"/>
        <v>1.2045116394941233</v>
      </c>
      <c r="M110" s="8">
        <f t="shared" si="12"/>
        <v>1.2626668396302849</v>
      </c>
      <c r="P110" s="6">
        <f t="shared" si="10"/>
        <v>-2.421844241153233</v>
      </c>
    </row>
    <row r="111" spans="1:22" x14ac:dyDescent="0.15">
      <c r="A111" s="6">
        <v>55</v>
      </c>
      <c r="B111" s="6">
        <v>109</v>
      </c>
      <c r="D111">
        <v>593.94012451171898</v>
      </c>
      <c r="E111">
        <v>531.998779296875</v>
      </c>
      <c r="F111">
        <v>484.13397216796898</v>
      </c>
      <c r="G111">
        <v>474.94833374023398</v>
      </c>
      <c r="I111" s="7">
        <f t="shared" si="7"/>
        <v>109.80615234375</v>
      </c>
      <c r="J111" s="7">
        <f t="shared" si="7"/>
        <v>57.050445556641023</v>
      </c>
      <c r="K111" s="7">
        <f t="shared" si="8"/>
        <v>69.870840454101284</v>
      </c>
      <c r="L111" s="8">
        <f t="shared" si="9"/>
        <v>1.2247203290416351</v>
      </c>
      <c r="M111" s="8">
        <f t="shared" si="12"/>
        <v>1.283409063124</v>
      </c>
      <c r="P111" s="6">
        <f t="shared" si="10"/>
        <v>-0.81889732647288915</v>
      </c>
    </row>
    <row r="112" spans="1:22" x14ac:dyDescent="0.15">
      <c r="A112" s="6">
        <v>55.5</v>
      </c>
      <c r="B112" s="6">
        <v>110</v>
      </c>
      <c r="D112">
        <v>594.228515625</v>
      </c>
      <c r="E112">
        <v>531.90545654296898</v>
      </c>
      <c r="F112">
        <v>485.19268798828102</v>
      </c>
      <c r="G112">
        <v>476.21783447265602</v>
      </c>
      <c r="I112" s="7">
        <f t="shared" si="7"/>
        <v>109.03582763671898</v>
      </c>
      <c r="J112" s="7">
        <f t="shared" si="7"/>
        <v>55.687622070312955</v>
      </c>
      <c r="K112" s="7">
        <f t="shared" si="8"/>
        <v>70.054492187499903</v>
      </c>
      <c r="L112" s="8">
        <f t="shared" si="9"/>
        <v>1.2579903681117302</v>
      </c>
      <c r="M112" s="8">
        <f t="shared" si="12"/>
        <v>1.3172126361402983</v>
      </c>
      <c r="P112" s="6">
        <f t="shared" si="10"/>
        <v>1.7934230493086678</v>
      </c>
    </row>
    <row r="113" spans="1:16" x14ac:dyDescent="0.15">
      <c r="A113" s="6">
        <v>56</v>
      </c>
      <c r="B113" s="6">
        <v>111</v>
      </c>
      <c r="D113">
        <v>594.74530029296898</v>
      </c>
      <c r="E113">
        <v>532.7568359375</v>
      </c>
      <c r="F113">
        <v>484.41415405273398</v>
      </c>
      <c r="G113">
        <v>474.92526245117199</v>
      </c>
      <c r="I113" s="7">
        <f t="shared" si="7"/>
        <v>110.331146240235</v>
      </c>
      <c r="J113" s="7">
        <f t="shared" si="7"/>
        <v>57.831573486328011</v>
      </c>
      <c r="K113" s="7">
        <f t="shared" si="8"/>
        <v>69.849044799805398</v>
      </c>
      <c r="L113" s="8">
        <f t="shared" si="9"/>
        <v>1.2078012163428069</v>
      </c>
      <c r="M113" s="8">
        <f t="shared" si="12"/>
        <v>1.2675570183175784</v>
      </c>
      <c r="P113" s="6">
        <f t="shared" si="10"/>
        <v>-2.0439340888782005</v>
      </c>
    </row>
    <row r="114" spans="1:16" x14ac:dyDescent="0.15">
      <c r="A114" s="6">
        <v>56.5</v>
      </c>
      <c r="B114" s="6">
        <v>112</v>
      </c>
      <c r="D114">
        <v>594.09063720703102</v>
      </c>
      <c r="E114">
        <v>531.71636962890602</v>
      </c>
      <c r="F114">
        <v>484.09609985351602</v>
      </c>
      <c r="G114">
        <v>475.03012084960898</v>
      </c>
      <c r="I114" s="7">
        <f t="shared" si="7"/>
        <v>109.994537353515</v>
      </c>
      <c r="J114" s="7">
        <f t="shared" si="7"/>
        <v>56.686248779297046</v>
      </c>
      <c r="K114" s="7">
        <f t="shared" si="8"/>
        <v>70.314163208007074</v>
      </c>
      <c r="L114" s="8">
        <f t="shared" si="9"/>
        <v>1.2404095300390952</v>
      </c>
      <c r="M114" s="8">
        <f t="shared" si="12"/>
        <v>1.30069886596007</v>
      </c>
      <c r="P114" s="6">
        <f t="shared" si="10"/>
        <v>0.5172485365734375</v>
      </c>
    </row>
    <row r="115" spans="1:16" x14ac:dyDescent="0.15">
      <c r="A115" s="6">
        <v>57</v>
      </c>
      <c r="B115" s="6">
        <v>113</v>
      </c>
      <c r="D115">
        <v>594.49005126953102</v>
      </c>
      <c r="E115">
        <v>532.31304931640602</v>
      </c>
      <c r="F115">
        <v>485.15997314453102</v>
      </c>
      <c r="G115">
        <v>475.87911987304699</v>
      </c>
      <c r="I115" s="7">
        <f t="shared" si="7"/>
        <v>109.330078125</v>
      </c>
      <c r="J115" s="7">
        <f t="shared" si="7"/>
        <v>56.433929443359034</v>
      </c>
      <c r="K115" s="7">
        <f t="shared" si="8"/>
        <v>69.826327514648682</v>
      </c>
      <c r="L115" s="8">
        <f t="shared" si="9"/>
        <v>1.2373111035043409</v>
      </c>
      <c r="M115" s="8">
        <f t="shared" si="12"/>
        <v>1.2981339733715191</v>
      </c>
      <c r="P115" s="6">
        <f t="shared" si="10"/>
        <v>0.31903513565478347</v>
      </c>
    </row>
    <row r="116" spans="1:16" x14ac:dyDescent="0.15">
      <c r="A116" s="6">
        <v>57.5</v>
      </c>
      <c r="B116" s="6">
        <v>114</v>
      </c>
      <c r="D116">
        <v>593.92498779296898</v>
      </c>
      <c r="E116">
        <v>532.27679443359398</v>
      </c>
      <c r="F116">
        <v>485.35681152343801</v>
      </c>
      <c r="G116">
        <v>475.75186157226602</v>
      </c>
      <c r="I116" s="7">
        <f t="shared" si="7"/>
        <v>108.56817626953097</v>
      </c>
      <c r="J116" s="7">
        <f t="shared" si="7"/>
        <v>56.524932861327954</v>
      </c>
      <c r="K116" s="7">
        <f t="shared" si="8"/>
        <v>69.000723266601398</v>
      </c>
      <c r="L116" s="8">
        <f t="shared" si="9"/>
        <v>1.2207130512809308</v>
      </c>
      <c r="M116" s="8">
        <f t="shared" si="12"/>
        <v>1.2820694550943121</v>
      </c>
      <c r="P116" s="6">
        <f t="shared" si="10"/>
        <v>-0.92242145245291662</v>
      </c>
    </row>
    <row r="117" spans="1:16" x14ac:dyDescent="0.15">
      <c r="A117" s="6">
        <v>58</v>
      </c>
      <c r="B117" s="6">
        <v>115</v>
      </c>
      <c r="D117">
        <v>594.99847412109398</v>
      </c>
      <c r="E117">
        <v>532.95086669921898</v>
      </c>
      <c r="F117">
        <v>484.10195922851602</v>
      </c>
      <c r="G117">
        <v>474.67074584960898</v>
      </c>
      <c r="I117" s="7">
        <f t="shared" si="7"/>
        <v>110.89651489257795</v>
      </c>
      <c r="J117" s="7">
        <f t="shared" si="7"/>
        <v>58.28012084961</v>
      </c>
      <c r="K117" s="7">
        <f t="shared" si="8"/>
        <v>70.100430297850949</v>
      </c>
      <c r="L117" s="8">
        <f t="shared" si="9"/>
        <v>1.2028188904882831</v>
      </c>
      <c r="M117" s="8">
        <f t="shared" si="12"/>
        <v>1.2647088282478678</v>
      </c>
      <c r="P117" s="6">
        <f t="shared" si="10"/>
        <v>-2.2640405536479555</v>
      </c>
    </row>
    <row r="118" spans="1:16" x14ac:dyDescent="0.15">
      <c r="A118" s="6">
        <v>58.5</v>
      </c>
      <c r="B118" s="6">
        <v>116</v>
      </c>
      <c r="D118">
        <v>595.43408203125</v>
      </c>
      <c r="E118">
        <v>532.51983642578102</v>
      </c>
      <c r="F118">
        <v>484.93060302734398</v>
      </c>
      <c r="G118">
        <v>475.64059448242199</v>
      </c>
      <c r="I118" s="7">
        <f t="shared" si="7"/>
        <v>110.50347900390602</v>
      </c>
      <c r="J118" s="7">
        <f t="shared" si="7"/>
        <v>56.879241943359034</v>
      </c>
      <c r="K118" s="7">
        <f t="shared" si="8"/>
        <v>70.688009643554693</v>
      </c>
      <c r="L118" s="8">
        <f t="shared" si="9"/>
        <v>1.2427734130835741</v>
      </c>
      <c r="M118" s="8">
        <f t="shared" si="12"/>
        <v>1.3051968847893622</v>
      </c>
      <c r="P118" s="6">
        <f t="shared" si="10"/>
        <v>0.8648528041088217</v>
      </c>
    </row>
    <row r="119" spans="1:16" x14ac:dyDescent="0.15">
      <c r="A119" s="6">
        <v>59</v>
      </c>
      <c r="B119" s="6">
        <v>117</v>
      </c>
      <c r="D119">
        <v>594.58184814453102</v>
      </c>
      <c r="E119">
        <v>532.47814941406295</v>
      </c>
      <c r="F119">
        <v>484.56018066406301</v>
      </c>
      <c r="G119">
        <v>475.63269042968801</v>
      </c>
      <c r="I119" s="7">
        <f t="shared" si="7"/>
        <v>110.02166748046801</v>
      </c>
      <c r="J119" s="7">
        <f t="shared" si="7"/>
        <v>56.845458984374943</v>
      </c>
      <c r="K119" s="7">
        <f t="shared" si="8"/>
        <v>70.229846191405557</v>
      </c>
      <c r="L119" s="8">
        <f t="shared" si="9"/>
        <v>1.2354521794029241</v>
      </c>
      <c r="M119" s="8">
        <f t="shared" si="12"/>
        <v>1.2984091850549155</v>
      </c>
      <c r="P119" s="6">
        <f t="shared" si="10"/>
        <v>0.34030333377818617</v>
      </c>
    </row>
    <row r="120" spans="1:16" x14ac:dyDescent="0.15">
      <c r="A120" s="6">
        <v>59.5</v>
      </c>
      <c r="B120" s="6">
        <v>118</v>
      </c>
      <c r="D120">
        <v>594.979736328125</v>
      </c>
      <c r="E120">
        <v>533.39788818359398</v>
      </c>
      <c r="F120">
        <v>484.15618896484398</v>
      </c>
      <c r="G120">
        <v>474.82727050781301</v>
      </c>
      <c r="I120" s="7">
        <f t="shared" si="7"/>
        <v>110.82354736328102</v>
      </c>
      <c r="J120" s="7">
        <f t="shared" si="7"/>
        <v>58.570617675780966</v>
      </c>
      <c r="K120" s="7">
        <f t="shared" si="8"/>
        <v>69.824114990234349</v>
      </c>
      <c r="L120" s="8">
        <f t="shared" si="9"/>
        <v>1.1921355410104668</v>
      </c>
      <c r="M120" s="8">
        <f t="shared" si="12"/>
        <v>1.2556260806086614</v>
      </c>
      <c r="P120" s="6">
        <f t="shared" si="10"/>
        <v>-2.9659499853681095</v>
      </c>
    </row>
    <row r="121" spans="1:16" x14ac:dyDescent="0.15">
      <c r="A121" s="6">
        <v>60</v>
      </c>
      <c r="B121" s="6">
        <v>119</v>
      </c>
      <c r="D121">
        <v>594.87945556640602</v>
      </c>
      <c r="E121">
        <v>532.57965087890602</v>
      </c>
      <c r="F121">
        <v>484.69622802734398</v>
      </c>
      <c r="G121">
        <v>475.220947265625</v>
      </c>
      <c r="I121" s="7">
        <f t="shared" si="7"/>
        <v>110.18322753906205</v>
      </c>
      <c r="J121" s="7">
        <f t="shared" si="7"/>
        <v>57.358703613281023</v>
      </c>
      <c r="K121" s="7">
        <f t="shared" si="8"/>
        <v>70.032135009765341</v>
      </c>
      <c r="L121" s="8">
        <f t="shared" si="9"/>
        <v>1.220950450378552</v>
      </c>
      <c r="M121" s="8">
        <f t="shared" si="12"/>
        <v>1.28497452392295</v>
      </c>
      <c r="P121" s="6">
        <f t="shared" si="10"/>
        <v>-0.69791943041993521</v>
      </c>
    </row>
    <row r="122" spans="1:16" x14ac:dyDescent="0.15">
      <c r="A122" s="6">
        <v>60.5</v>
      </c>
      <c r="B122" s="6">
        <v>120</v>
      </c>
      <c r="D122">
        <v>594.74304199218795</v>
      </c>
      <c r="E122">
        <v>532.63153076171898</v>
      </c>
      <c r="F122">
        <v>485.42861938476602</v>
      </c>
      <c r="G122">
        <v>475.92474365234398</v>
      </c>
      <c r="I122" s="7">
        <f t="shared" si="7"/>
        <v>109.31442260742193</v>
      </c>
      <c r="J122" s="7">
        <f t="shared" si="7"/>
        <v>56.706787109375</v>
      </c>
      <c r="K122" s="7">
        <f t="shared" si="8"/>
        <v>69.619671630859443</v>
      </c>
      <c r="L122" s="8">
        <f t="shared" si="9"/>
        <v>1.2277132100003887</v>
      </c>
      <c r="M122" s="8">
        <f t="shared" si="12"/>
        <v>1.29227081749099</v>
      </c>
      <c r="P122" s="6">
        <f t="shared" si="10"/>
        <v>-0.13406612573272988</v>
      </c>
    </row>
    <row r="123" spans="1:16" x14ac:dyDescent="0.15">
      <c r="A123" s="6">
        <v>61</v>
      </c>
      <c r="B123" s="6">
        <v>121</v>
      </c>
      <c r="D123">
        <v>594.76110839843795</v>
      </c>
      <c r="E123">
        <v>532.811279296875</v>
      </c>
      <c r="F123">
        <v>484.92095947265602</v>
      </c>
      <c r="G123">
        <v>475.13690185546898</v>
      </c>
      <c r="I123" s="7">
        <f t="shared" si="7"/>
        <v>109.84014892578193</v>
      </c>
      <c r="J123" s="7">
        <f t="shared" si="7"/>
        <v>57.674377441406023</v>
      </c>
      <c r="K123" s="7">
        <f t="shared" si="8"/>
        <v>69.468084716797719</v>
      </c>
      <c r="L123" s="8">
        <f t="shared" si="9"/>
        <v>1.2044878124150269</v>
      </c>
      <c r="M123" s="8">
        <f t="shared" si="12"/>
        <v>1.2695789538518316</v>
      </c>
      <c r="P123" s="6">
        <f t="shared" si="10"/>
        <v>-1.8876800919382968</v>
      </c>
    </row>
    <row r="124" spans="1:16" x14ac:dyDescent="0.15">
      <c r="A124" s="6">
        <v>61.5</v>
      </c>
      <c r="B124" s="6">
        <v>122</v>
      </c>
      <c r="D124">
        <v>594.15765380859398</v>
      </c>
      <c r="E124">
        <v>532.640380859375</v>
      </c>
      <c r="F124">
        <v>484.08938598632801</v>
      </c>
      <c r="G124">
        <v>474.96554565429699</v>
      </c>
      <c r="I124" s="7">
        <f t="shared" si="7"/>
        <v>110.06826782226597</v>
      </c>
      <c r="J124" s="7">
        <f t="shared" si="7"/>
        <v>57.674835205078011</v>
      </c>
      <c r="K124" s="7">
        <f t="shared" si="8"/>
        <v>69.69588317871137</v>
      </c>
      <c r="L124" s="8">
        <f t="shared" si="9"/>
        <v>1.2084279552926223</v>
      </c>
      <c r="M124" s="8">
        <f t="shared" si="12"/>
        <v>1.2740526306756303</v>
      </c>
      <c r="P124" s="6">
        <f t="shared" si="10"/>
        <v>-1.5419569603676642</v>
      </c>
    </row>
    <row r="125" spans="1:16" x14ac:dyDescent="0.15">
      <c r="A125" s="6">
        <v>62</v>
      </c>
      <c r="B125" s="6">
        <v>123</v>
      </c>
      <c r="D125">
        <v>594.18231201171898</v>
      </c>
      <c r="E125">
        <v>531.929443359375</v>
      </c>
      <c r="F125">
        <v>485.52420043945301</v>
      </c>
      <c r="G125">
        <v>476.09332275390602</v>
      </c>
      <c r="I125" s="7">
        <f t="shared" si="7"/>
        <v>108.65811157226597</v>
      </c>
      <c r="J125" s="7">
        <f t="shared" si="7"/>
        <v>55.836120605468977</v>
      </c>
      <c r="K125" s="7">
        <f t="shared" si="8"/>
        <v>69.572827148437682</v>
      </c>
      <c r="L125" s="8">
        <f t="shared" si="9"/>
        <v>1.2460182833981348</v>
      </c>
      <c r="M125" s="8">
        <f t="shared" si="12"/>
        <v>1.312176492727346</v>
      </c>
      <c r="P125" s="6">
        <f t="shared" si="10"/>
        <v>1.4042328283024432</v>
      </c>
    </row>
    <row r="126" spans="1:16" x14ac:dyDescent="0.15">
      <c r="A126" s="6">
        <v>62.5</v>
      </c>
      <c r="B126" s="6">
        <v>124</v>
      </c>
      <c r="D126">
        <v>595.37921142578102</v>
      </c>
      <c r="E126">
        <v>533.10693359375</v>
      </c>
      <c r="F126">
        <v>485.19131469726602</v>
      </c>
      <c r="G126">
        <v>475.89080810546898</v>
      </c>
      <c r="I126" s="7">
        <f t="shared" si="7"/>
        <v>110.187896728515</v>
      </c>
      <c r="J126" s="7">
        <f t="shared" si="7"/>
        <v>57.216125488281023</v>
      </c>
      <c r="K126" s="7">
        <f t="shared" si="8"/>
        <v>70.136608886718278</v>
      </c>
      <c r="L126" s="8">
        <f t="shared" si="9"/>
        <v>1.2258189153525194</v>
      </c>
      <c r="M126" s="8">
        <f t="shared" si="12"/>
        <v>1.292510658627934</v>
      </c>
      <c r="P126" s="6">
        <f t="shared" si="10"/>
        <v>-0.11553134277687857</v>
      </c>
    </row>
    <row r="127" spans="1:16" x14ac:dyDescent="0.15">
      <c r="A127" s="6">
        <v>63</v>
      </c>
      <c r="B127" s="6">
        <v>125</v>
      </c>
      <c r="D127">
        <v>594.84698486328102</v>
      </c>
      <c r="E127">
        <v>533.00238037109398</v>
      </c>
      <c r="F127">
        <v>484.37350463867199</v>
      </c>
      <c r="G127">
        <v>475.02529907226602</v>
      </c>
      <c r="I127" s="7">
        <f t="shared" si="7"/>
        <v>110.47348022460903</v>
      </c>
      <c r="J127" s="7">
        <f t="shared" si="7"/>
        <v>57.977081298827954</v>
      </c>
      <c r="K127" s="7">
        <f t="shared" si="8"/>
        <v>69.889523315429471</v>
      </c>
      <c r="L127" s="8">
        <f t="shared" si="9"/>
        <v>1.2054681220532972</v>
      </c>
      <c r="M127" s="8">
        <f t="shared" si="12"/>
        <v>1.2726933992749152</v>
      </c>
      <c r="P127" s="6">
        <f t="shared" si="10"/>
        <v>-1.6469975689973586</v>
      </c>
    </row>
    <row r="128" spans="1:16" x14ac:dyDescent="0.15">
      <c r="A128" s="6">
        <v>63.5</v>
      </c>
      <c r="B128" s="6">
        <v>126</v>
      </c>
      <c r="D128">
        <v>594.40283203125</v>
      </c>
      <c r="E128">
        <v>532.68115234375</v>
      </c>
      <c r="F128">
        <v>485.03012084960898</v>
      </c>
      <c r="G128">
        <v>475.98742675781301</v>
      </c>
      <c r="I128" s="7">
        <f t="shared" si="7"/>
        <v>109.37271118164102</v>
      </c>
      <c r="J128" s="7">
        <f t="shared" si="7"/>
        <v>56.693725585936988</v>
      </c>
      <c r="K128" s="7">
        <f t="shared" si="8"/>
        <v>69.687103271485142</v>
      </c>
      <c r="L128" s="8">
        <f t="shared" si="9"/>
        <v>1.2291854619053504</v>
      </c>
      <c r="M128" s="8">
        <f t="shared" si="12"/>
        <v>1.2969442730731717</v>
      </c>
      <c r="P128" s="6">
        <f t="shared" si="10"/>
        <v>0.2270957915816611</v>
      </c>
    </row>
    <row r="129" spans="1:16" x14ac:dyDescent="0.15">
      <c r="A129" s="6">
        <v>64</v>
      </c>
      <c r="B129" s="6">
        <v>127</v>
      </c>
      <c r="D129">
        <v>594.75872802734398</v>
      </c>
      <c r="E129">
        <v>532.35827636718795</v>
      </c>
      <c r="F129">
        <v>485.64834594726602</v>
      </c>
      <c r="G129">
        <v>476.16583251953102</v>
      </c>
      <c r="I129" s="7">
        <f t="shared" si="7"/>
        <v>109.11038208007795</v>
      </c>
      <c r="J129" s="7">
        <f t="shared" si="7"/>
        <v>56.192443847656932</v>
      </c>
      <c r="K129" s="7">
        <f t="shared" si="8"/>
        <v>69.775671386718102</v>
      </c>
      <c r="L129" s="8">
        <f t="shared" si="9"/>
        <v>1.2417269406521381</v>
      </c>
      <c r="M129" s="8">
        <f t="shared" si="12"/>
        <v>1.3100192857661626</v>
      </c>
      <c r="P129" s="6">
        <f t="shared" si="10"/>
        <v>1.237525134510417</v>
      </c>
    </row>
    <row r="130" spans="1:16" x14ac:dyDescent="0.15">
      <c r="A130" s="6">
        <v>64.5</v>
      </c>
      <c r="B130" s="6">
        <v>128</v>
      </c>
      <c r="D130">
        <v>595.50396728515602</v>
      </c>
      <c r="E130">
        <v>532.91735839843795</v>
      </c>
      <c r="F130">
        <v>484.77096557617199</v>
      </c>
      <c r="G130">
        <v>475.21920776367199</v>
      </c>
      <c r="I130" s="7">
        <f t="shared" ref="I130:J151" si="13">D130-F130</f>
        <v>110.73300170898403</v>
      </c>
      <c r="J130" s="7">
        <f t="shared" si="13"/>
        <v>57.698150634765966</v>
      </c>
      <c r="K130" s="7">
        <f t="shared" ref="K130:K151" si="14">I130-0.7*J130</f>
        <v>70.344296264647852</v>
      </c>
      <c r="L130" s="8">
        <f t="shared" ref="L130:L151" si="15">K130/J130</f>
        <v>1.2191776597820791</v>
      </c>
      <c r="M130" s="8">
        <f t="shared" si="12"/>
        <v>1.288003538842307</v>
      </c>
      <c r="P130" s="6">
        <f t="shared" si="10"/>
        <v>-0.46383892690133943</v>
      </c>
    </row>
    <row r="131" spans="1:16" x14ac:dyDescent="0.15">
      <c r="A131" s="6">
        <v>65</v>
      </c>
      <c r="B131" s="6">
        <v>129</v>
      </c>
      <c r="D131">
        <v>594.11749267578102</v>
      </c>
      <c r="E131">
        <v>532.13635253906295</v>
      </c>
      <c r="F131">
        <v>484.88308715820301</v>
      </c>
      <c r="G131">
        <v>475.60305786132801</v>
      </c>
      <c r="I131" s="7">
        <f t="shared" si="13"/>
        <v>109.23440551757801</v>
      </c>
      <c r="J131" s="7">
        <f t="shared" si="13"/>
        <v>56.533294677734943</v>
      </c>
      <c r="K131" s="7">
        <f t="shared" si="14"/>
        <v>69.661099243163562</v>
      </c>
      <c r="L131" s="8">
        <f t="shared" si="15"/>
        <v>1.2322136829325616</v>
      </c>
      <c r="M131" s="8">
        <f t="shared" si="12"/>
        <v>1.3015730959389928</v>
      </c>
      <c r="P131" s="6">
        <f t="shared" si="10"/>
        <v>0.58480851864864891</v>
      </c>
    </row>
    <row r="132" spans="1:16" x14ac:dyDescent="0.15">
      <c r="A132" s="6">
        <v>65.5</v>
      </c>
      <c r="B132" s="6">
        <v>130</v>
      </c>
      <c r="D132">
        <v>596.009521484375</v>
      </c>
      <c r="E132">
        <v>533.044189453125</v>
      </c>
      <c r="F132">
        <v>485.37246704101602</v>
      </c>
      <c r="G132">
        <v>475.86810302734398</v>
      </c>
      <c r="I132" s="7">
        <f t="shared" si="13"/>
        <v>110.63705444335898</v>
      </c>
      <c r="J132" s="7">
        <f t="shared" si="13"/>
        <v>57.176086425781023</v>
      </c>
      <c r="K132" s="7">
        <f t="shared" si="14"/>
        <v>70.613793945312267</v>
      </c>
      <c r="L132" s="8">
        <f t="shared" si="15"/>
        <v>1.2350232126673173</v>
      </c>
      <c r="M132" s="8">
        <f t="shared" si="12"/>
        <v>1.3049161596199519</v>
      </c>
      <c r="P132" s="6">
        <f t="shared" si="10"/>
        <v>0.84315852700705429</v>
      </c>
    </row>
    <row r="133" spans="1:16" x14ac:dyDescent="0.15">
      <c r="A133" s="6">
        <v>66</v>
      </c>
      <c r="B133" s="6">
        <v>131</v>
      </c>
      <c r="D133">
        <v>595.183837890625</v>
      </c>
      <c r="E133">
        <v>532.511962890625</v>
      </c>
      <c r="F133">
        <v>484.76477050781301</v>
      </c>
      <c r="G133">
        <v>475.66162109375</v>
      </c>
      <c r="I133" s="7">
        <f t="shared" si="13"/>
        <v>110.41906738281199</v>
      </c>
      <c r="J133" s="7">
        <f t="shared" si="13"/>
        <v>56.850341796875</v>
      </c>
      <c r="K133" s="7">
        <f t="shared" si="14"/>
        <v>70.623828124999491</v>
      </c>
      <c r="L133" s="8">
        <f t="shared" si="15"/>
        <v>1.2422762272448045</v>
      </c>
      <c r="M133" s="8">
        <f t="shared" si="12"/>
        <v>1.3127027081436422</v>
      </c>
      <c r="P133" s="6">
        <f t="shared" si="10"/>
        <v>1.4448984482763452</v>
      </c>
    </row>
    <row r="134" spans="1:16" x14ac:dyDescent="0.15">
      <c r="A134" s="6">
        <v>66.5</v>
      </c>
      <c r="B134" s="6">
        <v>132</v>
      </c>
      <c r="D134">
        <v>594.43701171875</v>
      </c>
      <c r="E134">
        <v>532.74798583984398</v>
      </c>
      <c r="F134">
        <v>485.62063598632801</v>
      </c>
      <c r="G134">
        <v>476.74392700195301</v>
      </c>
      <c r="I134" s="7">
        <f t="shared" si="13"/>
        <v>108.81637573242199</v>
      </c>
      <c r="J134" s="7">
        <f t="shared" si="13"/>
        <v>56.004058837890966</v>
      </c>
      <c r="K134" s="7">
        <f t="shared" si="14"/>
        <v>69.613534545898318</v>
      </c>
      <c r="L134" s="8">
        <f t="shared" si="15"/>
        <v>1.2430087388380415</v>
      </c>
      <c r="M134" s="8">
        <f t="shared" si="12"/>
        <v>1.3139687536830826</v>
      </c>
      <c r="P134" s="6">
        <f t="shared" ref="P134:P151" si="16">(M134-$O$2)/$O$2*100</f>
        <v>1.5427377079827964</v>
      </c>
    </row>
    <row r="135" spans="1:16" x14ac:dyDescent="0.15">
      <c r="A135" s="6">
        <v>67</v>
      </c>
      <c r="B135" s="6">
        <v>133</v>
      </c>
      <c r="D135">
        <v>594.03057861328102</v>
      </c>
      <c r="E135">
        <v>532.27526855468795</v>
      </c>
      <c r="F135">
        <v>484.67471313476602</v>
      </c>
      <c r="G135">
        <v>475.26812744140602</v>
      </c>
      <c r="I135" s="7">
        <f t="shared" si="13"/>
        <v>109.355865478515</v>
      </c>
      <c r="J135" s="7">
        <f t="shared" si="13"/>
        <v>57.007141113281932</v>
      </c>
      <c r="K135" s="7">
        <f t="shared" si="14"/>
        <v>69.450866699217642</v>
      </c>
      <c r="L135" s="8">
        <f t="shared" si="15"/>
        <v>1.2182836280319358</v>
      </c>
      <c r="M135" s="8">
        <f t="shared" si="12"/>
        <v>1.2897771768231803</v>
      </c>
      <c r="P135" s="6">
        <f t="shared" si="16"/>
        <v>-0.32677321983950408</v>
      </c>
    </row>
    <row r="136" spans="1:16" x14ac:dyDescent="0.15">
      <c r="A136" s="6">
        <v>67.5</v>
      </c>
      <c r="B136" s="6">
        <v>134</v>
      </c>
      <c r="D136">
        <v>592.00274658203102</v>
      </c>
      <c r="E136">
        <v>531.21728515625</v>
      </c>
      <c r="F136">
        <v>484.97277832031301</v>
      </c>
      <c r="G136">
        <v>475.54434204101602</v>
      </c>
      <c r="I136" s="7">
        <f t="shared" si="13"/>
        <v>107.02996826171801</v>
      </c>
      <c r="J136" s="7">
        <f t="shared" si="13"/>
        <v>55.672943115233977</v>
      </c>
      <c r="K136" s="7">
        <f t="shared" si="14"/>
        <v>68.058908081054227</v>
      </c>
      <c r="L136" s="8">
        <f t="shared" si="15"/>
        <v>1.2224772802146153</v>
      </c>
      <c r="M136" s="8">
        <f t="shared" si="12"/>
        <v>1.2945043629520632</v>
      </c>
      <c r="P136" s="6">
        <f t="shared" si="16"/>
        <v>3.8540962736366452E-2</v>
      </c>
    </row>
    <row r="137" spans="1:16" x14ac:dyDescent="0.15">
      <c r="A137" s="6">
        <v>68</v>
      </c>
      <c r="B137" s="6">
        <v>135</v>
      </c>
      <c r="D137">
        <v>593.35931396484398</v>
      </c>
      <c r="E137">
        <v>531.79016113281295</v>
      </c>
      <c r="F137">
        <v>485.27999877929699</v>
      </c>
      <c r="G137">
        <v>475.90011596679699</v>
      </c>
      <c r="I137" s="7">
        <f t="shared" si="13"/>
        <v>108.07931518554699</v>
      </c>
      <c r="J137" s="7">
        <f t="shared" si="13"/>
        <v>55.890045166015966</v>
      </c>
      <c r="K137" s="7">
        <f t="shared" si="14"/>
        <v>68.956283569335824</v>
      </c>
      <c r="L137" s="8">
        <f t="shared" si="15"/>
        <v>1.2337847171979888</v>
      </c>
      <c r="M137" s="8">
        <f t="shared" si="12"/>
        <v>1.30634533388164</v>
      </c>
      <c r="P137" s="6">
        <f t="shared" si="16"/>
        <v>0.95360427907445544</v>
      </c>
    </row>
    <row r="138" spans="1:16" x14ac:dyDescent="0.15">
      <c r="A138" s="6">
        <v>68.5</v>
      </c>
      <c r="B138" s="6">
        <v>136</v>
      </c>
      <c r="D138">
        <v>593.23126220703102</v>
      </c>
      <c r="E138">
        <v>532.12091064453102</v>
      </c>
      <c r="F138">
        <v>484.79971313476602</v>
      </c>
      <c r="G138">
        <v>475.13760375976602</v>
      </c>
      <c r="I138" s="7">
        <f t="shared" si="13"/>
        <v>108.431549072265</v>
      </c>
      <c r="J138" s="7">
        <f t="shared" si="13"/>
        <v>56.983306884765</v>
      </c>
      <c r="K138" s="7">
        <f t="shared" si="14"/>
        <v>68.543234252929494</v>
      </c>
      <c r="L138" s="8">
        <f t="shared" si="15"/>
        <v>1.2028651547292906</v>
      </c>
      <c r="M138" s="8">
        <f t="shared" si="12"/>
        <v>1.2759593053591449</v>
      </c>
      <c r="P138" s="6">
        <f t="shared" si="16"/>
        <v>-1.3946102546413055</v>
      </c>
    </row>
    <row r="139" spans="1:16" x14ac:dyDescent="0.15">
      <c r="A139" s="6">
        <v>69</v>
      </c>
      <c r="B139" s="6">
        <v>137</v>
      </c>
      <c r="D139">
        <v>592.47033691406295</v>
      </c>
      <c r="E139">
        <v>531.51690673828102</v>
      </c>
      <c r="F139">
        <v>484.99310302734398</v>
      </c>
      <c r="G139">
        <v>475.23059082031301</v>
      </c>
      <c r="I139" s="7">
        <f t="shared" si="13"/>
        <v>107.47723388671898</v>
      </c>
      <c r="J139" s="7">
        <f t="shared" si="13"/>
        <v>56.286315917968011</v>
      </c>
      <c r="K139" s="7">
        <f t="shared" si="14"/>
        <v>68.076812744141364</v>
      </c>
      <c r="L139" s="8">
        <f t="shared" si="15"/>
        <v>1.2094735928952409</v>
      </c>
      <c r="M139" s="8">
        <f t="shared" si="12"/>
        <v>1.2831012774712987</v>
      </c>
      <c r="P139" s="6">
        <f t="shared" si="16"/>
        <v>-0.84268282191555799</v>
      </c>
    </row>
    <row r="140" spans="1:16" x14ac:dyDescent="0.15">
      <c r="A140" s="6">
        <v>69.5</v>
      </c>
      <c r="B140" s="6">
        <v>138</v>
      </c>
      <c r="D140">
        <v>593.70806884765602</v>
      </c>
      <c r="E140">
        <v>532.42474365234398</v>
      </c>
      <c r="F140">
        <v>484.995361328125</v>
      </c>
      <c r="G140">
        <v>475.66937255859398</v>
      </c>
      <c r="I140" s="7">
        <f t="shared" si="13"/>
        <v>108.71270751953102</v>
      </c>
      <c r="J140" s="7">
        <f t="shared" si="13"/>
        <v>56.75537109375</v>
      </c>
      <c r="K140" s="7">
        <f t="shared" si="14"/>
        <v>68.983947753906023</v>
      </c>
      <c r="L140" s="8">
        <f t="shared" si="15"/>
        <v>1.2154611347700739</v>
      </c>
      <c r="M140" s="8">
        <f t="shared" si="12"/>
        <v>1.289622353292335</v>
      </c>
      <c r="P140" s="6">
        <f t="shared" si="16"/>
        <v>-0.33873789186049358</v>
      </c>
    </row>
    <row r="141" spans="1:16" x14ac:dyDescent="0.15">
      <c r="A141" s="6">
        <v>70</v>
      </c>
      <c r="B141" s="6">
        <v>139</v>
      </c>
      <c r="D141">
        <v>593.48291015625</v>
      </c>
      <c r="E141">
        <v>531.91687011718795</v>
      </c>
      <c r="F141">
        <v>484.40295410156301</v>
      </c>
      <c r="G141">
        <v>474.90133666992199</v>
      </c>
      <c r="I141" s="7">
        <f t="shared" si="13"/>
        <v>109.07995605468699</v>
      </c>
      <c r="J141" s="7">
        <f t="shared" si="13"/>
        <v>57.015533447265966</v>
      </c>
      <c r="K141" s="7">
        <f t="shared" si="14"/>
        <v>69.169082641600824</v>
      </c>
      <c r="L141" s="8">
        <f t="shared" si="15"/>
        <v>1.2131620710972695</v>
      </c>
      <c r="M141" s="8">
        <f t="shared" si="12"/>
        <v>1.2878568235657339</v>
      </c>
      <c r="P141" s="6">
        <f t="shared" si="16"/>
        <v>-0.47517699776874289</v>
      </c>
    </row>
    <row r="142" spans="1:16" x14ac:dyDescent="0.15">
      <c r="A142" s="6">
        <v>70.5</v>
      </c>
      <c r="B142" s="6">
        <v>140</v>
      </c>
      <c r="D142">
        <v>594.74237060546898</v>
      </c>
      <c r="E142">
        <v>532.895751953125</v>
      </c>
      <c r="F142">
        <v>485.14395141601602</v>
      </c>
      <c r="G142">
        <v>476.23178100585898</v>
      </c>
      <c r="I142" s="7">
        <f t="shared" si="13"/>
        <v>109.59841918945295</v>
      </c>
      <c r="J142" s="7">
        <f t="shared" si="13"/>
        <v>56.663970947266023</v>
      </c>
      <c r="K142" s="7">
        <f t="shared" si="14"/>
        <v>69.933639526366733</v>
      </c>
      <c r="L142" s="8">
        <f t="shared" si="15"/>
        <v>1.2341817623662494</v>
      </c>
      <c r="M142" s="8">
        <f t="shared" si="12"/>
        <v>1.309410048780917</v>
      </c>
      <c r="P142" s="6">
        <f t="shared" si="16"/>
        <v>1.1904436561865361</v>
      </c>
    </row>
    <row r="143" spans="1:16" x14ac:dyDescent="0.15">
      <c r="A143" s="6">
        <v>71</v>
      </c>
      <c r="B143" s="6">
        <v>141</v>
      </c>
      <c r="D143">
        <v>594.71380615234398</v>
      </c>
      <c r="E143">
        <v>532.77233886718795</v>
      </c>
      <c r="F143">
        <v>484.24383544921898</v>
      </c>
      <c r="G143">
        <v>475.08645629882801</v>
      </c>
      <c r="I143" s="7">
        <f t="shared" si="13"/>
        <v>110.469970703125</v>
      </c>
      <c r="J143" s="7">
        <f t="shared" si="13"/>
        <v>57.685882568359943</v>
      </c>
      <c r="K143" s="7">
        <f t="shared" si="14"/>
        <v>70.089852905273034</v>
      </c>
      <c r="L143" s="8">
        <f t="shared" si="15"/>
        <v>1.2150260997084323</v>
      </c>
      <c r="M143" s="8">
        <f t="shared" si="12"/>
        <v>1.2907879200693033</v>
      </c>
      <c r="P143" s="6">
        <f t="shared" si="16"/>
        <v>-0.24866357222155019</v>
      </c>
    </row>
    <row r="144" spans="1:16" x14ac:dyDescent="0.15">
      <c r="A144" s="6">
        <v>71.5</v>
      </c>
      <c r="B144" s="6">
        <v>142</v>
      </c>
      <c r="D144">
        <v>593.803955078125</v>
      </c>
      <c r="E144">
        <v>532.02752685546898</v>
      </c>
      <c r="F144">
        <v>485.30206298828102</v>
      </c>
      <c r="G144">
        <v>476.09127807617199</v>
      </c>
      <c r="I144" s="7">
        <f t="shared" si="13"/>
        <v>108.50189208984398</v>
      </c>
      <c r="J144" s="7">
        <f t="shared" si="13"/>
        <v>55.936248779296989</v>
      </c>
      <c r="K144" s="7">
        <f t="shared" si="14"/>
        <v>69.346517944336085</v>
      </c>
      <c r="L144" s="8">
        <f t="shared" si="15"/>
        <v>1.2397420180597181</v>
      </c>
      <c r="M144" s="8">
        <f t="shared" si="12"/>
        <v>1.3160373723667924</v>
      </c>
      <c r="P144" s="6">
        <f t="shared" si="16"/>
        <v>1.7025993514419664</v>
      </c>
    </row>
    <row r="145" spans="1:16" x14ac:dyDescent="0.15">
      <c r="A145" s="6">
        <v>72</v>
      </c>
      <c r="B145" s="6">
        <v>143</v>
      </c>
      <c r="D145">
        <v>592.57336425781295</v>
      </c>
      <c r="E145">
        <v>531.85955810546898</v>
      </c>
      <c r="F145">
        <v>484.47683715820301</v>
      </c>
      <c r="G145">
        <v>475.11590576171898</v>
      </c>
      <c r="I145" s="7">
        <f t="shared" si="13"/>
        <v>108.09652709960994</v>
      </c>
      <c r="J145" s="7">
        <f t="shared" si="13"/>
        <v>56.74365234375</v>
      </c>
      <c r="K145" s="7">
        <f t="shared" si="14"/>
        <v>68.375970458984938</v>
      </c>
      <c r="L145" s="8">
        <f t="shared" si="15"/>
        <v>1.2049976981525083</v>
      </c>
      <c r="M145" s="8">
        <f t="shared" si="12"/>
        <v>1.2818265864057861</v>
      </c>
      <c r="P145" s="6">
        <f t="shared" si="16"/>
        <v>-0.94119020282643839</v>
      </c>
    </row>
    <row r="146" spans="1:16" x14ac:dyDescent="0.15">
      <c r="A146" s="6">
        <v>72.5</v>
      </c>
      <c r="B146" s="6">
        <v>144</v>
      </c>
      <c r="D146">
        <v>592.51232910156295</v>
      </c>
      <c r="E146">
        <v>531.52166748046898</v>
      </c>
      <c r="F146">
        <v>484.31100463867199</v>
      </c>
      <c r="G146">
        <v>475.378173828125</v>
      </c>
      <c r="I146" s="7">
        <f t="shared" si="13"/>
        <v>108.20132446289097</v>
      </c>
      <c r="J146" s="7">
        <f t="shared" si="13"/>
        <v>56.143493652343977</v>
      </c>
      <c r="K146" s="7">
        <f t="shared" si="14"/>
        <v>68.900878906250185</v>
      </c>
      <c r="L146" s="8">
        <f t="shared" si="15"/>
        <v>1.2272282044452643</v>
      </c>
      <c r="M146" s="8">
        <f t="shared" si="12"/>
        <v>1.3045906266447451</v>
      </c>
      <c r="P146" s="6">
        <f t="shared" si="16"/>
        <v>0.81800152884856336</v>
      </c>
    </row>
    <row r="147" spans="1:16" x14ac:dyDescent="0.15">
      <c r="A147" s="6">
        <v>73</v>
      </c>
      <c r="B147" s="6">
        <v>145</v>
      </c>
      <c r="D147">
        <v>592.19659423828102</v>
      </c>
      <c r="E147">
        <v>531.1943359375</v>
      </c>
      <c r="F147">
        <v>485.24642944335898</v>
      </c>
      <c r="G147">
        <v>475.96572875976602</v>
      </c>
      <c r="I147" s="7">
        <f t="shared" si="13"/>
        <v>106.95016479492205</v>
      </c>
      <c r="J147" s="7">
        <f t="shared" si="13"/>
        <v>55.228607177733977</v>
      </c>
      <c r="K147" s="7">
        <f t="shared" si="14"/>
        <v>68.290139770508262</v>
      </c>
      <c r="L147" s="8">
        <f t="shared" si="15"/>
        <v>1.2364994023973899</v>
      </c>
      <c r="M147" s="8">
        <f t="shared" si="12"/>
        <v>1.3143953585430741</v>
      </c>
      <c r="P147" s="6">
        <f t="shared" si="16"/>
        <v>1.5757054823546306</v>
      </c>
    </row>
    <row r="148" spans="1:16" x14ac:dyDescent="0.15">
      <c r="A148" s="6">
        <v>73.5</v>
      </c>
      <c r="B148" s="6">
        <v>146</v>
      </c>
      <c r="D148">
        <v>592.009033203125</v>
      </c>
      <c r="E148">
        <v>531.819580078125</v>
      </c>
      <c r="F148">
        <v>485.22610473632801</v>
      </c>
      <c r="G148">
        <v>475.68469238281301</v>
      </c>
      <c r="I148" s="7">
        <f t="shared" si="13"/>
        <v>106.78292846679699</v>
      </c>
      <c r="J148" s="7">
        <f t="shared" si="13"/>
        <v>56.134887695311988</v>
      </c>
      <c r="K148" s="7">
        <f t="shared" si="14"/>
        <v>67.488507080078591</v>
      </c>
      <c r="L148" s="8">
        <f t="shared" si="15"/>
        <v>1.202256027417238</v>
      </c>
      <c r="M148" s="8">
        <f t="shared" si="12"/>
        <v>1.2806855175091256</v>
      </c>
      <c r="P148" s="6">
        <f t="shared" si="16"/>
        <v>-1.0293713405860307</v>
      </c>
    </row>
    <row r="149" spans="1:16" x14ac:dyDescent="0.15">
      <c r="A149" s="6">
        <v>74</v>
      </c>
      <c r="B149" s="6">
        <v>147</v>
      </c>
      <c r="D149">
        <v>592.69036865234398</v>
      </c>
      <c r="E149">
        <v>531.55108642578102</v>
      </c>
      <c r="F149">
        <v>484.21353149414102</v>
      </c>
      <c r="G149">
        <v>474.885498046875</v>
      </c>
      <c r="I149" s="7">
        <f t="shared" si="13"/>
        <v>108.47683715820295</v>
      </c>
      <c r="J149" s="7">
        <f t="shared" si="13"/>
        <v>56.665588378906023</v>
      </c>
      <c r="K149" s="7">
        <f t="shared" si="14"/>
        <v>68.810925292968733</v>
      </c>
      <c r="L149" s="8">
        <f t="shared" si="15"/>
        <v>1.2143335534231188</v>
      </c>
      <c r="M149" s="8">
        <f t="shared" si="12"/>
        <v>1.2932965774612097</v>
      </c>
      <c r="P149" s="6">
        <f t="shared" si="16"/>
        <v>-5.4795994448855342E-2</v>
      </c>
    </row>
    <row r="150" spans="1:16" x14ac:dyDescent="0.15">
      <c r="A150" s="6">
        <v>74.5</v>
      </c>
      <c r="B150" s="6">
        <v>148</v>
      </c>
      <c r="D150">
        <v>590.84423828125</v>
      </c>
      <c r="E150">
        <v>530.49462890625</v>
      </c>
      <c r="F150">
        <v>485.14172363281301</v>
      </c>
      <c r="G150">
        <v>475.62957763671898</v>
      </c>
      <c r="I150" s="7">
        <f t="shared" si="13"/>
        <v>105.70251464843699</v>
      </c>
      <c r="J150" s="7">
        <f t="shared" si="13"/>
        <v>54.865051269531023</v>
      </c>
      <c r="K150" s="7">
        <f t="shared" si="14"/>
        <v>67.296978759765267</v>
      </c>
      <c r="L150" s="8">
        <f t="shared" si="15"/>
        <v>1.2265910119934262</v>
      </c>
      <c r="M150" s="8">
        <f t="shared" si="12"/>
        <v>1.3060875699777206</v>
      </c>
      <c r="P150" s="6">
        <f t="shared" si="16"/>
        <v>0.93368443515662447</v>
      </c>
    </row>
    <row r="151" spans="1:16" x14ac:dyDescent="0.15">
      <c r="A151" s="6">
        <v>75</v>
      </c>
      <c r="B151" s="6">
        <v>149</v>
      </c>
      <c r="D151">
        <v>592.41082763671898</v>
      </c>
      <c r="E151">
        <v>531.70397949218795</v>
      </c>
      <c r="F151">
        <v>484.43225097656301</v>
      </c>
      <c r="G151">
        <v>475.31805419921898</v>
      </c>
      <c r="I151" s="7">
        <f t="shared" si="13"/>
        <v>107.97857666015597</v>
      </c>
      <c r="J151" s="7">
        <f t="shared" si="13"/>
        <v>56.385925292968977</v>
      </c>
      <c r="K151" s="7">
        <f t="shared" si="14"/>
        <v>68.508428955077676</v>
      </c>
      <c r="L151" s="8">
        <f t="shared" si="15"/>
        <v>1.2149916596938475</v>
      </c>
      <c r="M151" s="8">
        <f t="shared" si="12"/>
        <v>1.295021751624345</v>
      </c>
      <c r="P151" s="6">
        <f t="shared" si="16"/>
        <v>7.8524457089127198E-2</v>
      </c>
    </row>
    <row r="152" spans="1:16" x14ac:dyDescent="0.15">
      <c r="D152">
        <v>591.933349609375</v>
      </c>
      <c r="E152">
        <v>530.99609375</v>
      </c>
      <c r="F152">
        <v>484.120361328125</v>
      </c>
      <c r="G152">
        <v>474.59066772460898</v>
      </c>
      <c r="I152" s="7"/>
      <c r="J152" s="7"/>
      <c r="K152" s="7"/>
      <c r="L152" s="8"/>
      <c r="M152" s="8"/>
    </row>
    <row r="153" spans="1:16" x14ac:dyDescent="0.15">
      <c r="D153">
        <v>592.09454345703102</v>
      </c>
      <c r="E153">
        <v>530.97277832031295</v>
      </c>
      <c r="F153">
        <v>484.86517333984398</v>
      </c>
      <c r="G153">
        <v>475.56845092773398</v>
      </c>
      <c r="I153" s="7"/>
      <c r="J153" s="7"/>
      <c r="K153" s="7"/>
      <c r="L153" s="8"/>
      <c r="M153" s="8"/>
    </row>
    <row r="154" spans="1:16" x14ac:dyDescent="0.15">
      <c r="D154">
        <v>592.22106933593795</v>
      </c>
      <c r="E154">
        <v>531.29553222656295</v>
      </c>
      <c r="F154">
        <v>484.04598999023398</v>
      </c>
      <c r="G154">
        <v>474.94714355468801</v>
      </c>
      <c r="I154" s="7"/>
      <c r="J154" s="7"/>
      <c r="K154" s="7"/>
      <c r="L154" s="8"/>
      <c r="M154" s="8"/>
    </row>
    <row r="155" spans="1:16" x14ac:dyDescent="0.15">
      <c r="D155">
        <v>589.00256347656295</v>
      </c>
      <c r="E155">
        <v>528.86260986328102</v>
      </c>
      <c r="F155">
        <v>484.82745361328102</v>
      </c>
      <c r="G155">
        <v>475.51229858398398</v>
      </c>
      <c r="I155" s="7"/>
      <c r="J155" s="7"/>
      <c r="K155" s="7"/>
      <c r="L155" s="8"/>
      <c r="M155" s="8"/>
    </row>
    <row r="156" spans="1:16" x14ac:dyDescent="0.15">
      <c r="D156">
        <v>588.71551513671898</v>
      </c>
      <c r="E156">
        <v>529.060546875</v>
      </c>
      <c r="F156">
        <v>484.40191650390602</v>
      </c>
      <c r="G156">
        <v>475.12225341796898</v>
      </c>
      <c r="I156" s="7"/>
      <c r="J156" s="7"/>
      <c r="K156" s="7"/>
      <c r="L156" s="8"/>
      <c r="M156" s="8"/>
    </row>
    <row r="157" spans="1:16" x14ac:dyDescent="0.15">
      <c r="D157">
        <v>588.28533935546898</v>
      </c>
      <c r="E157">
        <v>528.95697021484398</v>
      </c>
      <c r="F157">
        <v>483.79318237304699</v>
      </c>
      <c r="G157">
        <v>474.68331909179699</v>
      </c>
      <c r="I157" s="7"/>
      <c r="J157" s="7"/>
      <c r="K157" s="7"/>
      <c r="L157" s="8"/>
      <c r="M157" s="8"/>
    </row>
    <row r="158" spans="1:16" x14ac:dyDescent="0.15">
      <c r="D158">
        <v>588.61181640625</v>
      </c>
      <c r="E158">
        <v>528.65972900390602</v>
      </c>
      <c r="F158">
        <v>485.15789794921898</v>
      </c>
      <c r="G158">
        <v>475.685546875</v>
      </c>
      <c r="I158" s="7"/>
      <c r="J158" s="7"/>
      <c r="K158" s="7"/>
      <c r="L158" s="8"/>
      <c r="M158" s="8"/>
    </row>
    <row r="159" spans="1:16" x14ac:dyDescent="0.15">
      <c r="D159">
        <v>589.724853515625</v>
      </c>
      <c r="E159">
        <v>529.29449462890602</v>
      </c>
      <c r="F159">
        <v>484.04959106445301</v>
      </c>
      <c r="G159">
        <v>474.55294799804699</v>
      </c>
      <c r="I159" s="7"/>
      <c r="J159" s="7"/>
      <c r="K159" s="7"/>
      <c r="L159" s="8"/>
      <c r="M159" s="8"/>
    </row>
    <row r="160" spans="1:16" x14ac:dyDescent="0.15">
      <c r="D160">
        <v>588.16442871093795</v>
      </c>
      <c r="E160">
        <v>528.76910400390602</v>
      </c>
      <c r="F160">
        <v>484.78302001953102</v>
      </c>
      <c r="G160">
        <v>475.60116577148398</v>
      </c>
      <c r="I160" s="7"/>
      <c r="J160" s="7"/>
      <c r="K160" s="7"/>
      <c r="L160" s="8"/>
      <c r="M160" s="8"/>
    </row>
    <row r="161" spans="4:13" x14ac:dyDescent="0.15">
      <c r="D161">
        <v>589.230224609375</v>
      </c>
      <c r="E161">
        <v>530.12805175781295</v>
      </c>
      <c r="F161">
        <v>484.53970336914102</v>
      </c>
      <c r="G161">
        <v>475.30755615234398</v>
      </c>
      <c r="I161" s="7"/>
      <c r="J161" s="7"/>
      <c r="K161" s="7"/>
      <c r="L161" s="8"/>
      <c r="M161" s="8"/>
    </row>
    <row r="162" spans="4:13" x14ac:dyDescent="0.15">
      <c r="D162">
        <v>590.05902099609398</v>
      </c>
      <c r="E162">
        <v>529.38446044921898</v>
      </c>
      <c r="F162">
        <v>485.12673950195301</v>
      </c>
      <c r="G162">
        <v>475.41897583007801</v>
      </c>
      <c r="I162" s="7"/>
      <c r="J162" s="7"/>
      <c r="K162" s="7"/>
      <c r="L162" s="8"/>
      <c r="M162" s="8"/>
    </row>
    <row r="163" spans="4:13" x14ac:dyDescent="0.15">
      <c r="D163">
        <v>589.67761230468795</v>
      </c>
      <c r="E163">
        <v>530.25384521484398</v>
      </c>
      <c r="F163">
        <v>484.54055786132801</v>
      </c>
      <c r="G163">
        <v>475.21817016601602</v>
      </c>
      <c r="I163" s="7"/>
      <c r="J163" s="7"/>
      <c r="K163" s="7"/>
      <c r="L163" s="8"/>
      <c r="M163" s="8"/>
    </row>
    <row r="164" spans="4:13" x14ac:dyDescent="0.15">
      <c r="D164">
        <v>589.81158447265602</v>
      </c>
      <c r="E164">
        <v>529.27734375</v>
      </c>
      <c r="F164">
        <v>484.580322265625</v>
      </c>
      <c r="G164">
        <v>475.22903442382801</v>
      </c>
      <c r="I164" s="7"/>
      <c r="J164" s="7"/>
      <c r="K164" s="7"/>
      <c r="L164" s="8"/>
      <c r="M164" s="8"/>
    </row>
    <row r="165" spans="4:13" x14ac:dyDescent="0.15">
      <c r="D165">
        <v>589.26220703125</v>
      </c>
      <c r="E165">
        <v>529.85614013671898</v>
      </c>
      <c r="F165">
        <v>484.76321411132801</v>
      </c>
      <c r="G165">
        <v>475.35147094726602</v>
      </c>
      <c r="I165" s="7"/>
      <c r="J165" s="7"/>
      <c r="K165" s="7"/>
      <c r="L165" s="8"/>
      <c r="M165" s="8"/>
    </row>
    <row r="166" spans="4:13" x14ac:dyDescent="0.15">
      <c r="D166">
        <v>589.14538574218795</v>
      </c>
      <c r="E166">
        <v>529.67962646484398</v>
      </c>
      <c r="F166">
        <v>484.79162597656301</v>
      </c>
      <c r="G166">
        <v>475.37042236328102</v>
      </c>
      <c r="I166" s="7"/>
      <c r="J166" s="7"/>
      <c r="K166" s="7"/>
      <c r="L166" s="8"/>
      <c r="M166" s="8"/>
    </row>
    <row r="167" spans="4:13" x14ac:dyDescent="0.15">
      <c r="D167">
        <v>589.18176269531295</v>
      </c>
      <c r="E167">
        <v>529.81311035156295</v>
      </c>
      <c r="F167">
        <v>484.73773193359398</v>
      </c>
      <c r="G167">
        <v>475.38143920898398</v>
      </c>
      <c r="I167" s="7"/>
      <c r="J167" s="7"/>
      <c r="K167" s="7"/>
      <c r="L167" s="8"/>
      <c r="M167" s="8"/>
    </row>
    <row r="168" spans="4:13" x14ac:dyDescent="0.15">
      <c r="D168">
        <v>588.25115966796898</v>
      </c>
      <c r="E168">
        <v>528.79235839843795</v>
      </c>
      <c r="F168">
        <v>484.83535766601602</v>
      </c>
      <c r="G168">
        <v>475.25881958007801</v>
      </c>
      <c r="I168" s="7"/>
      <c r="J168" s="7"/>
      <c r="K168" s="7"/>
      <c r="L168" s="8"/>
      <c r="M168" s="8"/>
    </row>
    <row r="169" spans="4:13" x14ac:dyDescent="0.15">
      <c r="D169">
        <v>589.8447265625</v>
      </c>
      <c r="E169">
        <v>530.05987548828102</v>
      </c>
      <c r="F169">
        <v>484.95764160156301</v>
      </c>
      <c r="G169">
        <v>475.33184814453102</v>
      </c>
      <c r="I169" s="7"/>
      <c r="J169" s="7"/>
      <c r="K169" s="7"/>
      <c r="L169" s="8"/>
      <c r="M169" s="8"/>
    </row>
    <row r="170" spans="4:13" x14ac:dyDescent="0.15">
      <c r="D170">
        <v>588.792724609375</v>
      </c>
      <c r="E170">
        <v>529.101318359375</v>
      </c>
      <c r="F170">
        <v>484.68502807617199</v>
      </c>
      <c r="G170">
        <v>475.35317993164102</v>
      </c>
      <c r="I170" s="7"/>
      <c r="J170" s="7"/>
      <c r="K170" s="7"/>
      <c r="L170" s="8"/>
      <c r="M170" s="8"/>
    </row>
    <row r="171" spans="4:13" x14ac:dyDescent="0.15">
      <c r="D171">
        <v>591.09606933593795</v>
      </c>
      <c r="E171">
        <v>531.04846191406295</v>
      </c>
      <c r="F171">
        <v>484.903564453125</v>
      </c>
      <c r="G171">
        <v>475.28518676757801</v>
      </c>
      <c r="I171" s="7"/>
      <c r="J171" s="7"/>
      <c r="K171" s="7"/>
      <c r="L171" s="8"/>
      <c r="M171" s="8"/>
    </row>
    <row r="172" spans="4:13" x14ac:dyDescent="0.15">
      <c r="D172">
        <v>589.333251953125</v>
      </c>
      <c r="E172">
        <v>529.60009765625</v>
      </c>
      <c r="F172">
        <v>484.11349487304699</v>
      </c>
      <c r="G172">
        <v>474.80007934570301</v>
      </c>
      <c r="I172" s="7"/>
      <c r="J172" s="7"/>
      <c r="K172" s="7"/>
      <c r="L172" s="8"/>
      <c r="M172" s="8"/>
    </row>
    <row r="173" spans="4:13" x14ac:dyDescent="0.15">
      <c r="D173">
        <v>591.089111328125</v>
      </c>
      <c r="E173">
        <v>530.495849609375</v>
      </c>
      <c r="F173">
        <v>485.10244750976602</v>
      </c>
      <c r="G173">
        <v>475.53399658203102</v>
      </c>
      <c r="I173" s="7"/>
      <c r="J173" s="7"/>
      <c r="K173" s="7"/>
      <c r="L173" s="8"/>
      <c r="M173" s="8"/>
    </row>
    <row r="174" spans="4:13" x14ac:dyDescent="0.15">
      <c r="D174">
        <v>590.06732177734398</v>
      </c>
      <c r="E174">
        <v>530.14794921875</v>
      </c>
      <c r="F174">
        <v>483.62097167968801</v>
      </c>
      <c r="G174">
        <v>474.24420166015602</v>
      </c>
      <c r="I174" s="7"/>
      <c r="J174" s="7"/>
      <c r="K174" s="7"/>
      <c r="L174" s="8"/>
      <c r="M174" s="8"/>
    </row>
    <row r="175" spans="4:13" x14ac:dyDescent="0.15">
      <c r="D175">
        <v>589.46337890625</v>
      </c>
      <c r="E175">
        <v>529.36181640625</v>
      </c>
      <c r="F175">
        <v>484.78887939453102</v>
      </c>
      <c r="G175">
        <v>475.657470703125</v>
      </c>
      <c r="I175" s="7"/>
      <c r="J175" s="7"/>
      <c r="K175" s="7"/>
      <c r="L175" s="8"/>
      <c r="M175" s="8"/>
    </row>
    <row r="176" spans="4:13" x14ac:dyDescent="0.15">
      <c r="D176">
        <v>591.80651855468795</v>
      </c>
      <c r="E176">
        <v>531.02569580078102</v>
      </c>
      <c r="F176">
        <v>484.38848876953102</v>
      </c>
      <c r="G176">
        <v>474.68347167968801</v>
      </c>
      <c r="I176" s="7"/>
      <c r="J176" s="7"/>
      <c r="K176" s="7"/>
      <c r="L176" s="8"/>
      <c r="M176" s="8"/>
    </row>
    <row r="177" spans="1:16" x14ac:dyDescent="0.15">
      <c r="D177">
        <v>589.052001953125</v>
      </c>
      <c r="E177">
        <v>529.709716796875</v>
      </c>
      <c r="F177">
        <v>484.98019409179699</v>
      </c>
      <c r="G177">
        <v>475.30496215820301</v>
      </c>
      <c r="I177" s="7"/>
      <c r="J177" s="7"/>
      <c r="K177" s="7"/>
      <c r="L177" s="8"/>
      <c r="M177" s="8"/>
    </row>
    <row r="178" spans="1:16" x14ac:dyDescent="0.15">
      <c r="A178" s="18"/>
      <c r="B178" s="18"/>
      <c r="D178">
        <v>589.64599609375</v>
      </c>
      <c r="E178">
        <v>530.15777587890602</v>
      </c>
      <c r="F178">
        <v>483.930419921875</v>
      </c>
      <c r="G178">
        <v>474.44479370117199</v>
      </c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D179">
        <v>589.21545410156295</v>
      </c>
      <c r="E179">
        <v>529.64532470703102</v>
      </c>
      <c r="F179">
        <v>484.708984375</v>
      </c>
      <c r="G179">
        <v>475.40072631835898</v>
      </c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D180">
        <v>589.747314453125</v>
      </c>
      <c r="E180">
        <v>530.245361328125</v>
      </c>
      <c r="F180">
        <v>484.301025390625</v>
      </c>
      <c r="G180">
        <v>474.81695556640602</v>
      </c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D181">
        <v>589.96496582031295</v>
      </c>
      <c r="E181">
        <v>530.656005859375</v>
      </c>
      <c r="F181">
        <v>485.62512207031301</v>
      </c>
      <c r="G181">
        <v>475.67556762695301</v>
      </c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D182">
        <v>590.222900390625</v>
      </c>
      <c r="E182">
        <v>530.36340332031295</v>
      </c>
      <c r="F182">
        <v>483.97106933593801</v>
      </c>
      <c r="G182">
        <v>474.61770629882801</v>
      </c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D183">
        <v>589.77197265625</v>
      </c>
      <c r="E183">
        <v>530.23907470703102</v>
      </c>
      <c r="F183">
        <v>485.07147216796898</v>
      </c>
      <c r="G183">
        <v>475.548828125</v>
      </c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D184">
        <v>590.899169921875</v>
      </c>
      <c r="E184">
        <v>531.06817626953102</v>
      </c>
      <c r="F184">
        <v>483.86569213867199</v>
      </c>
      <c r="G184">
        <v>474.46237182617199</v>
      </c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D185">
        <v>590.71636962890602</v>
      </c>
      <c r="E185">
        <v>530.31335449218795</v>
      </c>
      <c r="F185">
        <v>484.77749633789102</v>
      </c>
      <c r="G185">
        <v>475.62271118164102</v>
      </c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D186">
        <v>590.66125488281295</v>
      </c>
      <c r="E186">
        <v>530.78234863281295</v>
      </c>
      <c r="F186">
        <v>484.12933349609398</v>
      </c>
      <c r="G186">
        <v>474.59756469726602</v>
      </c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D187">
        <v>590.3955078125</v>
      </c>
      <c r="E187">
        <v>530.87164306640602</v>
      </c>
      <c r="F187">
        <v>484.86517333984398</v>
      </c>
      <c r="G187">
        <v>475.00222778320301</v>
      </c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D188">
        <v>590.08026123046898</v>
      </c>
      <c r="E188">
        <v>530.68475341796898</v>
      </c>
      <c r="F188">
        <v>484.7802734375</v>
      </c>
      <c r="G188">
        <v>475.05905151367199</v>
      </c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D189">
        <v>589.05426025390602</v>
      </c>
      <c r="E189">
        <v>529.80853271484398</v>
      </c>
      <c r="F189">
        <v>484.74426269531301</v>
      </c>
      <c r="G189">
        <v>474.67486572265602</v>
      </c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D190">
        <v>586.95324707031295</v>
      </c>
      <c r="E190">
        <v>528.22021484375</v>
      </c>
      <c r="F190">
        <v>484.45669555664102</v>
      </c>
      <c r="G190">
        <v>475.402099609375</v>
      </c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611.93786621093795</v>
      </c>
      <c r="E2">
        <v>539.22644042968795</v>
      </c>
      <c r="F2">
        <v>499.72155761718801</v>
      </c>
      <c r="G2">
        <v>486.80770874023398</v>
      </c>
      <c r="I2" s="7">
        <f t="shared" ref="I2:J65" si="0">D2-F2</f>
        <v>112.21630859374994</v>
      </c>
      <c r="J2" s="7">
        <f t="shared" si="0"/>
        <v>52.418731689453978</v>
      </c>
      <c r="K2" s="7">
        <f t="shared" ref="K2:K65" si="1">I2-0.7*J2</f>
        <v>75.523196411132162</v>
      </c>
      <c r="L2" s="8">
        <f t="shared" ref="L2:L65" si="2">K2/J2</f>
        <v>1.4407673359698348</v>
      </c>
      <c r="M2" s="8"/>
      <c r="N2" s="18">
        <f>LINEST(V64:V104,U64:U104)</f>
        <v>-1.2046927425056842E-3</v>
      </c>
      <c r="O2" s="9">
        <f>AVERAGE(M38:M45)</f>
        <v>1.352857210592485</v>
      </c>
    </row>
    <row r="3" spans="1:16" x14ac:dyDescent="0.15">
      <c r="A3" s="6">
        <v>1</v>
      </c>
      <c r="B3" s="6">
        <v>1</v>
      </c>
      <c r="C3" s="6" t="s">
        <v>7</v>
      </c>
      <c r="D3">
        <v>611.49810791015602</v>
      </c>
      <c r="E3">
        <v>539.22930908203102</v>
      </c>
      <c r="F3">
        <v>499.38897705078102</v>
      </c>
      <c r="G3">
        <v>486.13980102539102</v>
      </c>
      <c r="I3" s="7">
        <f t="shared" si="0"/>
        <v>112.109130859375</v>
      </c>
      <c r="J3" s="7">
        <f t="shared" si="0"/>
        <v>53.08950805664</v>
      </c>
      <c r="K3" s="7">
        <f t="shared" si="1"/>
        <v>74.946475219727006</v>
      </c>
      <c r="L3" s="8">
        <f t="shared" si="2"/>
        <v>1.4117003144909217</v>
      </c>
      <c r="M3" s="8"/>
      <c r="N3" s="18"/>
    </row>
    <row r="4" spans="1:16" ht="15" x14ac:dyDescent="0.15">
      <c r="A4" s="6">
        <v>1.5</v>
      </c>
      <c r="B4" s="6">
        <v>2</v>
      </c>
      <c r="D4">
        <v>608.13726806640602</v>
      </c>
      <c r="E4">
        <v>537.93841552734398</v>
      </c>
      <c r="F4">
        <v>497.99914550781301</v>
      </c>
      <c r="G4">
        <v>485.56863403320301</v>
      </c>
      <c r="I4" s="7">
        <f t="shared" si="0"/>
        <v>110.13812255859301</v>
      </c>
      <c r="J4" s="7">
        <f t="shared" si="0"/>
        <v>52.369781494140966</v>
      </c>
      <c r="K4" s="7">
        <f t="shared" si="1"/>
        <v>73.479275512694329</v>
      </c>
      <c r="L4" s="8">
        <f t="shared" si="2"/>
        <v>1.4030853942156518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608.41644287109398</v>
      </c>
      <c r="E5">
        <v>537.68377685546898</v>
      </c>
      <c r="F5">
        <v>497.83850097656301</v>
      </c>
      <c r="G5">
        <v>485.17630004882801</v>
      </c>
      <c r="I5" s="7">
        <f t="shared" si="0"/>
        <v>110.57794189453097</v>
      </c>
      <c r="J5" s="7">
        <f t="shared" si="0"/>
        <v>52.507476806640966</v>
      </c>
      <c r="K5" s="7">
        <f t="shared" si="1"/>
        <v>73.822708129882301</v>
      </c>
      <c r="L5" s="8">
        <f t="shared" si="2"/>
        <v>1.405946593124914</v>
      </c>
      <c r="M5" s="8"/>
      <c r="N5" s="18">
        <f>RSQ(V64:V104,U64:U104)</f>
        <v>0.69480668052310002</v>
      </c>
    </row>
    <row r="6" spans="1:16" x14ac:dyDescent="0.15">
      <c r="A6" s="6">
        <v>2.5</v>
      </c>
      <c r="B6" s="6">
        <v>4</v>
      </c>
      <c r="C6" s="6" t="s">
        <v>5</v>
      </c>
      <c r="D6">
        <v>609.09240722656295</v>
      </c>
      <c r="E6">
        <v>538.69201660156295</v>
      </c>
      <c r="F6">
        <v>498.50085449218801</v>
      </c>
      <c r="G6">
        <v>485.77691650390602</v>
      </c>
      <c r="I6" s="7">
        <f t="shared" si="0"/>
        <v>110.59155273437494</v>
      </c>
      <c r="J6" s="7">
        <f t="shared" si="0"/>
        <v>52.915100097656932</v>
      </c>
      <c r="K6" s="7">
        <f t="shared" si="1"/>
        <v>73.550982666015102</v>
      </c>
      <c r="L6" s="8">
        <f t="shared" si="2"/>
        <v>1.3899809795365372</v>
      </c>
      <c r="M6" s="8">
        <f t="shared" ref="M6:M22" si="3">L6+ABS($N$2)*A6</f>
        <v>1.3929927113928013</v>
      </c>
      <c r="P6" s="6">
        <f t="shared" ref="P6:P69" si="4">(M6-$O$2)/$O$2*100</f>
        <v>2.9667211355394247</v>
      </c>
    </row>
    <row r="7" spans="1:16" x14ac:dyDescent="0.15">
      <c r="A7" s="6">
        <v>3</v>
      </c>
      <c r="B7" s="6">
        <v>5</v>
      </c>
      <c r="C7" s="6" t="s">
        <v>8</v>
      </c>
      <c r="D7">
        <v>609.657470703125</v>
      </c>
      <c r="E7">
        <v>538.59912109375</v>
      </c>
      <c r="F7">
        <v>497.88864135742199</v>
      </c>
      <c r="G7">
        <v>485.17800903320301</v>
      </c>
      <c r="I7" s="7">
        <f t="shared" si="0"/>
        <v>111.76882934570301</v>
      </c>
      <c r="J7" s="7">
        <f t="shared" si="0"/>
        <v>53.421112060546989</v>
      </c>
      <c r="K7" s="7">
        <f t="shared" si="1"/>
        <v>74.374050903320125</v>
      </c>
      <c r="L7" s="8">
        <f t="shared" si="2"/>
        <v>1.3922220641724057</v>
      </c>
      <c r="M7" s="8">
        <f t="shared" si="3"/>
        <v>1.3958361423999228</v>
      </c>
      <c r="P7" s="6">
        <f t="shared" si="4"/>
        <v>3.1769008193122743</v>
      </c>
    </row>
    <row r="8" spans="1:16" x14ac:dyDescent="0.15">
      <c r="A8" s="6">
        <v>3.5</v>
      </c>
      <c r="B8" s="6">
        <v>6</v>
      </c>
      <c r="D8">
        <v>608.248046875</v>
      </c>
      <c r="E8">
        <v>538.37481689453102</v>
      </c>
      <c r="F8">
        <v>497.67178344726602</v>
      </c>
      <c r="G8">
        <v>485.48083496093801</v>
      </c>
      <c r="I8" s="7">
        <f t="shared" si="0"/>
        <v>110.57626342773398</v>
      </c>
      <c r="J8" s="7">
        <f t="shared" si="0"/>
        <v>52.893981933593011</v>
      </c>
      <c r="K8" s="7">
        <f t="shared" si="1"/>
        <v>73.550476074218864</v>
      </c>
      <c r="L8" s="8">
        <f t="shared" si="2"/>
        <v>1.3905263583021512</v>
      </c>
      <c r="M8" s="8">
        <f t="shared" si="3"/>
        <v>1.3947427829009211</v>
      </c>
      <c r="P8" s="6">
        <f t="shared" si="4"/>
        <v>3.0960822753860566</v>
      </c>
    </row>
    <row r="9" spans="1:16" x14ac:dyDescent="0.15">
      <c r="A9" s="6">
        <v>4</v>
      </c>
      <c r="B9" s="6">
        <v>7</v>
      </c>
      <c r="D9">
        <v>610.31982421875</v>
      </c>
      <c r="E9">
        <v>538.52160644531295</v>
      </c>
      <c r="F9">
        <v>497.65628051757801</v>
      </c>
      <c r="G9">
        <v>485.43185424804699</v>
      </c>
      <c r="I9" s="7">
        <f t="shared" si="0"/>
        <v>112.66354370117199</v>
      </c>
      <c r="J9" s="7">
        <f t="shared" si="0"/>
        <v>53.089752197265966</v>
      </c>
      <c r="K9" s="7">
        <f t="shared" si="1"/>
        <v>75.500717163085824</v>
      </c>
      <c r="L9" s="8">
        <f t="shared" si="2"/>
        <v>1.4221335387392142</v>
      </c>
      <c r="M9" s="8">
        <f t="shared" si="3"/>
        <v>1.4269523097092369</v>
      </c>
      <c r="P9" s="6">
        <f t="shared" si="4"/>
        <v>5.4769341905863014</v>
      </c>
    </row>
    <row r="10" spans="1:16" x14ac:dyDescent="0.15">
      <c r="A10" s="6">
        <v>4.5</v>
      </c>
      <c r="B10" s="6">
        <v>8</v>
      </c>
      <c r="D10">
        <v>606.22991943359398</v>
      </c>
      <c r="E10">
        <v>536.40704345703102</v>
      </c>
      <c r="F10">
        <v>496.58428955078102</v>
      </c>
      <c r="G10">
        <v>484.572509765625</v>
      </c>
      <c r="I10" s="7">
        <f t="shared" si="0"/>
        <v>109.64562988281295</v>
      </c>
      <c r="J10" s="7">
        <f t="shared" si="0"/>
        <v>51.834533691406023</v>
      </c>
      <c r="K10" s="7">
        <f t="shared" si="1"/>
        <v>73.361456298828742</v>
      </c>
      <c r="L10" s="8">
        <f t="shared" si="2"/>
        <v>1.4153007864521756</v>
      </c>
      <c r="M10" s="8">
        <f t="shared" si="3"/>
        <v>1.4207219037934511</v>
      </c>
      <c r="P10" s="6">
        <f t="shared" si="4"/>
        <v>5.0163973455295192</v>
      </c>
    </row>
    <row r="11" spans="1:16" x14ac:dyDescent="0.15">
      <c r="A11" s="6">
        <v>5</v>
      </c>
      <c r="B11" s="6">
        <v>9</v>
      </c>
      <c r="D11">
        <v>604.83636474609398</v>
      </c>
      <c r="E11">
        <v>535.478271484375</v>
      </c>
      <c r="F11">
        <v>496.87179565429699</v>
      </c>
      <c r="G11">
        <v>484.78262329101602</v>
      </c>
      <c r="I11" s="7">
        <f t="shared" si="0"/>
        <v>107.96456909179699</v>
      </c>
      <c r="J11" s="7">
        <f t="shared" si="0"/>
        <v>50.695648193358977</v>
      </c>
      <c r="K11" s="7">
        <f t="shared" si="1"/>
        <v>72.47761535644571</v>
      </c>
      <c r="L11" s="8">
        <f t="shared" si="2"/>
        <v>1.4296614786343758</v>
      </c>
      <c r="M11" s="8">
        <f t="shared" si="3"/>
        <v>1.4356849423469042</v>
      </c>
      <c r="P11" s="6">
        <f t="shared" si="4"/>
        <v>6.1224297069862077</v>
      </c>
    </row>
    <row r="12" spans="1:16" x14ac:dyDescent="0.15">
      <c r="A12" s="6">
        <v>5.5</v>
      </c>
      <c r="B12" s="6">
        <v>10</v>
      </c>
      <c r="D12">
        <v>603.82916259765602</v>
      </c>
      <c r="E12">
        <v>535.86138916015602</v>
      </c>
      <c r="F12">
        <v>497.41555786132801</v>
      </c>
      <c r="G12">
        <v>484.55215454101602</v>
      </c>
      <c r="I12" s="7">
        <f t="shared" si="0"/>
        <v>106.41360473632801</v>
      </c>
      <c r="J12" s="7">
        <f t="shared" si="0"/>
        <v>51.30923461914</v>
      </c>
      <c r="K12" s="7">
        <f t="shared" si="1"/>
        <v>70.497140502930023</v>
      </c>
      <c r="L12" s="8">
        <f t="shared" si="2"/>
        <v>1.3739659347136766</v>
      </c>
      <c r="M12" s="8">
        <f t="shared" si="3"/>
        <v>1.3805917447974578</v>
      </c>
      <c r="P12" s="6">
        <f t="shared" si="4"/>
        <v>2.0500710635105746</v>
      </c>
    </row>
    <row r="13" spans="1:16" x14ac:dyDescent="0.15">
      <c r="A13" s="6">
        <v>6</v>
      </c>
      <c r="B13" s="6">
        <v>11</v>
      </c>
      <c r="D13">
        <v>604.54248046875</v>
      </c>
      <c r="E13">
        <v>535.64752197265602</v>
      </c>
      <c r="F13">
        <v>496.64315795898398</v>
      </c>
      <c r="G13">
        <v>484.13510131835898</v>
      </c>
      <c r="I13" s="7">
        <f t="shared" si="0"/>
        <v>107.89932250976602</v>
      </c>
      <c r="J13" s="7">
        <f t="shared" si="0"/>
        <v>51.512420654297046</v>
      </c>
      <c r="K13" s="7">
        <f t="shared" si="1"/>
        <v>71.840628051758102</v>
      </c>
      <c r="L13" s="8">
        <f t="shared" si="2"/>
        <v>1.3946272984118699</v>
      </c>
      <c r="M13" s="8">
        <f t="shared" si="3"/>
        <v>1.401855454866904</v>
      </c>
      <c r="P13" s="6">
        <f t="shared" si="4"/>
        <v>3.6218341367275695</v>
      </c>
    </row>
    <row r="14" spans="1:16" x14ac:dyDescent="0.15">
      <c r="A14" s="6">
        <v>6.5</v>
      </c>
      <c r="B14" s="6">
        <v>12</v>
      </c>
      <c r="D14">
        <v>604.21466064453102</v>
      </c>
      <c r="E14">
        <v>535.98095703125</v>
      </c>
      <c r="F14">
        <v>495.89013671875</v>
      </c>
      <c r="G14">
        <v>483.73083496093801</v>
      </c>
      <c r="I14" s="7">
        <f t="shared" si="0"/>
        <v>108.32452392578102</v>
      </c>
      <c r="J14" s="7">
        <f t="shared" si="0"/>
        <v>52.250122070311988</v>
      </c>
      <c r="K14" s="7">
        <f t="shared" si="1"/>
        <v>71.749438476562631</v>
      </c>
      <c r="L14" s="8">
        <f t="shared" si="2"/>
        <v>1.3731917866145995</v>
      </c>
      <c r="M14" s="8">
        <f t="shared" si="3"/>
        <v>1.3810222894408866</v>
      </c>
      <c r="P14" s="6">
        <f t="shared" si="4"/>
        <v>2.081895903564476</v>
      </c>
    </row>
    <row r="15" spans="1:16" x14ac:dyDescent="0.15">
      <c r="A15" s="6">
        <v>7</v>
      </c>
      <c r="B15" s="6">
        <v>13</v>
      </c>
      <c r="D15">
        <v>604.26989746093795</v>
      </c>
      <c r="E15">
        <v>536.29034423828102</v>
      </c>
      <c r="F15">
        <v>495.92697143554699</v>
      </c>
      <c r="G15">
        <v>483.93505859375</v>
      </c>
      <c r="I15" s="7">
        <f t="shared" si="0"/>
        <v>108.34292602539097</v>
      </c>
      <c r="J15" s="7">
        <f t="shared" si="0"/>
        <v>52.355285644531023</v>
      </c>
      <c r="K15" s="7">
        <f t="shared" si="1"/>
        <v>71.694226074219245</v>
      </c>
      <c r="L15" s="8">
        <f t="shared" si="2"/>
        <v>1.3693789498349982</v>
      </c>
      <c r="M15" s="8">
        <f t="shared" si="3"/>
        <v>1.377811799032538</v>
      </c>
      <c r="P15" s="6">
        <f t="shared" si="4"/>
        <v>1.8445840584405921</v>
      </c>
    </row>
    <row r="16" spans="1:16" x14ac:dyDescent="0.15">
      <c r="A16" s="6">
        <v>7.5</v>
      </c>
      <c r="B16" s="6">
        <v>14</v>
      </c>
      <c r="D16">
        <v>601.21765136718795</v>
      </c>
      <c r="E16">
        <v>534.79681396484398</v>
      </c>
      <c r="F16">
        <v>495.74157714843801</v>
      </c>
      <c r="G16">
        <v>483.21853637695301</v>
      </c>
      <c r="I16" s="7">
        <f t="shared" si="0"/>
        <v>105.47607421874994</v>
      </c>
      <c r="J16" s="7">
        <f t="shared" si="0"/>
        <v>51.578277587890966</v>
      </c>
      <c r="K16" s="7">
        <f t="shared" si="1"/>
        <v>69.371279907226267</v>
      </c>
      <c r="L16" s="8">
        <f t="shared" si="2"/>
        <v>1.3449708511304101</v>
      </c>
      <c r="M16" s="8">
        <f t="shared" si="3"/>
        <v>1.3540060466992028</v>
      </c>
      <c r="P16" s="6">
        <f t="shared" si="4"/>
        <v>8.491924334088842E-2</v>
      </c>
    </row>
    <row r="17" spans="1:16" x14ac:dyDescent="0.15">
      <c r="A17" s="6">
        <v>8</v>
      </c>
      <c r="B17" s="6">
        <v>15</v>
      </c>
      <c r="D17">
        <v>601.24090576171898</v>
      </c>
      <c r="E17">
        <v>534.45751953125</v>
      </c>
      <c r="F17">
        <v>495.99209594726602</v>
      </c>
      <c r="G17">
        <v>483.63391113281301</v>
      </c>
      <c r="I17" s="7">
        <f t="shared" si="0"/>
        <v>105.24880981445295</v>
      </c>
      <c r="J17" s="7">
        <f t="shared" si="0"/>
        <v>50.823608398436988</v>
      </c>
      <c r="K17" s="7">
        <f t="shared" si="1"/>
        <v>69.672283935547057</v>
      </c>
      <c r="L17" s="8">
        <f t="shared" si="2"/>
        <v>1.3708645672960469</v>
      </c>
      <c r="M17" s="8">
        <f t="shared" si="3"/>
        <v>1.3805021092360923</v>
      </c>
      <c r="P17" s="6">
        <f t="shared" si="4"/>
        <v>2.0434454151669263</v>
      </c>
    </row>
    <row r="18" spans="1:16" x14ac:dyDescent="0.15">
      <c r="A18" s="6">
        <v>8.5</v>
      </c>
      <c r="B18" s="6">
        <v>16</v>
      </c>
      <c r="D18">
        <v>601.0869140625</v>
      </c>
      <c r="E18">
        <v>534.85882568359398</v>
      </c>
      <c r="F18">
        <v>495.837158203125</v>
      </c>
      <c r="G18">
        <v>483.84201049804699</v>
      </c>
      <c r="I18" s="7">
        <f t="shared" si="0"/>
        <v>105.249755859375</v>
      </c>
      <c r="J18" s="7">
        <f t="shared" si="0"/>
        <v>51.016815185546989</v>
      </c>
      <c r="K18" s="7">
        <f t="shared" si="1"/>
        <v>69.537985229492108</v>
      </c>
      <c r="L18" s="8">
        <f t="shared" si="2"/>
        <v>1.3630404990312321</v>
      </c>
      <c r="M18" s="8">
        <f t="shared" si="3"/>
        <v>1.3732803873425306</v>
      </c>
      <c r="P18" s="6">
        <f t="shared" si="4"/>
        <v>1.5096328415251763</v>
      </c>
    </row>
    <row r="19" spans="1:16" x14ac:dyDescent="0.15">
      <c r="A19" s="6">
        <v>9</v>
      </c>
      <c r="B19" s="6">
        <v>17</v>
      </c>
      <c r="D19">
        <v>602.93200683593795</v>
      </c>
      <c r="E19">
        <v>535.12097167968795</v>
      </c>
      <c r="F19">
        <v>497.01010131835898</v>
      </c>
      <c r="G19">
        <v>484.66940307617199</v>
      </c>
      <c r="I19" s="7">
        <f t="shared" si="0"/>
        <v>105.92190551757898</v>
      </c>
      <c r="J19" s="7">
        <f t="shared" si="0"/>
        <v>50.451568603515966</v>
      </c>
      <c r="K19" s="7">
        <f t="shared" si="1"/>
        <v>70.605807495117801</v>
      </c>
      <c r="L19" s="8">
        <f t="shared" si="2"/>
        <v>1.3994769528374444</v>
      </c>
      <c r="M19" s="8">
        <f t="shared" si="3"/>
        <v>1.4103191875199956</v>
      </c>
      <c r="P19" s="6">
        <f t="shared" si="4"/>
        <v>4.2474532033092487</v>
      </c>
    </row>
    <row r="20" spans="1:16" x14ac:dyDescent="0.15">
      <c r="A20" s="6">
        <v>9.5</v>
      </c>
      <c r="B20" s="6">
        <v>18</v>
      </c>
      <c r="D20">
        <v>603.37933349609398</v>
      </c>
      <c r="E20">
        <v>535.1875</v>
      </c>
      <c r="F20">
        <v>496.65814208984398</v>
      </c>
      <c r="G20">
        <v>484.19448852539102</v>
      </c>
      <c r="I20" s="7">
        <f t="shared" si="0"/>
        <v>106.72119140625</v>
      </c>
      <c r="J20" s="7">
        <f t="shared" si="0"/>
        <v>50.993011474608977</v>
      </c>
      <c r="K20" s="7">
        <f t="shared" si="1"/>
        <v>71.026083374023727</v>
      </c>
      <c r="L20" s="8">
        <f t="shared" si="2"/>
        <v>1.3928591648169248</v>
      </c>
      <c r="M20" s="8">
        <f t="shared" si="3"/>
        <v>1.4043037458707288</v>
      </c>
      <c r="P20" s="6">
        <f t="shared" si="4"/>
        <v>3.802806007569179</v>
      </c>
    </row>
    <row r="21" spans="1:16" x14ac:dyDescent="0.15">
      <c r="A21" s="6">
        <v>10</v>
      </c>
      <c r="B21" s="6">
        <v>19</v>
      </c>
      <c r="D21">
        <v>604.99554443359398</v>
      </c>
      <c r="E21">
        <v>536.15802001953102</v>
      </c>
      <c r="F21">
        <v>496.51226806640602</v>
      </c>
      <c r="G21">
        <v>484.025390625</v>
      </c>
      <c r="I21" s="7">
        <f t="shared" si="0"/>
        <v>108.48327636718795</v>
      </c>
      <c r="J21" s="7">
        <f t="shared" si="0"/>
        <v>52.132629394531023</v>
      </c>
      <c r="K21" s="7">
        <f t="shared" si="1"/>
        <v>71.990435791016239</v>
      </c>
      <c r="L21" s="8">
        <f t="shared" si="2"/>
        <v>1.3809093580568257</v>
      </c>
      <c r="M21" s="8">
        <f t="shared" si="3"/>
        <v>1.3929562854818824</v>
      </c>
      <c r="P21" s="6">
        <f t="shared" si="4"/>
        <v>2.9640286184996594</v>
      </c>
    </row>
    <row r="22" spans="1:16" x14ac:dyDescent="0.15">
      <c r="A22" s="6">
        <v>10.5</v>
      </c>
      <c r="B22" s="6">
        <v>20</v>
      </c>
      <c r="D22">
        <v>603.09460449218795</v>
      </c>
      <c r="E22">
        <v>535.85656738281295</v>
      </c>
      <c r="F22">
        <v>496.14099121093801</v>
      </c>
      <c r="G22">
        <v>483.83377075195301</v>
      </c>
      <c r="I22" s="7">
        <f t="shared" si="0"/>
        <v>106.95361328124994</v>
      </c>
      <c r="J22" s="7">
        <f t="shared" si="0"/>
        <v>52.022796630859943</v>
      </c>
      <c r="K22" s="7">
        <f t="shared" si="1"/>
        <v>70.537655639647994</v>
      </c>
      <c r="L22" s="8">
        <f t="shared" si="2"/>
        <v>1.3558989559935544</v>
      </c>
      <c r="M22" s="8">
        <f t="shared" si="3"/>
        <v>1.3685482297898641</v>
      </c>
      <c r="P22" s="6">
        <f t="shared" si="4"/>
        <v>1.1598429660220568</v>
      </c>
    </row>
    <row r="23" spans="1:16" x14ac:dyDescent="0.15">
      <c r="A23" s="6">
        <v>11</v>
      </c>
      <c r="B23" s="6">
        <v>21</v>
      </c>
      <c r="D23">
        <v>600.72906494140602</v>
      </c>
      <c r="E23">
        <v>534.55059814453102</v>
      </c>
      <c r="F23">
        <v>495.48553466796898</v>
      </c>
      <c r="G23">
        <v>483.22274780273398</v>
      </c>
      <c r="I23" s="7">
        <f t="shared" si="0"/>
        <v>105.24353027343705</v>
      </c>
      <c r="J23" s="7">
        <f t="shared" si="0"/>
        <v>51.327850341797046</v>
      </c>
      <c r="K23" s="7">
        <f t="shared" si="1"/>
        <v>69.314035034179113</v>
      </c>
      <c r="L23" s="8">
        <f t="shared" si="2"/>
        <v>1.3504176499231966</v>
      </c>
      <c r="M23" s="8">
        <f>L23+ABS($N$2)*A23</f>
        <v>1.3636692700907591</v>
      </c>
      <c r="P23" s="6">
        <f t="shared" si="4"/>
        <v>0.79920182363805992</v>
      </c>
    </row>
    <row r="24" spans="1:16" x14ac:dyDescent="0.15">
      <c r="A24" s="6">
        <v>11.5</v>
      </c>
      <c r="B24" s="6">
        <v>22</v>
      </c>
      <c r="D24">
        <v>602.9111328125</v>
      </c>
      <c r="E24">
        <v>535.85894775390602</v>
      </c>
      <c r="F24">
        <v>495.062255859375</v>
      </c>
      <c r="G24">
        <v>483.13241577148398</v>
      </c>
      <c r="I24" s="7">
        <f t="shared" si="0"/>
        <v>107.848876953125</v>
      </c>
      <c r="J24" s="7">
        <f t="shared" si="0"/>
        <v>52.726531982422046</v>
      </c>
      <c r="K24" s="7">
        <f t="shared" si="1"/>
        <v>70.940304565429571</v>
      </c>
      <c r="L24" s="8">
        <f t="shared" si="2"/>
        <v>1.345438470883684</v>
      </c>
      <c r="M24" s="8">
        <f t="shared" ref="M24:M87" si="5">L24+ABS($N$2)*A24</f>
        <v>1.3592924374224993</v>
      </c>
      <c r="P24" s="6">
        <f t="shared" si="4"/>
        <v>0.47567672180244225</v>
      </c>
    </row>
    <row r="25" spans="1:16" x14ac:dyDescent="0.15">
      <c r="A25" s="6">
        <v>12</v>
      </c>
      <c r="B25" s="6">
        <v>23</v>
      </c>
      <c r="D25">
        <v>604.670654296875</v>
      </c>
      <c r="E25">
        <v>536.69177246093795</v>
      </c>
      <c r="F25">
        <v>495.41217041015602</v>
      </c>
      <c r="G25">
        <v>483.3896484375</v>
      </c>
      <c r="I25" s="7">
        <f t="shared" si="0"/>
        <v>109.25848388671898</v>
      </c>
      <c r="J25" s="7">
        <f t="shared" si="0"/>
        <v>53.302124023437955</v>
      </c>
      <c r="K25" s="7">
        <f t="shared" si="1"/>
        <v>71.94699707031242</v>
      </c>
      <c r="L25" s="8">
        <f t="shared" si="2"/>
        <v>1.3497960613853954</v>
      </c>
      <c r="M25" s="8">
        <f t="shared" si="5"/>
        <v>1.3642523742954635</v>
      </c>
      <c r="P25" s="6">
        <f t="shared" si="4"/>
        <v>0.8423035050379063</v>
      </c>
    </row>
    <row r="26" spans="1:16" x14ac:dyDescent="0.15">
      <c r="A26" s="6">
        <v>12.5</v>
      </c>
      <c r="B26" s="6">
        <v>24</v>
      </c>
      <c r="D26">
        <v>603.42565917968795</v>
      </c>
      <c r="E26">
        <v>535.40808105468795</v>
      </c>
      <c r="F26">
        <v>494.90072631835898</v>
      </c>
      <c r="G26">
        <v>482.67346191406301</v>
      </c>
      <c r="I26" s="7">
        <f t="shared" si="0"/>
        <v>108.52493286132898</v>
      </c>
      <c r="J26" s="7">
        <f t="shared" si="0"/>
        <v>52.734619140624943</v>
      </c>
      <c r="K26" s="7">
        <f t="shared" si="1"/>
        <v>71.610699462891517</v>
      </c>
      <c r="L26" s="8">
        <f t="shared" si="2"/>
        <v>1.3579447548854124</v>
      </c>
      <c r="M26" s="8">
        <f t="shared" si="5"/>
        <v>1.3730034141667335</v>
      </c>
      <c r="P26" s="6">
        <f t="shared" si="4"/>
        <v>1.489159640537786</v>
      </c>
    </row>
    <row r="27" spans="1:16" x14ac:dyDescent="0.15">
      <c r="A27" s="6">
        <v>13</v>
      </c>
      <c r="B27" s="6">
        <v>25</v>
      </c>
      <c r="D27">
        <v>603.34558105468795</v>
      </c>
      <c r="E27">
        <v>535.75860595703102</v>
      </c>
      <c r="F27">
        <v>495.10549926757801</v>
      </c>
      <c r="G27">
        <v>483.02825927734398</v>
      </c>
      <c r="I27" s="7">
        <f t="shared" si="0"/>
        <v>108.24008178710994</v>
      </c>
      <c r="J27" s="7">
        <f t="shared" si="0"/>
        <v>52.730346679687045</v>
      </c>
      <c r="K27" s="7">
        <f t="shared" si="1"/>
        <v>71.328839111329017</v>
      </c>
      <c r="L27" s="8">
        <f t="shared" si="2"/>
        <v>1.3527094662324028</v>
      </c>
      <c r="M27" s="8">
        <f t="shared" si="5"/>
        <v>1.3683704718849767</v>
      </c>
      <c r="P27" s="6">
        <f t="shared" si="4"/>
        <v>1.1467035228128553</v>
      </c>
    </row>
    <row r="28" spans="1:16" x14ac:dyDescent="0.15">
      <c r="A28" s="6">
        <v>13.5</v>
      </c>
      <c r="B28" s="6">
        <v>26</v>
      </c>
      <c r="D28">
        <v>603.2744140625</v>
      </c>
      <c r="E28">
        <v>535.527587890625</v>
      </c>
      <c r="F28">
        <v>495.15411376953102</v>
      </c>
      <c r="G28">
        <v>483.16101074218801</v>
      </c>
      <c r="I28" s="7">
        <f t="shared" si="0"/>
        <v>108.12030029296898</v>
      </c>
      <c r="J28" s="7">
        <f t="shared" si="0"/>
        <v>52.366577148436988</v>
      </c>
      <c r="K28" s="7">
        <f t="shared" si="1"/>
        <v>71.46369628906308</v>
      </c>
      <c r="L28" s="8">
        <f t="shared" si="2"/>
        <v>1.3646814472233668</v>
      </c>
      <c r="M28" s="8">
        <f t="shared" si="5"/>
        <v>1.3809447992471935</v>
      </c>
      <c r="P28" s="6">
        <f t="shared" si="4"/>
        <v>2.0761680120260086</v>
      </c>
    </row>
    <row r="29" spans="1:16" x14ac:dyDescent="0.15">
      <c r="A29" s="6">
        <v>14</v>
      </c>
      <c r="B29" s="6">
        <v>27</v>
      </c>
      <c r="D29">
        <v>603.78558349609398</v>
      </c>
      <c r="E29">
        <v>535.93475341796898</v>
      </c>
      <c r="F29">
        <v>495.22543334960898</v>
      </c>
      <c r="G29">
        <v>483.11624145507801</v>
      </c>
      <c r="I29" s="7">
        <f t="shared" si="0"/>
        <v>108.560150146485</v>
      </c>
      <c r="J29" s="7">
        <f t="shared" si="0"/>
        <v>52.818511962890966</v>
      </c>
      <c r="K29" s="7">
        <f t="shared" si="1"/>
        <v>71.587191772461324</v>
      </c>
      <c r="L29" s="8">
        <f t="shared" si="2"/>
        <v>1.3553428355338142</v>
      </c>
      <c r="M29" s="8">
        <f t="shared" si="5"/>
        <v>1.3722085339288939</v>
      </c>
      <c r="P29" s="6">
        <f t="shared" si="4"/>
        <v>1.43040397647982</v>
      </c>
    </row>
    <row r="30" spans="1:16" x14ac:dyDescent="0.15">
      <c r="A30" s="6">
        <v>14.5</v>
      </c>
      <c r="B30" s="6">
        <v>28</v>
      </c>
      <c r="D30">
        <v>603.55187988281295</v>
      </c>
      <c r="E30">
        <v>535.87030029296898</v>
      </c>
      <c r="F30">
        <v>496.15695190429699</v>
      </c>
      <c r="G30">
        <v>483.93185424804699</v>
      </c>
      <c r="I30" s="7">
        <f t="shared" si="0"/>
        <v>107.39492797851597</v>
      </c>
      <c r="J30" s="7">
        <f t="shared" si="0"/>
        <v>51.938446044921989</v>
      </c>
      <c r="K30" s="7">
        <f t="shared" si="1"/>
        <v>71.038015747070574</v>
      </c>
      <c r="L30" s="8">
        <f t="shared" si="2"/>
        <v>1.367734715929491</v>
      </c>
      <c r="M30" s="8">
        <f t="shared" si="5"/>
        <v>1.3852027606958235</v>
      </c>
      <c r="P30" s="6">
        <f t="shared" si="4"/>
        <v>2.3909064349202636</v>
      </c>
    </row>
    <row r="31" spans="1:16" x14ac:dyDescent="0.15">
      <c r="A31" s="6">
        <v>15</v>
      </c>
      <c r="B31" s="6">
        <v>29</v>
      </c>
      <c r="D31">
        <v>602.43896484375</v>
      </c>
      <c r="E31">
        <v>535.357421875</v>
      </c>
      <c r="F31">
        <v>496.25674438476602</v>
      </c>
      <c r="G31">
        <v>483.98553466796898</v>
      </c>
      <c r="I31" s="7">
        <f t="shared" si="0"/>
        <v>106.18222045898398</v>
      </c>
      <c r="J31" s="7">
        <f t="shared" si="0"/>
        <v>51.371887207031023</v>
      </c>
      <c r="K31" s="7">
        <f t="shared" si="1"/>
        <v>70.221899414062264</v>
      </c>
      <c r="L31" s="8">
        <f t="shared" si="2"/>
        <v>1.3669324455818577</v>
      </c>
      <c r="M31" s="8">
        <f t="shared" si="5"/>
        <v>1.3850028367194429</v>
      </c>
      <c r="P31" s="6">
        <f t="shared" si="4"/>
        <v>2.3761285282191547</v>
      </c>
    </row>
    <row r="32" spans="1:16" x14ac:dyDescent="0.15">
      <c r="A32" s="6">
        <v>15.5</v>
      </c>
      <c r="B32" s="6">
        <v>30</v>
      </c>
      <c r="D32">
        <v>599.82147216796898</v>
      </c>
      <c r="E32">
        <v>534.06903076171898</v>
      </c>
      <c r="F32">
        <v>495.81747436523398</v>
      </c>
      <c r="G32">
        <v>483.812744140625</v>
      </c>
      <c r="I32" s="7">
        <f t="shared" si="0"/>
        <v>104.003997802735</v>
      </c>
      <c r="J32" s="7">
        <f t="shared" si="0"/>
        <v>50.256286621093977</v>
      </c>
      <c r="K32" s="7">
        <f t="shared" si="1"/>
        <v>68.824597167969216</v>
      </c>
      <c r="L32" s="8">
        <f t="shared" si="2"/>
        <v>1.3694723943070159</v>
      </c>
      <c r="M32" s="8">
        <f t="shared" si="5"/>
        <v>1.388145131815854</v>
      </c>
      <c r="P32" s="6">
        <f t="shared" si="4"/>
        <v>2.6083995374437641</v>
      </c>
    </row>
    <row r="33" spans="1:16" x14ac:dyDescent="0.15">
      <c r="A33" s="6">
        <v>16</v>
      </c>
      <c r="B33" s="6">
        <v>31</v>
      </c>
      <c r="D33">
        <v>598.28894042968795</v>
      </c>
      <c r="E33">
        <v>532.96722412109398</v>
      </c>
      <c r="F33">
        <v>495.97879028320301</v>
      </c>
      <c r="G33">
        <v>483.58615112304699</v>
      </c>
      <c r="I33" s="7">
        <f t="shared" si="0"/>
        <v>102.31015014648494</v>
      </c>
      <c r="J33" s="7">
        <f t="shared" si="0"/>
        <v>49.381072998046989</v>
      </c>
      <c r="K33" s="7">
        <f t="shared" si="1"/>
        <v>67.743399047852051</v>
      </c>
      <c r="L33" s="8">
        <f t="shared" si="2"/>
        <v>1.3718494746060153</v>
      </c>
      <c r="M33" s="8">
        <f t="shared" si="5"/>
        <v>1.3911245584861063</v>
      </c>
      <c r="P33" s="6">
        <f t="shared" si="4"/>
        <v>2.8286316984526461</v>
      </c>
    </row>
    <row r="34" spans="1:16" x14ac:dyDescent="0.15">
      <c r="A34" s="6">
        <v>16.5</v>
      </c>
      <c r="B34" s="6">
        <v>32</v>
      </c>
      <c r="D34">
        <v>601.82684326171898</v>
      </c>
      <c r="E34">
        <v>535.230712890625</v>
      </c>
      <c r="F34">
        <v>495.74697875976602</v>
      </c>
      <c r="G34">
        <v>483.55047607421898</v>
      </c>
      <c r="I34" s="7">
        <f t="shared" si="0"/>
        <v>106.07986450195295</v>
      </c>
      <c r="J34" s="7">
        <f t="shared" si="0"/>
        <v>51.680236816406023</v>
      </c>
      <c r="K34" s="7">
        <f t="shared" si="1"/>
        <v>69.903698730468733</v>
      </c>
      <c r="L34" s="8">
        <f t="shared" si="2"/>
        <v>1.3526195512377688</v>
      </c>
      <c r="M34" s="8">
        <f t="shared" si="5"/>
        <v>1.3724969814891126</v>
      </c>
      <c r="P34" s="6">
        <f t="shared" si="4"/>
        <v>1.4517253367800991</v>
      </c>
    </row>
    <row r="35" spans="1:16" x14ac:dyDescent="0.15">
      <c r="A35" s="6">
        <v>17</v>
      </c>
      <c r="B35" s="6">
        <v>33</v>
      </c>
      <c r="D35">
        <v>600.472900390625</v>
      </c>
      <c r="E35">
        <v>533.977294921875</v>
      </c>
      <c r="F35">
        <v>495.29678344726602</v>
      </c>
      <c r="G35">
        <v>483.009765625</v>
      </c>
      <c r="I35" s="7">
        <f t="shared" si="0"/>
        <v>105.17611694335898</v>
      </c>
      <c r="J35" s="7">
        <f t="shared" si="0"/>
        <v>50.967529296875</v>
      </c>
      <c r="K35" s="7">
        <f t="shared" si="1"/>
        <v>69.498846435546483</v>
      </c>
      <c r="L35" s="8">
        <f t="shared" si="2"/>
        <v>1.363590650642108</v>
      </c>
      <c r="M35" s="8">
        <f t="shared" si="5"/>
        <v>1.3840704272647046</v>
      </c>
      <c r="P35" s="6">
        <f t="shared" si="4"/>
        <v>2.3072070302637337</v>
      </c>
    </row>
    <row r="36" spans="1:16" x14ac:dyDescent="0.15">
      <c r="A36" s="6">
        <v>17.5</v>
      </c>
      <c r="B36" s="6">
        <v>34</v>
      </c>
      <c r="D36">
        <v>600.438232421875</v>
      </c>
      <c r="E36">
        <v>534.0947265625</v>
      </c>
      <c r="F36">
        <v>495.50689697265602</v>
      </c>
      <c r="G36">
        <v>483.10617065429699</v>
      </c>
      <c r="I36" s="7">
        <f t="shared" si="0"/>
        <v>104.93133544921898</v>
      </c>
      <c r="J36" s="7">
        <f t="shared" si="0"/>
        <v>50.988555908203011</v>
      </c>
      <c r="K36" s="7">
        <f t="shared" si="1"/>
        <v>69.239346313476872</v>
      </c>
      <c r="L36" s="8">
        <f t="shared" si="2"/>
        <v>1.357938954735874</v>
      </c>
      <c r="M36" s="8">
        <f t="shared" si="5"/>
        <v>1.3790210777297234</v>
      </c>
      <c r="P36" s="6">
        <f t="shared" si="4"/>
        <v>1.9339710748764023</v>
      </c>
    </row>
    <row r="37" spans="1:16" x14ac:dyDescent="0.15">
      <c r="A37" s="6">
        <v>18</v>
      </c>
      <c r="B37" s="6">
        <v>35</v>
      </c>
      <c r="D37">
        <v>601.46197509765602</v>
      </c>
      <c r="E37">
        <v>534.78063964843795</v>
      </c>
      <c r="F37">
        <v>495.13897705078102</v>
      </c>
      <c r="G37">
        <v>483.06561279296898</v>
      </c>
      <c r="I37" s="7">
        <f t="shared" si="0"/>
        <v>106.322998046875</v>
      </c>
      <c r="J37" s="7">
        <f t="shared" si="0"/>
        <v>51.715026855468977</v>
      </c>
      <c r="K37" s="7">
        <f t="shared" si="1"/>
        <v>70.122479248046716</v>
      </c>
      <c r="L37" s="8">
        <f t="shared" si="2"/>
        <v>1.3559401108699436</v>
      </c>
      <c r="M37" s="8">
        <f t="shared" si="5"/>
        <v>1.377624580235046</v>
      </c>
      <c r="P37" s="6">
        <f t="shared" si="4"/>
        <v>1.8307452884635251</v>
      </c>
    </row>
    <row r="38" spans="1:16" x14ac:dyDescent="0.15">
      <c r="A38" s="6">
        <v>18.5</v>
      </c>
      <c r="B38" s="6">
        <v>36</v>
      </c>
      <c r="D38">
        <v>600.23095703125</v>
      </c>
      <c r="E38">
        <v>534.59191894531295</v>
      </c>
      <c r="F38">
        <v>495.26379394531301</v>
      </c>
      <c r="G38">
        <v>482.75958251953102</v>
      </c>
      <c r="I38" s="7">
        <f t="shared" si="0"/>
        <v>104.96716308593699</v>
      </c>
      <c r="J38" s="7">
        <f t="shared" si="0"/>
        <v>51.832336425781932</v>
      </c>
      <c r="K38" s="7">
        <f t="shared" si="1"/>
        <v>68.684527587889647</v>
      </c>
      <c r="L38" s="8">
        <f t="shared" si="2"/>
        <v>1.3251289122619072</v>
      </c>
      <c r="M38" s="8">
        <f t="shared" si="5"/>
        <v>1.3474157279982624</v>
      </c>
      <c r="P38" s="6">
        <f t="shared" si="4"/>
        <v>-0.40222150213765062</v>
      </c>
    </row>
    <row r="39" spans="1:16" x14ac:dyDescent="0.15">
      <c r="A39" s="6">
        <v>19</v>
      </c>
      <c r="B39" s="6">
        <v>37</v>
      </c>
      <c r="D39">
        <v>602.19885253906295</v>
      </c>
      <c r="E39">
        <v>535.82067871093795</v>
      </c>
      <c r="F39">
        <v>494.89871215820301</v>
      </c>
      <c r="G39">
        <v>482.84353637695301</v>
      </c>
      <c r="I39" s="7">
        <f t="shared" si="0"/>
        <v>107.30014038085994</v>
      </c>
      <c r="J39" s="7">
        <f t="shared" si="0"/>
        <v>52.977142333984943</v>
      </c>
      <c r="K39" s="7">
        <f t="shared" si="1"/>
        <v>70.216140747070483</v>
      </c>
      <c r="L39" s="8">
        <f t="shared" si="2"/>
        <v>1.3254044603690653</v>
      </c>
      <c r="M39" s="8">
        <f t="shared" si="5"/>
        <v>1.3482936224766733</v>
      </c>
      <c r="P39" s="6">
        <f t="shared" si="4"/>
        <v>-0.33732962208281192</v>
      </c>
    </row>
    <row r="40" spans="1:16" x14ac:dyDescent="0.15">
      <c r="A40" s="6">
        <v>19.5</v>
      </c>
      <c r="B40" s="6">
        <v>38</v>
      </c>
      <c r="D40">
        <v>602.425048828125</v>
      </c>
      <c r="E40">
        <v>536.14422607421898</v>
      </c>
      <c r="F40">
        <v>494.115234375</v>
      </c>
      <c r="G40">
        <v>482.12802124023398</v>
      </c>
      <c r="I40" s="7">
        <f t="shared" si="0"/>
        <v>108.309814453125</v>
      </c>
      <c r="J40" s="7">
        <f t="shared" si="0"/>
        <v>54.016204833985</v>
      </c>
      <c r="K40" s="7">
        <f t="shared" si="1"/>
        <v>70.498471069335494</v>
      </c>
      <c r="L40" s="8">
        <f t="shared" si="2"/>
        <v>1.3051355845159351</v>
      </c>
      <c r="M40" s="8">
        <f t="shared" si="5"/>
        <v>1.3286270929947961</v>
      </c>
      <c r="P40" s="6">
        <f t="shared" si="4"/>
        <v>-1.7910328900917261</v>
      </c>
    </row>
    <row r="41" spans="1:16" x14ac:dyDescent="0.15">
      <c r="A41" s="6">
        <v>20</v>
      </c>
      <c r="B41" s="6">
        <v>39</v>
      </c>
      <c r="D41">
        <v>601.504638671875</v>
      </c>
      <c r="E41">
        <v>535.43078613281295</v>
      </c>
      <c r="F41">
        <v>494.60009765625</v>
      </c>
      <c r="G41">
        <v>482.25741577148398</v>
      </c>
      <c r="I41" s="7">
        <f t="shared" si="0"/>
        <v>106.904541015625</v>
      </c>
      <c r="J41" s="7">
        <f t="shared" si="0"/>
        <v>53.173370361328978</v>
      </c>
      <c r="K41" s="7">
        <f t="shared" si="1"/>
        <v>69.683181762694716</v>
      </c>
      <c r="L41" s="8">
        <f t="shared" si="2"/>
        <v>1.3104902188666361</v>
      </c>
      <c r="M41" s="8">
        <f t="shared" si="5"/>
        <v>1.3345840737167498</v>
      </c>
      <c r="P41" s="6">
        <f t="shared" si="4"/>
        <v>-1.3507069876008895</v>
      </c>
    </row>
    <row r="42" spans="1:16" x14ac:dyDescent="0.15">
      <c r="A42" s="6">
        <v>20.5</v>
      </c>
      <c r="B42" s="6">
        <v>40</v>
      </c>
      <c r="D42">
        <v>599.80749511718795</v>
      </c>
      <c r="E42">
        <v>534.706787109375</v>
      </c>
      <c r="F42">
        <v>494.08193969726602</v>
      </c>
      <c r="G42">
        <v>482.44482421875</v>
      </c>
      <c r="I42" s="7">
        <f t="shared" si="0"/>
        <v>105.72555541992193</v>
      </c>
      <c r="J42" s="7">
        <f t="shared" si="0"/>
        <v>52.261962890625</v>
      </c>
      <c r="K42" s="7">
        <f t="shared" si="1"/>
        <v>69.142181396484432</v>
      </c>
      <c r="L42" s="8">
        <f t="shared" si="2"/>
        <v>1.3229924322051725</v>
      </c>
      <c r="M42" s="8">
        <f t="shared" si="5"/>
        <v>1.347688633426539</v>
      </c>
      <c r="P42" s="6">
        <f t="shared" si="4"/>
        <v>-0.38204897941020721</v>
      </c>
    </row>
    <row r="43" spans="1:16" x14ac:dyDescent="0.15">
      <c r="A43" s="6">
        <v>21</v>
      </c>
      <c r="B43" s="6">
        <v>41</v>
      </c>
      <c r="D43">
        <v>599.618408203125</v>
      </c>
      <c r="E43">
        <v>534.52526855468795</v>
      </c>
      <c r="F43">
        <v>494.71618652343801</v>
      </c>
      <c r="G43">
        <v>482.97021484375</v>
      </c>
      <c r="I43" s="7">
        <f t="shared" si="0"/>
        <v>104.90222167968699</v>
      </c>
      <c r="J43" s="7">
        <f t="shared" si="0"/>
        <v>51.555053710937955</v>
      </c>
      <c r="K43" s="7">
        <f t="shared" si="1"/>
        <v>68.81368408203042</v>
      </c>
      <c r="L43" s="8">
        <f t="shared" si="2"/>
        <v>1.3347611752643924</v>
      </c>
      <c r="M43" s="8">
        <f t="shared" si="5"/>
        <v>1.3600597228570117</v>
      </c>
      <c r="P43" s="6">
        <f t="shared" si="4"/>
        <v>0.53239264337234682</v>
      </c>
    </row>
    <row r="44" spans="1:16" x14ac:dyDescent="0.15">
      <c r="A44" s="6">
        <v>21.5</v>
      </c>
      <c r="B44" s="6">
        <v>42</v>
      </c>
      <c r="D44">
        <v>600.03576660156295</v>
      </c>
      <c r="E44">
        <v>534.85021972656295</v>
      </c>
      <c r="F44">
        <v>495.29089355468801</v>
      </c>
      <c r="G44">
        <v>483.39468383789102</v>
      </c>
      <c r="I44" s="7">
        <f t="shared" si="0"/>
        <v>104.74487304687494</v>
      </c>
      <c r="J44" s="7">
        <f t="shared" si="0"/>
        <v>51.455535888671932</v>
      </c>
      <c r="K44" s="7">
        <f t="shared" si="1"/>
        <v>68.725997924804602</v>
      </c>
      <c r="L44" s="8">
        <f t="shared" si="2"/>
        <v>1.3356385612910273</v>
      </c>
      <c r="M44" s="8">
        <f t="shared" si="5"/>
        <v>1.3615394552548996</v>
      </c>
      <c r="P44" s="6">
        <f t="shared" si="4"/>
        <v>0.64177095664162753</v>
      </c>
    </row>
    <row r="45" spans="1:16" x14ac:dyDescent="0.15">
      <c r="A45" s="6">
        <v>22</v>
      </c>
      <c r="B45" s="6">
        <v>43</v>
      </c>
      <c r="D45">
        <v>599.924560546875</v>
      </c>
      <c r="E45">
        <v>534.06121826171898</v>
      </c>
      <c r="F45">
        <v>494.94146728515602</v>
      </c>
      <c r="G45">
        <v>483.29928588867199</v>
      </c>
      <c r="I45" s="7">
        <f t="shared" si="0"/>
        <v>104.98309326171898</v>
      </c>
      <c r="J45" s="7">
        <f t="shared" si="0"/>
        <v>50.761932373046989</v>
      </c>
      <c r="K45" s="7">
        <f t="shared" si="1"/>
        <v>69.449740600586097</v>
      </c>
      <c r="L45" s="8">
        <f t="shared" si="2"/>
        <v>1.3681461156798229</v>
      </c>
      <c r="M45" s="8">
        <f t="shared" si="5"/>
        <v>1.394649356014948</v>
      </c>
      <c r="P45" s="6">
        <f t="shared" si="4"/>
        <v>3.0891763813093109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598.10046386718795</v>
      </c>
      <c r="E46">
        <v>533.58734130859398</v>
      </c>
      <c r="F46">
        <v>495.24343872070301</v>
      </c>
      <c r="G46">
        <v>482.87701416015602</v>
      </c>
      <c r="I46" s="7">
        <f t="shared" si="0"/>
        <v>102.85702514648494</v>
      </c>
      <c r="J46" s="7">
        <f t="shared" si="0"/>
        <v>50.710327148437955</v>
      </c>
      <c r="K46" s="7">
        <f t="shared" si="1"/>
        <v>67.359796142578375</v>
      </c>
      <c r="L46" s="8">
        <f t="shared" si="2"/>
        <v>1.3283250164291887</v>
      </c>
      <c r="M46" s="8">
        <f t="shared" si="5"/>
        <v>1.3554306031355665</v>
      </c>
      <c r="P46" s="6">
        <f t="shared" si="4"/>
        <v>0.19021908024975617</v>
      </c>
    </row>
    <row r="47" spans="1:16" x14ac:dyDescent="0.15">
      <c r="A47" s="6">
        <v>23</v>
      </c>
      <c r="B47" s="6">
        <v>45</v>
      </c>
      <c r="D47">
        <v>597.2021484375</v>
      </c>
      <c r="E47">
        <v>533.11376953125</v>
      </c>
      <c r="F47">
        <v>494.51330566406301</v>
      </c>
      <c r="G47">
        <v>482.49713134765602</v>
      </c>
      <c r="I47" s="7">
        <f t="shared" si="0"/>
        <v>102.68884277343699</v>
      </c>
      <c r="J47" s="7">
        <f t="shared" si="0"/>
        <v>50.616638183593977</v>
      </c>
      <c r="K47" s="7">
        <f t="shared" si="1"/>
        <v>67.257196044921216</v>
      </c>
      <c r="L47" s="8">
        <f t="shared" si="2"/>
        <v>1.3287566788013359</v>
      </c>
      <c r="M47" s="8">
        <f t="shared" si="5"/>
        <v>1.3564646118789665</v>
      </c>
      <c r="P47" s="6">
        <f t="shared" si="4"/>
        <v>0.26665055692770789</v>
      </c>
    </row>
    <row r="48" spans="1:16" x14ac:dyDescent="0.15">
      <c r="A48" s="6">
        <v>23.5</v>
      </c>
      <c r="B48" s="6">
        <v>46</v>
      </c>
      <c r="D48">
        <v>596.76995849609398</v>
      </c>
      <c r="E48">
        <v>532.87628173828102</v>
      </c>
      <c r="F48">
        <v>494.22543334960898</v>
      </c>
      <c r="G48">
        <v>482.40798950195301</v>
      </c>
      <c r="I48" s="7">
        <f t="shared" si="0"/>
        <v>102.544525146485</v>
      </c>
      <c r="J48" s="7">
        <f t="shared" si="0"/>
        <v>50.468292236328011</v>
      </c>
      <c r="K48" s="7">
        <f t="shared" si="1"/>
        <v>67.216720581055398</v>
      </c>
      <c r="L48" s="8">
        <f t="shared" si="2"/>
        <v>1.3318604137881163</v>
      </c>
      <c r="M48" s="8">
        <f t="shared" si="5"/>
        <v>1.3601706932369999</v>
      </c>
      <c r="P48" s="6">
        <f t="shared" si="4"/>
        <v>0.54059531096500402</v>
      </c>
    </row>
    <row r="49" spans="1:22" x14ac:dyDescent="0.15">
      <c r="A49" s="6">
        <v>24</v>
      </c>
      <c r="B49" s="6">
        <v>47</v>
      </c>
      <c r="D49">
        <v>596.67022705078102</v>
      </c>
      <c r="E49">
        <v>532.75451660156295</v>
      </c>
      <c r="F49">
        <v>493.792236328125</v>
      </c>
      <c r="G49">
        <v>481.93792724609398</v>
      </c>
      <c r="I49" s="7">
        <f t="shared" si="0"/>
        <v>102.87799072265602</v>
      </c>
      <c r="J49" s="7">
        <f t="shared" si="0"/>
        <v>50.816589355468977</v>
      </c>
      <c r="K49" s="7">
        <f t="shared" si="1"/>
        <v>67.306378173827738</v>
      </c>
      <c r="L49" s="8">
        <f t="shared" si="2"/>
        <v>1.3244961739366339</v>
      </c>
      <c r="M49" s="8">
        <f t="shared" si="5"/>
        <v>1.3534087997567703</v>
      </c>
      <c r="P49" s="6">
        <f t="shared" si="4"/>
        <v>4.077216427325376E-2</v>
      </c>
    </row>
    <row r="50" spans="1:22" x14ac:dyDescent="0.15">
      <c r="A50" s="6">
        <v>24.5</v>
      </c>
      <c r="B50" s="6">
        <v>48</v>
      </c>
      <c r="D50">
        <v>597.11639404296898</v>
      </c>
      <c r="E50">
        <v>533.563720703125</v>
      </c>
      <c r="F50">
        <v>494.20742797851602</v>
      </c>
      <c r="G50">
        <v>482.44802856445301</v>
      </c>
      <c r="I50" s="7">
        <f t="shared" si="0"/>
        <v>102.90896606445295</v>
      </c>
      <c r="J50" s="7">
        <f t="shared" si="0"/>
        <v>51.115692138671989</v>
      </c>
      <c r="K50" s="7">
        <f t="shared" si="1"/>
        <v>67.127981567382562</v>
      </c>
      <c r="L50" s="8">
        <f t="shared" si="2"/>
        <v>1.3132558468595272</v>
      </c>
      <c r="M50" s="8">
        <f t="shared" si="5"/>
        <v>1.3427708190509164</v>
      </c>
      <c r="P50" s="6">
        <f t="shared" si="4"/>
        <v>-0.7455621674331171</v>
      </c>
    </row>
    <row r="51" spans="1:22" x14ac:dyDescent="0.15">
      <c r="A51" s="6">
        <v>25</v>
      </c>
      <c r="B51" s="6">
        <v>49</v>
      </c>
      <c r="D51">
        <v>595.55224609375</v>
      </c>
      <c r="E51">
        <v>532.8642578125</v>
      </c>
      <c r="F51">
        <v>494.365234375</v>
      </c>
      <c r="G51">
        <v>482.31057739257801</v>
      </c>
      <c r="I51" s="7">
        <f t="shared" si="0"/>
        <v>101.18701171875</v>
      </c>
      <c r="J51" s="7">
        <f t="shared" si="0"/>
        <v>50.553680419921989</v>
      </c>
      <c r="K51" s="7">
        <f t="shared" si="1"/>
        <v>65.799435424804614</v>
      </c>
      <c r="L51" s="8">
        <f t="shared" si="2"/>
        <v>1.3015755703292897</v>
      </c>
      <c r="M51" s="8">
        <f t="shared" si="5"/>
        <v>1.3316928888919319</v>
      </c>
      <c r="P51" s="6">
        <f t="shared" si="4"/>
        <v>-1.5644165204459464</v>
      </c>
    </row>
    <row r="52" spans="1:22" x14ac:dyDescent="0.15">
      <c r="A52" s="6">
        <v>25.5</v>
      </c>
      <c r="B52" s="6">
        <v>50</v>
      </c>
      <c r="D52">
        <v>595.06536865234398</v>
      </c>
      <c r="E52">
        <v>532.19378662109398</v>
      </c>
      <c r="F52">
        <v>494.42193603515602</v>
      </c>
      <c r="G52">
        <v>482.6748046875</v>
      </c>
      <c r="I52" s="7">
        <f t="shared" si="0"/>
        <v>100.64343261718795</v>
      </c>
      <c r="J52" s="7">
        <f t="shared" si="0"/>
        <v>49.518981933593977</v>
      </c>
      <c r="K52" s="7">
        <f t="shared" si="1"/>
        <v>65.980145263672171</v>
      </c>
      <c r="L52" s="8">
        <f t="shared" si="2"/>
        <v>1.332421279422767</v>
      </c>
      <c r="M52" s="8">
        <f t="shared" si="5"/>
        <v>1.363140944356662</v>
      </c>
      <c r="P52" s="6">
        <f t="shared" si="4"/>
        <v>0.76014923701173509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593.05364990234398</v>
      </c>
      <c r="E53">
        <v>530.45166015625</v>
      </c>
      <c r="F53">
        <v>493.99545288085898</v>
      </c>
      <c r="G53">
        <v>482.59286499023398</v>
      </c>
      <c r="I53" s="7">
        <f t="shared" si="0"/>
        <v>99.058197021485</v>
      </c>
      <c r="J53" s="7">
        <f t="shared" si="0"/>
        <v>47.858795166016023</v>
      </c>
      <c r="K53" s="7">
        <f t="shared" si="1"/>
        <v>65.557040405273796</v>
      </c>
      <c r="L53" s="8">
        <f t="shared" si="2"/>
        <v>1.3698013119190491</v>
      </c>
      <c r="M53" s="8">
        <f t="shared" si="5"/>
        <v>1.4011233232241969</v>
      </c>
      <c r="P53" s="6">
        <f t="shared" si="4"/>
        <v>3.5677167001662866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591.861572265625</v>
      </c>
      <c r="E54">
        <v>530.37463378906295</v>
      </c>
      <c r="F54">
        <v>494.11557006835898</v>
      </c>
      <c r="G54">
        <v>482.30603027343801</v>
      </c>
      <c r="I54" s="7">
        <f t="shared" si="0"/>
        <v>97.746002197266023</v>
      </c>
      <c r="J54" s="7">
        <f t="shared" si="0"/>
        <v>48.068603515624943</v>
      </c>
      <c r="K54" s="7">
        <f t="shared" si="1"/>
        <v>64.097979736328568</v>
      </c>
      <c r="L54" s="8">
        <f t="shared" si="2"/>
        <v>1.3334687311124651</v>
      </c>
      <c r="M54" s="8">
        <f t="shared" si="5"/>
        <v>1.3653930887888657</v>
      </c>
      <c r="P54" s="6">
        <f t="shared" si="4"/>
        <v>0.92662241796313372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592.99713134765602</v>
      </c>
      <c r="E55">
        <v>531.57904052734398</v>
      </c>
      <c r="F55">
        <v>494.05603027343801</v>
      </c>
      <c r="G55">
        <v>482.23400878906301</v>
      </c>
      <c r="I55" s="7">
        <f t="shared" si="0"/>
        <v>98.941101074218011</v>
      </c>
      <c r="J55" s="7">
        <f t="shared" si="0"/>
        <v>49.345031738280966</v>
      </c>
      <c r="K55" s="7">
        <f t="shared" si="1"/>
        <v>64.399578857421346</v>
      </c>
      <c r="L55" s="8">
        <f t="shared" si="2"/>
        <v>1.3050873935797136</v>
      </c>
      <c r="M55" s="8">
        <f t="shared" si="5"/>
        <v>1.3376140976273672</v>
      </c>
      <c r="P55" s="6">
        <f t="shared" si="4"/>
        <v>-1.126734798452387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593.17523193359398</v>
      </c>
      <c r="E56">
        <v>531.53466796875</v>
      </c>
      <c r="F56">
        <v>493.63055419921898</v>
      </c>
      <c r="G56">
        <v>482.10986328125</v>
      </c>
      <c r="I56" s="7">
        <f t="shared" si="0"/>
        <v>99.544677734375</v>
      </c>
      <c r="J56" s="7">
        <f t="shared" si="0"/>
        <v>49.4248046875</v>
      </c>
      <c r="K56" s="7">
        <f t="shared" si="1"/>
        <v>64.947314453125003</v>
      </c>
      <c r="L56" s="8">
        <f t="shared" si="2"/>
        <v>1.3140631483274388</v>
      </c>
      <c r="M56" s="8">
        <f t="shared" si="5"/>
        <v>1.3471921987463451</v>
      </c>
      <c r="P56" s="6">
        <f t="shared" si="4"/>
        <v>-0.41874425488399331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595.54937744140602</v>
      </c>
      <c r="E57">
        <v>533.29650878906295</v>
      </c>
      <c r="F57">
        <v>493.6796875</v>
      </c>
      <c r="G57">
        <v>482.03128051757801</v>
      </c>
      <c r="I57" s="7">
        <f t="shared" si="0"/>
        <v>101.86968994140602</v>
      </c>
      <c r="J57" s="7">
        <f t="shared" si="0"/>
        <v>51.265228271484943</v>
      </c>
      <c r="K57" s="7">
        <f t="shared" si="1"/>
        <v>65.984030151366568</v>
      </c>
      <c r="L57" s="8">
        <f t="shared" si="2"/>
        <v>1.2871108229916652</v>
      </c>
      <c r="M57" s="8">
        <f t="shared" si="5"/>
        <v>1.3208422197818244</v>
      </c>
      <c r="P57" s="6">
        <f t="shared" si="4"/>
        <v>-2.3664722751220451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594.91949462890602</v>
      </c>
      <c r="E58">
        <v>532.72998046875</v>
      </c>
      <c r="F58">
        <v>493.65225219726602</v>
      </c>
      <c r="G58">
        <v>481.932861328125</v>
      </c>
      <c r="I58" s="7">
        <f t="shared" si="0"/>
        <v>101.26724243164</v>
      </c>
      <c r="J58" s="7">
        <f t="shared" si="0"/>
        <v>50.797119140625</v>
      </c>
      <c r="K58" s="7">
        <f t="shared" si="1"/>
        <v>65.7092590332025</v>
      </c>
      <c r="L58" s="8">
        <f t="shared" si="2"/>
        <v>1.2935627087688821</v>
      </c>
      <c r="M58" s="8">
        <f t="shared" si="5"/>
        <v>1.327896451930294</v>
      </c>
      <c r="P58" s="6">
        <f t="shared" si="4"/>
        <v>-1.8450401466433664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596.296630859375</v>
      </c>
      <c r="E59">
        <v>533.30078125</v>
      </c>
      <c r="F59">
        <v>494.47912597656301</v>
      </c>
      <c r="G59">
        <v>482.75857543945301</v>
      </c>
      <c r="I59" s="7">
        <f t="shared" si="0"/>
        <v>101.81750488281199</v>
      </c>
      <c r="J59" s="7">
        <f t="shared" si="0"/>
        <v>50.542205810546989</v>
      </c>
      <c r="K59" s="7">
        <f t="shared" si="1"/>
        <v>66.437960815429108</v>
      </c>
      <c r="L59" s="8">
        <f t="shared" si="2"/>
        <v>1.3145045759274132</v>
      </c>
      <c r="M59" s="8">
        <f t="shared" si="5"/>
        <v>1.3494406654600781</v>
      </c>
      <c r="P59" s="6">
        <f t="shared" si="4"/>
        <v>-0.25254292216919016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595.89416503906295</v>
      </c>
      <c r="E60">
        <v>532.61712646484398</v>
      </c>
      <c r="F60">
        <v>494.73150634765602</v>
      </c>
      <c r="G60">
        <v>483.13156127929699</v>
      </c>
      <c r="I60" s="7">
        <f t="shared" si="0"/>
        <v>101.16265869140693</v>
      </c>
      <c r="J60" s="7">
        <f t="shared" si="0"/>
        <v>49.485565185546989</v>
      </c>
      <c r="K60" s="7">
        <f t="shared" si="1"/>
        <v>66.522763061524046</v>
      </c>
      <c r="L60" s="8">
        <f t="shared" si="2"/>
        <v>1.3442862138099421</v>
      </c>
      <c r="M60" s="8">
        <f t="shared" si="5"/>
        <v>1.3798246497138598</v>
      </c>
      <c r="P60" s="6">
        <f t="shared" si="4"/>
        <v>1.9933692122293061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592.44775390625</v>
      </c>
      <c r="E61">
        <v>530.86517333984398</v>
      </c>
      <c r="F61">
        <v>494.23013305664102</v>
      </c>
      <c r="G61">
        <v>482.69937133789102</v>
      </c>
      <c r="I61" s="7">
        <f t="shared" si="0"/>
        <v>98.217620849608977</v>
      </c>
      <c r="J61" s="7">
        <f t="shared" si="0"/>
        <v>48.165802001952954</v>
      </c>
      <c r="K61" s="7">
        <f t="shared" si="1"/>
        <v>64.50155944824192</v>
      </c>
      <c r="L61" s="8">
        <f t="shared" si="2"/>
        <v>1.3391567620036018</v>
      </c>
      <c r="M61" s="8">
        <f t="shared" si="5"/>
        <v>1.3752975442787723</v>
      </c>
      <c r="P61" s="6">
        <f t="shared" si="4"/>
        <v>1.6587363034757763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592.07452392578102</v>
      </c>
      <c r="E62">
        <v>530.181396484375</v>
      </c>
      <c r="F62">
        <v>493.38323974609398</v>
      </c>
      <c r="G62">
        <v>481.72644042968801</v>
      </c>
      <c r="I62" s="7">
        <f t="shared" si="0"/>
        <v>98.691284179687045</v>
      </c>
      <c r="J62" s="7">
        <f t="shared" si="0"/>
        <v>48.454956054686988</v>
      </c>
      <c r="K62" s="7">
        <f t="shared" si="1"/>
        <v>64.772814941406153</v>
      </c>
      <c r="L62" s="8">
        <f t="shared" si="2"/>
        <v>1.3367634647795901</v>
      </c>
      <c r="M62" s="8">
        <f t="shared" si="5"/>
        <v>1.3735065934260133</v>
      </c>
      <c r="P62" s="6">
        <f t="shared" si="4"/>
        <v>1.5263534593192534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592.76470947265602</v>
      </c>
      <c r="E63">
        <v>531.436767578125</v>
      </c>
      <c r="F63">
        <v>493.37097167968801</v>
      </c>
      <c r="G63">
        <v>481.44094848632801</v>
      </c>
      <c r="I63" s="7">
        <f t="shared" si="0"/>
        <v>99.393737792968011</v>
      </c>
      <c r="J63" s="7">
        <f t="shared" si="0"/>
        <v>49.995819091796989</v>
      </c>
      <c r="K63" s="7">
        <f t="shared" si="1"/>
        <v>64.396664428710125</v>
      </c>
      <c r="L63" s="8">
        <f t="shared" si="2"/>
        <v>1.2880409921972042</v>
      </c>
      <c r="M63" s="8">
        <f t="shared" si="5"/>
        <v>1.3253864672148805</v>
      </c>
      <c r="P63" s="6">
        <f t="shared" si="4"/>
        <v>-2.0305722704891842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594.00012207031295</v>
      </c>
      <c r="E64">
        <v>532.15032958984398</v>
      </c>
      <c r="F64">
        <v>493.99176025390602</v>
      </c>
      <c r="G64">
        <v>482.25234985351602</v>
      </c>
      <c r="I64" s="7">
        <f t="shared" si="0"/>
        <v>100.00836181640693</v>
      </c>
      <c r="J64" s="7">
        <f t="shared" si="0"/>
        <v>49.897979736327954</v>
      </c>
      <c r="K64" s="7">
        <f t="shared" si="1"/>
        <v>65.079776000977375</v>
      </c>
      <c r="L64" s="8">
        <f t="shared" si="2"/>
        <v>1.3042567323341228</v>
      </c>
      <c r="M64" s="8">
        <f t="shared" si="5"/>
        <v>1.3422045537230518</v>
      </c>
      <c r="P64" s="6">
        <f t="shared" si="4"/>
        <v>-0.78741915894936421</v>
      </c>
      <c r="R64" s="29"/>
      <c r="S64" s="29"/>
      <c r="T64" s="29"/>
      <c r="U64" s="18">
        <v>12.5</v>
      </c>
      <c r="V64" s="20">
        <f t="shared" ref="V64:V83" si="6">L26</f>
        <v>1.3579447548854124</v>
      </c>
    </row>
    <row r="65" spans="1:22" x14ac:dyDescent="0.15">
      <c r="A65" s="6">
        <v>32</v>
      </c>
      <c r="B65" s="6">
        <v>63</v>
      </c>
      <c r="D65">
        <v>591.97692871093795</v>
      </c>
      <c r="E65">
        <v>530.96685791015602</v>
      </c>
      <c r="F65">
        <v>493.62634277343801</v>
      </c>
      <c r="G65">
        <v>482.36911010742199</v>
      </c>
      <c r="I65" s="7">
        <f t="shared" si="0"/>
        <v>98.350585937499943</v>
      </c>
      <c r="J65" s="7">
        <f t="shared" si="0"/>
        <v>48.597747802734034</v>
      </c>
      <c r="K65" s="7">
        <f t="shared" si="1"/>
        <v>64.332162475586131</v>
      </c>
      <c r="L65" s="8">
        <f t="shared" si="2"/>
        <v>1.3237683922456773</v>
      </c>
      <c r="M65" s="8">
        <f t="shared" si="5"/>
        <v>1.3623185600058592</v>
      </c>
      <c r="P65" s="6">
        <f t="shared" si="4"/>
        <v>0.69936053408257104</v>
      </c>
      <c r="U65" s="18">
        <v>13</v>
      </c>
      <c r="V65" s="20">
        <f t="shared" si="6"/>
        <v>1.3527094662324028</v>
      </c>
    </row>
    <row r="66" spans="1:22" x14ac:dyDescent="0.15">
      <c r="A66" s="6">
        <v>32.5</v>
      </c>
      <c r="B66" s="6">
        <v>64</v>
      </c>
      <c r="D66">
        <v>592.463134765625</v>
      </c>
      <c r="E66">
        <v>530.38861083984398</v>
      </c>
      <c r="F66">
        <v>494.42025756835898</v>
      </c>
      <c r="G66">
        <v>482.5302734375</v>
      </c>
      <c r="I66" s="7">
        <f t="shared" ref="I66:J129" si="7">D66-F66</f>
        <v>98.042877197266023</v>
      </c>
      <c r="J66" s="7">
        <f t="shared" si="7"/>
        <v>47.858337402343977</v>
      </c>
      <c r="K66" s="7">
        <f t="shared" ref="K66:K129" si="8">I66-0.7*J66</f>
        <v>64.542041015625244</v>
      </c>
      <c r="L66" s="8">
        <f t="shared" ref="L66:L129" si="9">K66/J66</f>
        <v>1.3486060009360907</v>
      </c>
      <c r="M66" s="8">
        <f t="shared" si="5"/>
        <v>1.3877585150675256</v>
      </c>
      <c r="P66" s="6">
        <f t="shared" si="4"/>
        <v>2.5798217433276296</v>
      </c>
      <c r="U66" s="18">
        <v>13.5</v>
      </c>
      <c r="V66" s="20">
        <f t="shared" si="6"/>
        <v>1.3646814472233668</v>
      </c>
    </row>
    <row r="67" spans="1:22" x14ac:dyDescent="0.15">
      <c r="A67" s="6">
        <v>33</v>
      </c>
      <c r="B67" s="6">
        <v>65</v>
      </c>
      <c r="D67">
        <v>592.397216796875</v>
      </c>
      <c r="E67">
        <v>530.82043457031295</v>
      </c>
      <c r="F67">
        <v>494.63659667968801</v>
      </c>
      <c r="G67">
        <v>482.62802124023398</v>
      </c>
      <c r="I67" s="7">
        <f t="shared" si="7"/>
        <v>97.760620117186988</v>
      </c>
      <c r="J67" s="7">
        <f t="shared" si="7"/>
        <v>48.192413330078978</v>
      </c>
      <c r="K67" s="7">
        <f t="shared" si="8"/>
        <v>64.02593078613171</v>
      </c>
      <c r="L67" s="8">
        <f t="shared" si="9"/>
        <v>1.3285479261560522</v>
      </c>
      <c r="M67" s="8">
        <f t="shared" si="5"/>
        <v>1.3683027866587398</v>
      </c>
      <c r="P67" s="6">
        <f t="shared" si="4"/>
        <v>1.1417003912401404</v>
      </c>
      <c r="U67" s="18">
        <v>14</v>
      </c>
      <c r="V67" s="20">
        <f t="shared" si="6"/>
        <v>1.3553428355338142</v>
      </c>
    </row>
    <row r="68" spans="1:22" x14ac:dyDescent="0.15">
      <c r="A68" s="6">
        <v>33.5</v>
      </c>
      <c r="B68" s="6">
        <v>66</v>
      </c>
      <c r="D68">
        <v>592.79357910156295</v>
      </c>
      <c r="E68">
        <v>530.96661376953102</v>
      </c>
      <c r="F68">
        <v>494.15124511718801</v>
      </c>
      <c r="G68">
        <v>482.40560913085898</v>
      </c>
      <c r="I68" s="7">
        <f t="shared" si="7"/>
        <v>98.642333984374943</v>
      </c>
      <c r="J68" s="7">
        <f t="shared" si="7"/>
        <v>48.561004638672046</v>
      </c>
      <c r="K68" s="7">
        <f t="shared" si="8"/>
        <v>64.649630737304506</v>
      </c>
      <c r="L68" s="8">
        <f t="shared" si="9"/>
        <v>1.3313075217109516</v>
      </c>
      <c r="M68" s="8">
        <f t="shared" si="5"/>
        <v>1.371664728584892</v>
      </c>
      <c r="P68" s="6">
        <f t="shared" si="4"/>
        <v>1.3902071737615396</v>
      </c>
      <c r="U68" s="18">
        <v>14.5</v>
      </c>
      <c r="V68" s="20">
        <f t="shared" si="6"/>
        <v>1.367734715929491</v>
      </c>
    </row>
    <row r="69" spans="1:22" x14ac:dyDescent="0.15">
      <c r="A69" s="6">
        <v>34</v>
      </c>
      <c r="B69" s="6">
        <v>67</v>
      </c>
      <c r="D69">
        <v>592.59167480468795</v>
      </c>
      <c r="E69">
        <v>531.18322753906295</v>
      </c>
      <c r="F69">
        <v>493.10464477539102</v>
      </c>
      <c r="G69">
        <v>481.17514038085898</v>
      </c>
      <c r="I69" s="7">
        <f t="shared" si="7"/>
        <v>99.487030029296932</v>
      </c>
      <c r="J69" s="7">
        <f t="shared" si="7"/>
        <v>50.008087158203978</v>
      </c>
      <c r="K69" s="7">
        <f t="shared" si="8"/>
        <v>64.481369018554147</v>
      </c>
      <c r="L69" s="8">
        <f t="shared" si="9"/>
        <v>1.289418825690392</v>
      </c>
      <c r="M69" s="8">
        <f t="shared" si="5"/>
        <v>1.3303783789355852</v>
      </c>
      <c r="P69" s="6">
        <f t="shared" si="4"/>
        <v>-1.6615819822592488</v>
      </c>
      <c r="U69" s="18">
        <v>15</v>
      </c>
      <c r="V69" s="20">
        <f t="shared" si="6"/>
        <v>1.3669324455818577</v>
      </c>
    </row>
    <row r="70" spans="1:22" x14ac:dyDescent="0.15">
      <c r="A70" s="6">
        <v>34.5</v>
      </c>
      <c r="B70" s="6">
        <v>68</v>
      </c>
      <c r="D70">
        <v>591.98095703125</v>
      </c>
      <c r="E70">
        <v>530.731689453125</v>
      </c>
      <c r="F70">
        <v>492.9404296875</v>
      </c>
      <c r="G70">
        <v>481.02926635742199</v>
      </c>
      <c r="I70" s="7">
        <f t="shared" si="7"/>
        <v>99.04052734375</v>
      </c>
      <c r="J70" s="7">
        <f t="shared" si="7"/>
        <v>49.702423095703011</v>
      </c>
      <c r="K70" s="7">
        <f t="shared" si="8"/>
        <v>64.248831176757903</v>
      </c>
      <c r="L70" s="8">
        <f t="shared" si="9"/>
        <v>1.2926699982623682</v>
      </c>
      <c r="M70" s="8">
        <f t="shared" si="5"/>
        <v>1.3342318978788144</v>
      </c>
      <c r="P70" s="6">
        <f t="shared" ref="P70:P133" si="10">(M70-$O$2)/$O$2*100</f>
        <v>-1.376738991213541</v>
      </c>
      <c r="U70" s="18">
        <v>15.5</v>
      </c>
      <c r="V70" s="20">
        <f t="shared" si="6"/>
        <v>1.3694723943070159</v>
      </c>
    </row>
    <row r="71" spans="1:22" x14ac:dyDescent="0.15">
      <c r="A71" s="6">
        <v>35</v>
      </c>
      <c r="B71" s="6">
        <v>69</v>
      </c>
      <c r="D71">
        <v>591.53088378906295</v>
      </c>
      <c r="E71">
        <v>530.26806640625</v>
      </c>
      <c r="F71">
        <v>493.49578857421898</v>
      </c>
      <c r="G71">
        <v>481.74325561523398</v>
      </c>
      <c r="I71" s="7">
        <f t="shared" si="7"/>
        <v>98.035095214843977</v>
      </c>
      <c r="J71" s="7">
        <f t="shared" si="7"/>
        <v>48.524810791016023</v>
      </c>
      <c r="K71" s="7">
        <f t="shared" si="8"/>
        <v>64.067727661132764</v>
      </c>
      <c r="L71" s="8">
        <f t="shared" si="9"/>
        <v>1.3203086548251803</v>
      </c>
      <c r="M71" s="8">
        <f t="shared" si="5"/>
        <v>1.3624729008128793</v>
      </c>
      <c r="P71" s="6">
        <f t="shared" si="10"/>
        <v>0.7107690408940589</v>
      </c>
      <c r="U71" s="18">
        <v>16</v>
      </c>
      <c r="V71" s="20">
        <f t="shared" si="6"/>
        <v>1.3718494746060153</v>
      </c>
    </row>
    <row r="72" spans="1:22" x14ac:dyDescent="0.15">
      <c r="A72" s="6">
        <v>35.5</v>
      </c>
      <c r="B72" s="6">
        <v>70</v>
      </c>
      <c r="D72">
        <v>590.65783691406295</v>
      </c>
      <c r="E72">
        <v>529.52276611328102</v>
      </c>
      <c r="F72">
        <v>493.62954711914102</v>
      </c>
      <c r="G72">
        <v>482.51397705078102</v>
      </c>
      <c r="I72" s="7">
        <f t="shared" si="7"/>
        <v>97.028289794921932</v>
      </c>
      <c r="J72" s="7">
        <f t="shared" si="7"/>
        <v>47.0087890625</v>
      </c>
      <c r="K72" s="7">
        <f t="shared" si="8"/>
        <v>64.122137451171938</v>
      </c>
      <c r="L72" s="8">
        <f t="shared" si="9"/>
        <v>1.3640457184702011</v>
      </c>
      <c r="M72" s="8">
        <f t="shared" si="5"/>
        <v>1.4068123108291528</v>
      </c>
      <c r="P72" s="6">
        <f t="shared" si="10"/>
        <v>3.9882331863418274</v>
      </c>
      <c r="U72" s="18">
        <v>16.5</v>
      </c>
      <c r="V72" s="20">
        <f t="shared" si="6"/>
        <v>1.3526195512377688</v>
      </c>
    </row>
    <row r="73" spans="1:22" x14ac:dyDescent="0.15">
      <c r="A73" s="6">
        <v>36</v>
      </c>
      <c r="B73" s="6">
        <v>71</v>
      </c>
      <c r="D73">
        <v>590.63043212890602</v>
      </c>
      <c r="E73">
        <v>529.58020019531295</v>
      </c>
      <c r="F73">
        <v>493.40914916992199</v>
      </c>
      <c r="G73">
        <v>481.76077270507801</v>
      </c>
      <c r="I73" s="7">
        <f t="shared" si="7"/>
        <v>97.221282958984034</v>
      </c>
      <c r="J73" s="7">
        <f t="shared" si="7"/>
        <v>47.819427490234943</v>
      </c>
      <c r="K73" s="7">
        <f t="shared" si="8"/>
        <v>63.747683715819576</v>
      </c>
      <c r="L73" s="8">
        <f t="shared" si="9"/>
        <v>1.3330917382655258</v>
      </c>
      <c r="M73" s="8">
        <f t="shared" si="5"/>
        <v>1.3764606769957304</v>
      </c>
      <c r="P73" s="6">
        <f t="shared" si="10"/>
        <v>1.7447123183760274</v>
      </c>
      <c r="U73" s="18">
        <v>17</v>
      </c>
      <c r="V73" s="20">
        <f t="shared" si="6"/>
        <v>1.363590650642108</v>
      </c>
    </row>
    <row r="74" spans="1:22" x14ac:dyDescent="0.15">
      <c r="A74" s="6">
        <v>36.5</v>
      </c>
      <c r="B74" s="6">
        <v>72</v>
      </c>
      <c r="D74">
        <v>590.241943359375</v>
      </c>
      <c r="E74">
        <v>529.86169433593795</v>
      </c>
      <c r="F74">
        <v>492.36624145507801</v>
      </c>
      <c r="G74">
        <v>481.09588623046898</v>
      </c>
      <c r="I74" s="7">
        <f t="shared" si="7"/>
        <v>97.875701904296989</v>
      </c>
      <c r="J74" s="7">
        <f t="shared" si="7"/>
        <v>48.765808105468977</v>
      </c>
      <c r="K74" s="7">
        <f t="shared" si="8"/>
        <v>63.739636230468705</v>
      </c>
      <c r="L74" s="8">
        <f t="shared" si="9"/>
        <v>1.3070558800669283</v>
      </c>
      <c r="M74" s="8">
        <f t="shared" si="5"/>
        <v>1.3510271651683858</v>
      </c>
      <c r="P74" s="6">
        <f t="shared" si="10"/>
        <v>-0.13527262225240141</v>
      </c>
      <c r="U74" s="18">
        <v>17.5</v>
      </c>
      <c r="V74" s="20">
        <f t="shared" si="6"/>
        <v>1.357938954735874</v>
      </c>
    </row>
    <row r="75" spans="1:22" x14ac:dyDescent="0.15">
      <c r="A75" s="6">
        <v>37</v>
      </c>
      <c r="B75" s="6">
        <v>73</v>
      </c>
      <c r="D75">
        <v>592.42962646484398</v>
      </c>
      <c r="E75">
        <v>531.02386474609398</v>
      </c>
      <c r="F75">
        <v>492.47039794921898</v>
      </c>
      <c r="G75">
        <v>481.09722900390602</v>
      </c>
      <c r="I75" s="7">
        <f t="shared" si="7"/>
        <v>99.959228515625</v>
      </c>
      <c r="J75" s="7">
        <f t="shared" si="7"/>
        <v>49.926635742187955</v>
      </c>
      <c r="K75" s="7">
        <f t="shared" si="8"/>
        <v>65.010583496093432</v>
      </c>
      <c r="L75" s="8">
        <f t="shared" si="9"/>
        <v>1.3021222545776212</v>
      </c>
      <c r="M75" s="8">
        <f t="shared" si="5"/>
        <v>1.3466958860503315</v>
      </c>
      <c r="P75" s="6">
        <f t="shared" si="10"/>
        <v>-0.45543051357615927</v>
      </c>
      <c r="U75" s="18">
        <v>18</v>
      </c>
      <c r="V75" s="20">
        <f t="shared" si="6"/>
        <v>1.3559401108699436</v>
      </c>
    </row>
    <row r="76" spans="1:22" x14ac:dyDescent="0.15">
      <c r="A76" s="6">
        <v>37.5</v>
      </c>
      <c r="B76" s="6">
        <v>74</v>
      </c>
      <c r="D76">
        <v>591.48822021484398</v>
      </c>
      <c r="E76">
        <v>530.31890869140602</v>
      </c>
      <c r="F76">
        <v>493.287353515625</v>
      </c>
      <c r="G76">
        <v>481.60986328125</v>
      </c>
      <c r="I76" s="7">
        <f t="shared" si="7"/>
        <v>98.200866699218977</v>
      </c>
      <c r="J76" s="7">
        <f t="shared" si="7"/>
        <v>48.709045410156023</v>
      </c>
      <c r="K76" s="7">
        <f t="shared" si="8"/>
        <v>64.104534912109756</v>
      </c>
      <c r="L76" s="8">
        <f t="shared" si="9"/>
        <v>1.3160704417899292</v>
      </c>
      <c r="M76" s="8">
        <f t="shared" si="5"/>
        <v>1.3612464196338923</v>
      </c>
      <c r="P76" s="6">
        <f t="shared" si="10"/>
        <v>0.6201104577572687</v>
      </c>
      <c r="U76" s="18">
        <v>18.5</v>
      </c>
      <c r="V76" s="20">
        <f t="shared" si="6"/>
        <v>1.3251289122619072</v>
      </c>
    </row>
    <row r="77" spans="1:22" x14ac:dyDescent="0.15">
      <c r="A77" s="6">
        <v>38</v>
      </c>
      <c r="B77" s="6">
        <v>75</v>
      </c>
      <c r="D77">
        <v>591.1513671875</v>
      </c>
      <c r="E77">
        <v>530.07440185546898</v>
      </c>
      <c r="F77">
        <v>493.17041015625</v>
      </c>
      <c r="G77">
        <v>481.67041015625</v>
      </c>
      <c r="I77" s="7">
        <f t="shared" si="7"/>
        <v>97.98095703125</v>
      </c>
      <c r="J77" s="7">
        <f t="shared" si="7"/>
        <v>48.403991699218977</v>
      </c>
      <c r="K77" s="7">
        <f t="shared" si="8"/>
        <v>64.098162841796722</v>
      </c>
      <c r="L77" s="8">
        <f t="shared" si="9"/>
        <v>1.3242329938427573</v>
      </c>
      <c r="M77" s="8">
        <f t="shared" si="5"/>
        <v>1.3700113180579734</v>
      </c>
      <c r="P77" s="6">
        <f t="shared" si="10"/>
        <v>1.2679909846491297</v>
      </c>
      <c r="U77" s="18">
        <v>19</v>
      </c>
      <c r="V77" s="20">
        <f t="shared" si="6"/>
        <v>1.3254044603690653</v>
      </c>
    </row>
    <row r="78" spans="1:22" x14ac:dyDescent="0.15">
      <c r="A78" s="6">
        <v>38.5</v>
      </c>
      <c r="B78" s="6">
        <v>76</v>
      </c>
      <c r="D78">
        <v>590.24206542968795</v>
      </c>
      <c r="E78">
        <v>529.19586181640602</v>
      </c>
      <c r="F78">
        <v>492.4599609375</v>
      </c>
      <c r="G78">
        <v>481.05383300781301</v>
      </c>
      <c r="I78" s="7">
        <f t="shared" si="7"/>
        <v>97.782104492187955</v>
      </c>
      <c r="J78" s="7">
        <f t="shared" si="7"/>
        <v>48.142028808593011</v>
      </c>
      <c r="K78" s="7">
        <f t="shared" si="8"/>
        <v>64.082684326172853</v>
      </c>
      <c r="L78" s="8">
        <f t="shared" si="9"/>
        <v>1.3311172360632741</v>
      </c>
      <c r="M78" s="8">
        <f t="shared" si="5"/>
        <v>1.377497906649743</v>
      </c>
      <c r="P78" s="6">
        <f t="shared" si="10"/>
        <v>1.8213818771359198</v>
      </c>
      <c r="U78" s="18">
        <v>19.5</v>
      </c>
      <c r="V78" s="20">
        <f t="shared" si="6"/>
        <v>1.3051355845159351</v>
      </c>
    </row>
    <row r="79" spans="1:22" x14ac:dyDescent="0.15">
      <c r="A79" s="6">
        <v>39</v>
      </c>
      <c r="B79" s="6">
        <v>77</v>
      </c>
      <c r="D79">
        <v>591.3720703125</v>
      </c>
      <c r="E79">
        <v>530.62835693359398</v>
      </c>
      <c r="F79">
        <v>492.50637817382801</v>
      </c>
      <c r="G79">
        <v>480.97946166992199</v>
      </c>
      <c r="I79" s="7">
        <f t="shared" si="7"/>
        <v>98.865692138671989</v>
      </c>
      <c r="J79" s="7">
        <f t="shared" si="7"/>
        <v>49.648895263671989</v>
      </c>
      <c r="K79" s="7">
        <f t="shared" si="8"/>
        <v>64.111465454101591</v>
      </c>
      <c r="L79" s="8">
        <f t="shared" si="9"/>
        <v>1.2912969183628913</v>
      </c>
      <c r="M79" s="8">
        <f t="shared" si="5"/>
        <v>1.338279935320613</v>
      </c>
      <c r="P79" s="6">
        <f t="shared" si="10"/>
        <v>-1.0775176535805944</v>
      </c>
      <c r="U79" s="18">
        <v>20</v>
      </c>
      <c r="V79" s="20">
        <f t="shared" si="6"/>
        <v>1.3104902188666361</v>
      </c>
    </row>
    <row r="80" spans="1:22" x14ac:dyDescent="0.15">
      <c r="A80" s="6">
        <v>39.5</v>
      </c>
      <c r="B80" s="6">
        <v>78</v>
      </c>
      <c r="D80">
        <v>591.982666015625</v>
      </c>
      <c r="E80">
        <v>531.08850097656295</v>
      </c>
      <c r="F80">
        <v>492.68572998046898</v>
      </c>
      <c r="G80">
        <v>481.04928588867199</v>
      </c>
      <c r="I80" s="7">
        <f t="shared" si="7"/>
        <v>99.296936035156023</v>
      </c>
      <c r="J80" s="7">
        <f t="shared" si="7"/>
        <v>50.039215087890966</v>
      </c>
      <c r="K80" s="7">
        <f t="shared" si="8"/>
        <v>64.269485473632358</v>
      </c>
      <c r="L80" s="8">
        <f t="shared" si="9"/>
        <v>1.284382366125183</v>
      </c>
      <c r="M80" s="8">
        <f t="shared" si="5"/>
        <v>1.3319677294541574</v>
      </c>
      <c r="P80" s="6">
        <f t="shared" si="10"/>
        <v>-1.5441009572014619</v>
      </c>
      <c r="U80" s="18">
        <v>20.5</v>
      </c>
      <c r="V80" s="20">
        <f t="shared" si="6"/>
        <v>1.3229924322051725</v>
      </c>
    </row>
    <row r="81" spans="1:22" x14ac:dyDescent="0.15">
      <c r="A81" s="6">
        <v>40</v>
      </c>
      <c r="B81" s="6">
        <v>79</v>
      </c>
      <c r="D81">
        <v>590.44866943359398</v>
      </c>
      <c r="E81">
        <v>529.55358886718795</v>
      </c>
      <c r="F81">
        <v>493.18640136718801</v>
      </c>
      <c r="G81">
        <v>481.61862182617199</v>
      </c>
      <c r="I81" s="7">
        <f t="shared" si="7"/>
        <v>97.262268066405966</v>
      </c>
      <c r="J81" s="7">
        <f t="shared" si="7"/>
        <v>47.934967041015966</v>
      </c>
      <c r="K81" s="7">
        <f t="shared" si="8"/>
        <v>63.707791137694791</v>
      </c>
      <c r="L81" s="8">
        <f t="shared" si="9"/>
        <v>1.3290463114991333</v>
      </c>
      <c r="M81" s="8">
        <f t="shared" si="5"/>
        <v>1.3772340211993608</v>
      </c>
      <c r="P81" s="6">
        <f t="shared" si="10"/>
        <v>1.8018760898055124</v>
      </c>
      <c r="U81" s="18">
        <v>21</v>
      </c>
      <c r="V81" s="20">
        <f t="shared" si="6"/>
        <v>1.3347611752643924</v>
      </c>
    </row>
    <row r="82" spans="1:22" x14ac:dyDescent="0.15">
      <c r="A82" s="6">
        <v>40.5</v>
      </c>
      <c r="B82" s="6">
        <v>80</v>
      </c>
      <c r="D82">
        <v>590.858154296875</v>
      </c>
      <c r="E82">
        <v>529.719970703125</v>
      </c>
      <c r="F82">
        <v>493.15579223632801</v>
      </c>
      <c r="G82">
        <v>481.79122924804699</v>
      </c>
      <c r="I82" s="7">
        <f t="shared" si="7"/>
        <v>97.702362060546989</v>
      </c>
      <c r="J82" s="7">
        <f t="shared" si="7"/>
        <v>47.928741455078011</v>
      </c>
      <c r="K82" s="7">
        <f t="shared" si="8"/>
        <v>64.152243041992392</v>
      </c>
      <c r="L82" s="8">
        <f t="shared" si="9"/>
        <v>1.338492125901535</v>
      </c>
      <c r="M82" s="8">
        <f t="shared" si="5"/>
        <v>1.3872821819730152</v>
      </c>
      <c r="P82" s="6">
        <f t="shared" si="10"/>
        <v>2.5446123294456036</v>
      </c>
      <c r="U82" s="18">
        <v>21.5</v>
      </c>
      <c r="V82" s="20">
        <f t="shared" si="6"/>
        <v>1.3356385612910273</v>
      </c>
    </row>
    <row r="83" spans="1:22" x14ac:dyDescent="0.15">
      <c r="A83" s="6">
        <v>41</v>
      </c>
      <c r="B83" s="6">
        <v>81</v>
      </c>
      <c r="D83">
        <v>592.54119873046898</v>
      </c>
      <c r="E83">
        <v>531.03063964843795</v>
      </c>
      <c r="F83">
        <v>492.66418457031301</v>
      </c>
      <c r="G83">
        <v>481.02944946289102</v>
      </c>
      <c r="I83" s="7">
        <f t="shared" si="7"/>
        <v>99.877014160155966</v>
      </c>
      <c r="J83" s="7">
        <f t="shared" si="7"/>
        <v>50.001190185546932</v>
      </c>
      <c r="K83" s="7">
        <f t="shared" si="8"/>
        <v>64.876181030273116</v>
      </c>
      <c r="L83" s="8">
        <f t="shared" si="9"/>
        <v>1.2974927354634425</v>
      </c>
      <c r="M83" s="8">
        <f t="shared" si="5"/>
        <v>1.3468851379061755</v>
      </c>
      <c r="P83" s="6">
        <f t="shared" si="10"/>
        <v>-0.44144146474216817</v>
      </c>
      <c r="U83" s="18">
        <v>22</v>
      </c>
      <c r="V83" s="20">
        <f t="shared" si="6"/>
        <v>1.3681461156798229</v>
      </c>
    </row>
    <row r="84" spans="1:22" x14ac:dyDescent="0.15">
      <c r="A84" s="6">
        <v>41.5</v>
      </c>
      <c r="B84" s="6">
        <v>82</v>
      </c>
      <c r="D84">
        <v>591.93542480468795</v>
      </c>
      <c r="E84">
        <v>530.77996826171898</v>
      </c>
      <c r="F84">
        <v>492.97189331054699</v>
      </c>
      <c r="G84">
        <v>481.64334106445301</v>
      </c>
      <c r="I84" s="7">
        <f t="shared" si="7"/>
        <v>98.963531494140966</v>
      </c>
      <c r="J84" s="7">
        <f t="shared" si="7"/>
        <v>49.136627197265966</v>
      </c>
      <c r="K84" s="7">
        <f t="shared" si="8"/>
        <v>64.567892456054793</v>
      </c>
      <c r="L84" s="8">
        <f t="shared" si="9"/>
        <v>1.3140481172392606</v>
      </c>
      <c r="M84" s="8">
        <f t="shared" si="5"/>
        <v>1.3640428660532464</v>
      </c>
      <c r="P84" s="6">
        <f t="shared" si="10"/>
        <v>0.82681715211191265</v>
      </c>
      <c r="U84" s="18">
        <v>65</v>
      </c>
      <c r="V84" s="20">
        <f t="shared" ref="V84:V104" si="11">L131</f>
        <v>1.2597040762001979</v>
      </c>
    </row>
    <row r="85" spans="1:22" x14ac:dyDescent="0.15">
      <c r="A85" s="6">
        <v>42</v>
      </c>
      <c r="B85" s="6">
        <v>83</v>
      </c>
      <c r="D85">
        <v>591.46472167968795</v>
      </c>
      <c r="E85">
        <v>530.87548828125</v>
      </c>
      <c r="F85">
        <v>493.66168212890602</v>
      </c>
      <c r="G85">
        <v>482.20492553710898</v>
      </c>
      <c r="I85" s="7">
        <f t="shared" si="7"/>
        <v>97.803039550781932</v>
      </c>
      <c r="J85" s="7">
        <f t="shared" si="7"/>
        <v>48.670562744141023</v>
      </c>
      <c r="K85" s="7">
        <f t="shared" si="8"/>
        <v>63.73364562988322</v>
      </c>
      <c r="L85" s="8">
        <f t="shared" si="9"/>
        <v>1.3094906250607405</v>
      </c>
      <c r="M85" s="8">
        <f t="shared" si="5"/>
        <v>1.3600877202459793</v>
      </c>
      <c r="P85" s="6">
        <f t="shared" si="10"/>
        <v>0.5344621440371935</v>
      </c>
      <c r="U85" s="18">
        <v>65.5</v>
      </c>
      <c r="V85" s="20">
        <f t="shared" si="11"/>
        <v>1.2427497403325218</v>
      </c>
    </row>
    <row r="86" spans="1:22" x14ac:dyDescent="0.15">
      <c r="A86" s="6">
        <v>42.5</v>
      </c>
      <c r="B86" s="6">
        <v>84</v>
      </c>
      <c r="D86">
        <v>591.08404541015602</v>
      </c>
      <c r="E86">
        <v>529.3935546875</v>
      </c>
      <c r="F86">
        <v>492.67462158203102</v>
      </c>
      <c r="G86">
        <v>481.08041381835898</v>
      </c>
      <c r="I86" s="7">
        <f t="shared" si="7"/>
        <v>98.409423828125</v>
      </c>
      <c r="J86" s="7">
        <f t="shared" si="7"/>
        <v>48.313140869141023</v>
      </c>
      <c r="K86" s="7">
        <f t="shared" si="8"/>
        <v>64.590225219726278</v>
      </c>
      <c r="L86" s="8">
        <f t="shared" si="9"/>
        <v>1.3369080142123795</v>
      </c>
      <c r="M86" s="8">
        <f t="shared" si="5"/>
        <v>1.3881074557688711</v>
      </c>
      <c r="P86" s="6">
        <f t="shared" si="10"/>
        <v>2.6056146133078011</v>
      </c>
      <c r="U86" s="18">
        <v>66</v>
      </c>
      <c r="V86" s="20">
        <f t="shared" si="11"/>
        <v>1.2891080852427097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590.32574462890602</v>
      </c>
      <c r="E87">
        <v>530.16809082031295</v>
      </c>
      <c r="F87">
        <v>492.45138549804699</v>
      </c>
      <c r="G87">
        <v>480.52355957031301</v>
      </c>
      <c r="I87" s="7">
        <f t="shared" si="7"/>
        <v>97.874359130859034</v>
      </c>
      <c r="J87" s="7">
        <f t="shared" si="7"/>
        <v>49.644531249999943</v>
      </c>
      <c r="K87" s="7">
        <f t="shared" si="8"/>
        <v>63.123187255859079</v>
      </c>
      <c r="L87" s="8">
        <f t="shared" si="9"/>
        <v>1.2715033391690882</v>
      </c>
      <c r="M87" s="8">
        <f t="shared" si="5"/>
        <v>1.3233051270968326</v>
      </c>
      <c r="P87" s="6">
        <f t="shared" si="10"/>
        <v>-2.1844200011847557</v>
      </c>
      <c r="U87" s="18">
        <v>66.5</v>
      </c>
      <c r="V87" s="20">
        <f t="shared" si="11"/>
        <v>1.2868774230046447</v>
      </c>
    </row>
    <row r="88" spans="1:22" x14ac:dyDescent="0.15">
      <c r="A88" s="6">
        <v>43.5</v>
      </c>
      <c r="B88" s="6">
        <v>86</v>
      </c>
      <c r="D88">
        <v>590.37438964843795</v>
      </c>
      <c r="E88">
        <v>530.24688720703102</v>
      </c>
      <c r="F88">
        <v>493.70693969726602</v>
      </c>
      <c r="G88">
        <v>482.267822265625</v>
      </c>
      <c r="I88" s="7">
        <f t="shared" si="7"/>
        <v>96.667449951171932</v>
      </c>
      <c r="J88" s="7">
        <f t="shared" si="7"/>
        <v>47.979064941406023</v>
      </c>
      <c r="K88" s="7">
        <f t="shared" si="8"/>
        <v>63.082104492187717</v>
      </c>
      <c r="L88" s="8">
        <f t="shared" si="9"/>
        <v>1.3147839494001423</v>
      </c>
      <c r="M88" s="8">
        <f t="shared" ref="M88:M149" si="12">L88+ABS($N$2)*A88</f>
        <v>1.3671880836991397</v>
      </c>
      <c r="P88" s="6">
        <f t="shared" si="10"/>
        <v>1.0593041892705357</v>
      </c>
      <c r="U88" s="18">
        <v>67</v>
      </c>
      <c r="V88" s="20">
        <f t="shared" si="11"/>
        <v>1.2371620480028551</v>
      </c>
    </row>
    <row r="89" spans="1:22" x14ac:dyDescent="0.15">
      <c r="A89" s="6">
        <v>44</v>
      </c>
      <c r="B89" s="6">
        <v>87</v>
      </c>
      <c r="D89">
        <v>589.40441894531295</v>
      </c>
      <c r="E89">
        <v>529.12030029296898</v>
      </c>
      <c r="F89">
        <v>493.18960571289102</v>
      </c>
      <c r="G89">
        <v>482.05670166015602</v>
      </c>
      <c r="I89" s="7">
        <f t="shared" si="7"/>
        <v>96.214813232421932</v>
      </c>
      <c r="J89" s="7">
        <f t="shared" si="7"/>
        <v>47.063598632812955</v>
      </c>
      <c r="K89" s="7">
        <f t="shared" si="8"/>
        <v>63.270294189452862</v>
      </c>
      <c r="L89" s="8">
        <f t="shared" si="9"/>
        <v>1.3443573383132781</v>
      </c>
      <c r="M89" s="8">
        <f t="shared" si="12"/>
        <v>1.3973638189835282</v>
      </c>
      <c r="P89" s="6">
        <f t="shared" si="10"/>
        <v>3.2898230532068902</v>
      </c>
      <c r="U89" s="18">
        <v>67.5</v>
      </c>
      <c r="V89" s="20">
        <f t="shared" si="11"/>
        <v>1.3091485515870365</v>
      </c>
    </row>
    <row r="90" spans="1:22" x14ac:dyDescent="0.15">
      <c r="A90" s="6">
        <v>44.5</v>
      </c>
      <c r="B90" s="6">
        <v>88</v>
      </c>
      <c r="D90">
        <v>588.68603515625</v>
      </c>
      <c r="E90">
        <v>528.68878173828102</v>
      </c>
      <c r="F90">
        <v>492.72543334960898</v>
      </c>
      <c r="G90">
        <v>480.90560913085898</v>
      </c>
      <c r="I90" s="7">
        <f t="shared" si="7"/>
        <v>95.960601806641023</v>
      </c>
      <c r="J90" s="7">
        <f t="shared" si="7"/>
        <v>47.783172607422046</v>
      </c>
      <c r="K90" s="7">
        <f t="shared" si="8"/>
        <v>62.512380981445595</v>
      </c>
      <c r="L90" s="8">
        <f t="shared" si="9"/>
        <v>1.3082509504974915</v>
      </c>
      <c r="M90" s="8">
        <f t="shared" si="12"/>
        <v>1.3618597775389945</v>
      </c>
      <c r="P90" s="6">
        <f t="shared" si="10"/>
        <v>0.66544842101752844</v>
      </c>
      <c r="U90" s="18">
        <v>68</v>
      </c>
      <c r="V90" s="20">
        <f t="shared" si="11"/>
        <v>1.3010473703498942</v>
      </c>
    </row>
    <row r="91" spans="1:22" x14ac:dyDescent="0.15">
      <c r="A91" s="6">
        <v>45</v>
      </c>
      <c r="B91" s="6">
        <v>89</v>
      </c>
      <c r="D91">
        <v>587.2548828125</v>
      </c>
      <c r="E91">
        <v>528.46234130859398</v>
      </c>
      <c r="F91">
        <v>492.57672119140602</v>
      </c>
      <c r="G91">
        <v>481.01226806640602</v>
      </c>
      <c r="I91" s="7">
        <f t="shared" si="7"/>
        <v>94.678161621093977</v>
      </c>
      <c r="J91" s="7">
        <f t="shared" si="7"/>
        <v>47.450073242187955</v>
      </c>
      <c r="K91" s="7">
        <f t="shared" si="8"/>
        <v>61.463110351562413</v>
      </c>
      <c r="L91" s="8">
        <f t="shared" si="9"/>
        <v>1.2953217171626079</v>
      </c>
      <c r="M91" s="8">
        <f t="shared" si="12"/>
        <v>1.3495328905753636</v>
      </c>
      <c r="P91" s="6">
        <f t="shared" si="10"/>
        <v>-0.24572586013460079</v>
      </c>
      <c r="U91" s="18">
        <v>68.5</v>
      </c>
      <c r="V91" s="20">
        <f t="shared" si="11"/>
        <v>1.2856511758036278</v>
      </c>
    </row>
    <row r="92" spans="1:22" x14ac:dyDescent="0.15">
      <c r="A92" s="6">
        <v>45.5</v>
      </c>
      <c r="B92" s="6">
        <v>90</v>
      </c>
      <c r="D92">
        <v>585.39447021484398</v>
      </c>
      <c r="E92">
        <v>527.05804443359398</v>
      </c>
      <c r="F92">
        <v>493.17730712890602</v>
      </c>
      <c r="G92">
        <v>481.7548828125</v>
      </c>
      <c r="I92" s="7">
        <f t="shared" si="7"/>
        <v>92.217163085937955</v>
      </c>
      <c r="J92" s="7">
        <f t="shared" si="7"/>
        <v>45.303161621093977</v>
      </c>
      <c r="K92" s="7">
        <f t="shared" si="8"/>
        <v>60.504949951172172</v>
      </c>
      <c r="L92" s="8">
        <f t="shared" si="9"/>
        <v>1.3355568968281446</v>
      </c>
      <c r="M92" s="8">
        <f t="shared" si="12"/>
        <v>1.3903704166121533</v>
      </c>
      <c r="P92" s="6">
        <f t="shared" si="10"/>
        <v>2.7728873177413456</v>
      </c>
      <c r="U92" s="18">
        <v>69</v>
      </c>
      <c r="V92" s="20">
        <f t="shared" si="11"/>
        <v>1.2748865897546047</v>
      </c>
    </row>
    <row r="93" spans="1:22" x14ac:dyDescent="0.15">
      <c r="A93" s="6">
        <v>46</v>
      </c>
      <c r="B93" s="6">
        <v>91</v>
      </c>
      <c r="D93">
        <v>586.19354248046898</v>
      </c>
      <c r="E93">
        <v>527.46978759765602</v>
      </c>
      <c r="F93">
        <v>492.13174438476602</v>
      </c>
      <c r="G93">
        <v>480.89450073242199</v>
      </c>
      <c r="I93" s="7">
        <f t="shared" si="7"/>
        <v>94.061798095702954</v>
      </c>
      <c r="J93" s="7">
        <f t="shared" si="7"/>
        <v>46.575286865234034</v>
      </c>
      <c r="K93" s="7">
        <f t="shared" si="8"/>
        <v>61.459097290039132</v>
      </c>
      <c r="L93" s="8">
        <f t="shared" si="9"/>
        <v>1.3195645464916088</v>
      </c>
      <c r="M93" s="8">
        <f t="shared" si="12"/>
        <v>1.3749804126468703</v>
      </c>
      <c r="P93" s="6">
        <f t="shared" si="10"/>
        <v>1.6352946845511114</v>
      </c>
      <c r="U93" s="18">
        <v>69.5</v>
      </c>
      <c r="V93" s="20">
        <f t="shared" si="11"/>
        <v>1.2769956385304067</v>
      </c>
    </row>
    <row r="94" spans="1:22" x14ac:dyDescent="0.15">
      <c r="A94" s="6">
        <v>46.5</v>
      </c>
      <c r="B94" s="6">
        <v>92</v>
      </c>
      <c r="D94">
        <v>587.846923828125</v>
      </c>
      <c r="E94">
        <v>528.42608642578102</v>
      </c>
      <c r="F94">
        <v>491.84167480468801</v>
      </c>
      <c r="G94">
        <v>480.59722900390602</v>
      </c>
      <c r="I94" s="7">
        <f t="shared" si="7"/>
        <v>96.005249023436988</v>
      </c>
      <c r="J94" s="7">
        <f t="shared" si="7"/>
        <v>47.828857421875</v>
      </c>
      <c r="K94" s="7">
        <f t="shared" si="8"/>
        <v>62.52504882812449</v>
      </c>
      <c r="L94" s="8">
        <f t="shared" si="9"/>
        <v>1.3072662028411333</v>
      </c>
      <c r="M94" s="8">
        <f t="shared" si="12"/>
        <v>1.3632844153676476</v>
      </c>
      <c r="P94" s="6">
        <f t="shared" si="10"/>
        <v>0.77075427425160148</v>
      </c>
      <c r="U94" s="18">
        <v>70</v>
      </c>
      <c r="V94" s="20">
        <f t="shared" si="11"/>
        <v>1.3058490094000101</v>
      </c>
    </row>
    <row r="95" spans="1:22" x14ac:dyDescent="0.15">
      <c r="A95" s="6">
        <v>47</v>
      </c>
      <c r="B95" s="6">
        <v>93</v>
      </c>
      <c r="D95">
        <v>588.5458984375</v>
      </c>
      <c r="E95">
        <v>529.22039794921898</v>
      </c>
      <c r="F95">
        <v>492.01901245117199</v>
      </c>
      <c r="G95">
        <v>480.75875854492199</v>
      </c>
      <c r="I95" s="7">
        <f t="shared" si="7"/>
        <v>96.526885986328011</v>
      </c>
      <c r="J95" s="7">
        <f t="shared" si="7"/>
        <v>48.461639404296989</v>
      </c>
      <c r="K95" s="7">
        <f t="shared" si="8"/>
        <v>62.603738403320122</v>
      </c>
      <c r="L95" s="8">
        <f t="shared" si="9"/>
        <v>1.2918204826097812</v>
      </c>
      <c r="M95" s="8">
        <f t="shared" si="12"/>
        <v>1.3484410415075483</v>
      </c>
      <c r="P95" s="6">
        <f t="shared" si="10"/>
        <v>-0.32643275656583365</v>
      </c>
      <c r="U95" s="18">
        <v>70.5</v>
      </c>
      <c r="V95" s="20">
        <f t="shared" si="11"/>
        <v>1.2531287354274412</v>
      </c>
    </row>
    <row r="96" spans="1:22" x14ac:dyDescent="0.15">
      <c r="A96" s="6">
        <v>47.5</v>
      </c>
      <c r="B96" s="6">
        <v>94</v>
      </c>
      <c r="D96">
        <v>587.23254394531295</v>
      </c>
      <c r="E96">
        <v>528.42492675781295</v>
      </c>
      <c r="F96">
        <v>493.13055419921898</v>
      </c>
      <c r="G96">
        <v>481.527099609375</v>
      </c>
      <c r="I96" s="7">
        <f t="shared" si="7"/>
        <v>94.101989746093977</v>
      </c>
      <c r="J96" s="7">
        <f t="shared" si="7"/>
        <v>46.897827148437955</v>
      </c>
      <c r="K96" s="7">
        <f t="shared" si="8"/>
        <v>61.273510742187412</v>
      </c>
      <c r="L96" s="8">
        <f t="shared" si="9"/>
        <v>1.3065319753140903</v>
      </c>
      <c r="M96" s="8">
        <f t="shared" si="12"/>
        <v>1.3637548805831103</v>
      </c>
      <c r="P96" s="6">
        <f t="shared" si="10"/>
        <v>0.80552994841582104</v>
      </c>
      <c r="U96" s="18">
        <v>71</v>
      </c>
      <c r="V96" s="20">
        <f t="shared" si="11"/>
        <v>1.2779503069863503</v>
      </c>
    </row>
    <row r="97" spans="1:22" x14ac:dyDescent="0.15">
      <c r="A97" s="6">
        <v>48</v>
      </c>
      <c r="B97" s="6">
        <v>95</v>
      </c>
      <c r="D97">
        <v>586.02716064453102</v>
      </c>
      <c r="E97">
        <v>527.62261962890602</v>
      </c>
      <c r="F97">
        <v>493.27069091796898</v>
      </c>
      <c r="G97">
        <v>481.46011352539102</v>
      </c>
      <c r="I97" s="7">
        <f t="shared" si="7"/>
        <v>92.756469726562045</v>
      </c>
      <c r="J97" s="7">
        <f t="shared" si="7"/>
        <v>46.162506103515</v>
      </c>
      <c r="K97" s="7">
        <f t="shared" si="8"/>
        <v>60.442715454101545</v>
      </c>
      <c r="L97" s="8">
        <f t="shared" si="9"/>
        <v>1.3093464925531673</v>
      </c>
      <c r="M97" s="8">
        <f t="shared" si="12"/>
        <v>1.3671717441934401</v>
      </c>
      <c r="P97" s="6">
        <f t="shared" si="10"/>
        <v>1.0580964117185785</v>
      </c>
      <c r="U97" s="18">
        <v>71.5</v>
      </c>
      <c r="V97" s="20">
        <f t="shared" si="11"/>
        <v>1.3030525303344973</v>
      </c>
    </row>
    <row r="98" spans="1:22" x14ac:dyDescent="0.15">
      <c r="A98" s="6">
        <v>48.5</v>
      </c>
      <c r="B98" s="6">
        <v>96</v>
      </c>
      <c r="D98">
        <v>585.126220703125</v>
      </c>
      <c r="E98">
        <v>527.10046386718795</v>
      </c>
      <c r="F98">
        <v>492.37820434570301</v>
      </c>
      <c r="G98">
        <v>481.012451171875</v>
      </c>
      <c r="I98" s="7">
        <f t="shared" si="7"/>
        <v>92.748016357421989</v>
      </c>
      <c r="J98" s="7">
        <f t="shared" si="7"/>
        <v>46.088012695312955</v>
      </c>
      <c r="K98" s="7">
        <f t="shared" si="8"/>
        <v>60.486407470702922</v>
      </c>
      <c r="L98" s="8">
        <f t="shared" si="9"/>
        <v>1.3124108403323334</v>
      </c>
      <c r="M98" s="8">
        <f t="shared" si="12"/>
        <v>1.370838438343859</v>
      </c>
      <c r="P98" s="6">
        <f t="shared" si="10"/>
        <v>1.3291297566798725</v>
      </c>
      <c r="U98" s="18">
        <v>72</v>
      </c>
      <c r="V98" s="20">
        <f t="shared" si="11"/>
        <v>1.270396956484815</v>
      </c>
    </row>
    <row r="99" spans="1:22" x14ac:dyDescent="0.15">
      <c r="A99" s="6">
        <v>49</v>
      </c>
      <c r="B99" s="6">
        <v>97</v>
      </c>
      <c r="D99">
        <v>584.08038330078102</v>
      </c>
      <c r="E99">
        <v>527.03912353515602</v>
      </c>
      <c r="F99">
        <v>491.85397338867199</v>
      </c>
      <c r="G99">
        <v>480.59152221679699</v>
      </c>
      <c r="I99" s="7">
        <f t="shared" si="7"/>
        <v>92.226409912109034</v>
      </c>
      <c r="J99" s="7">
        <f t="shared" si="7"/>
        <v>46.447601318359034</v>
      </c>
      <c r="K99" s="7">
        <f t="shared" si="8"/>
        <v>59.713088989257713</v>
      </c>
      <c r="L99" s="8">
        <f t="shared" si="9"/>
        <v>1.2856011353519632</v>
      </c>
      <c r="M99" s="8">
        <f t="shared" si="12"/>
        <v>1.3446310797347416</v>
      </c>
      <c r="P99" s="6">
        <f t="shared" si="10"/>
        <v>-0.60805610476368999</v>
      </c>
      <c r="U99" s="18">
        <v>72.5</v>
      </c>
      <c r="V99" s="20">
        <f t="shared" si="11"/>
        <v>1.3072923529079168</v>
      </c>
    </row>
    <row r="100" spans="1:22" x14ac:dyDescent="0.15">
      <c r="A100" s="6">
        <v>49.5</v>
      </c>
      <c r="B100" s="6">
        <v>98</v>
      </c>
      <c r="D100">
        <v>584.04608154296898</v>
      </c>
      <c r="E100">
        <v>526.45843505859398</v>
      </c>
      <c r="F100">
        <v>492.63778686523398</v>
      </c>
      <c r="G100">
        <v>481.25051879882801</v>
      </c>
      <c r="I100" s="7">
        <f t="shared" si="7"/>
        <v>91.408294677735</v>
      </c>
      <c r="J100" s="7">
        <f t="shared" si="7"/>
        <v>45.207916259765966</v>
      </c>
      <c r="K100" s="7">
        <f t="shared" si="8"/>
        <v>59.762753295898825</v>
      </c>
      <c r="L100" s="8">
        <f t="shared" si="9"/>
        <v>1.3219532825291118</v>
      </c>
      <c r="M100" s="8">
        <f t="shared" si="12"/>
        <v>1.3815855732831432</v>
      </c>
      <c r="P100" s="6">
        <f t="shared" si="10"/>
        <v>2.1235325107279173</v>
      </c>
      <c r="U100" s="18">
        <v>73</v>
      </c>
      <c r="V100" s="20">
        <f t="shared" si="11"/>
        <v>1.2984125795382067</v>
      </c>
    </row>
    <row r="101" spans="1:22" x14ac:dyDescent="0.15">
      <c r="A101" s="6">
        <v>50</v>
      </c>
      <c r="B101" s="6">
        <v>99</v>
      </c>
      <c r="D101">
        <v>583.31774902343795</v>
      </c>
      <c r="E101">
        <v>526.51324462890602</v>
      </c>
      <c r="F101">
        <v>492.95104980468801</v>
      </c>
      <c r="G101">
        <v>481.61541748046898</v>
      </c>
      <c r="I101" s="7">
        <f t="shared" si="7"/>
        <v>90.366699218749943</v>
      </c>
      <c r="J101" s="7">
        <f t="shared" si="7"/>
        <v>44.897827148437045</v>
      </c>
      <c r="K101" s="7">
        <f t="shared" si="8"/>
        <v>58.938220214844009</v>
      </c>
      <c r="L101" s="8">
        <f t="shared" si="9"/>
        <v>1.3127187652085681</v>
      </c>
      <c r="M101" s="8">
        <f t="shared" si="12"/>
        <v>1.3729534023338523</v>
      </c>
      <c r="P101" s="6">
        <f t="shared" si="10"/>
        <v>1.4854628843325008</v>
      </c>
      <c r="U101" s="18">
        <v>73.5</v>
      </c>
      <c r="V101" s="20">
        <f t="shared" si="11"/>
        <v>1.302864303375622</v>
      </c>
    </row>
    <row r="102" spans="1:22" x14ac:dyDescent="0.15">
      <c r="A102" s="6">
        <v>50.5</v>
      </c>
      <c r="B102" s="6">
        <v>100</v>
      </c>
      <c r="D102">
        <v>584.0302734375</v>
      </c>
      <c r="E102">
        <v>527.10723876953102</v>
      </c>
      <c r="F102">
        <v>491.42514038085898</v>
      </c>
      <c r="G102">
        <v>480.17681884765602</v>
      </c>
      <c r="I102" s="7">
        <f t="shared" si="7"/>
        <v>92.605133056641023</v>
      </c>
      <c r="J102" s="7">
        <f t="shared" si="7"/>
        <v>46.930419921875</v>
      </c>
      <c r="K102" s="7">
        <f t="shared" si="8"/>
        <v>59.753839111328524</v>
      </c>
      <c r="L102" s="8">
        <f t="shared" si="9"/>
        <v>1.2732432228563191</v>
      </c>
      <c r="M102" s="8">
        <f t="shared" si="12"/>
        <v>1.3340802063528561</v>
      </c>
      <c r="P102" s="6">
        <f t="shared" si="10"/>
        <v>-1.3879516694452558</v>
      </c>
      <c r="U102" s="18">
        <v>74</v>
      </c>
      <c r="V102" s="20">
        <f t="shared" si="11"/>
        <v>1.2992457514804936</v>
      </c>
    </row>
    <row r="103" spans="1:22" x14ac:dyDescent="0.15">
      <c r="A103" s="6">
        <v>51</v>
      </c>
      <c r="B103" s="6">
        <v>101</v>
      </c>
      <c r="D103">
        <v>584.682861328125</v>
      </c>
      <c r="E103">
        <v>527.306640625</v>
      </c>
      <c r="F103">
        <v>492.43524169921898</v>
      </c>
      <c r="G103">
        <v>481.22494506835898</v>
      </c>
      <c r="I103" s="7">
        <f t="shared" si="7"/>
        <v>92.247619628906023</v>
      </c>
      <c r="J103" s="7">
        <f t="shared" si="7"/>
        <v>46.081695556641023</v>
      </c>
      <c r="K103" s="7">
        <f t="shared" si="8"/>
        <v>59.990432739257308</v>
      </c>
      <c r="L103" s="8">
        <f t="shared" si="9"/>
        <v>1.3018278085171682</v>
      </c>
      <c r="M103" s="8">
        <f t="shared" si="12"/>
        <v>1.3632671383849582</v>
      </c>
      <c r="P103" s="6">
        <f t="shared" si="10"/>
        <v>0.76947720062150149</v>
      </c>
      <c r="U103" s="18">
        <v>74.5</v>
      </c>
      <c r="V103" s="20">
        <f t="shared" si="11"/>
        <v>1.2724997629797485</v>
      </c>
    </row>
    <row r="104" spans="1:22" x14ac:dyDescent="0.15">
      <c r="A104" s="6">
        <v>51.5</v>
      </c>
      <c r="B104" s="6">
        <v>102</v>
      </c>
      <c r="D104">
        <v>583.88555908203102</v>
      </c>
      <c r="E104">
        <v>526.62609863281295</v>
      </c>
      <c r="F104">
        <v>492.43319702148398</v>
      </c>
      <c r="G104">
        <v>480.86996459960898</v>
      </c>
      <c r="I104" s="7">
        <f t="shared" si="7"/>
        <v>91.452362060547046</v>
      </c>
      <c r="J104" s="7">
        <f t="shared" si="7"/>
        <v>45.756134033203978</v>
      </c>
      <c r="K104" s="7">
        <f t="shared" si="8"/>
        <v>59.423068237304264</v>
      </c>
      <c r="L104" s="8">
        <f t="shared" si="9"/>
        <v>1.2986907546468538</v>
      </c>
      <c r="M104" s="8">
        <f t="shared" si="12"/>
        <v>1.3607324308858966</v>
      </c>
      <c r="P104" s="6">
        <f t="shared" si="10"/>
        <v>0.58211762717830573</v>
      </c>
      <c r="U104" s="18">
        <v>75</v>
      </c>
      <c r="V104" s="20">
        <f t="shared" si="11"/>
        <v>1.309593395944135</v>
      </c>
    </row>
    <row r="105" spans="1:22" x14ac:dyDescent="0.15">
      <c r="A105" s="6">
        <v>52</v>
      </c>
      <c r="B105" s="6">
        <v>103</v>
      </c>
      <c r="D105">
        <v>584.33197021484398</v>
      </c>
      <c r="E105">
        <v>527.39434814453102</v>
      </c>
      <c r="F105">
        <v>491.752685546875</v>
      </c>
      <c r="G105">
        <v>480.62518310546898</v>
      </c>
      <c r="I105" s="7">
        <f t="shared" si="7"/>
        <v>92.579284667968977</v>
      </c>
      <c r="J105" s="7">
        <f t="shared" si="7"/>
        <v>46.769165039062045</v>
      </c>
      <c r="K105" s="7">
        <f t="shared" si="8"/>
        <v>59.84086914062555</v>
      </c>
      <c r="L105" s="8">
        <f t="shared" si="9"/>
        <v>1.2794940660293144</v>
      </c>
      <c r="M105" s="8">
        <f t="shared" si="12"/>
        <v>1.3421380886396099</v>
      </c>
      <c r="P105" s="6">
        <f t="shared" si="10"/>
        <v>-0.79233210045726898</v>
      </c>
      <c r="U105" s="18"/>
      <c r="V105" s="20"/>
    </row>
    <row r="106" spans="1:22" x14ac:dyDescent="0.15">
      <c r="A106" s="6">
        <v>52.5</v>
      </c>
      <c r="B106" s="6">
        <v>104</v>
      </c>
      <c r="D106">
        <v>586.59039306640602</v>
      </c>
      <c r="E106">
        <v>528.14733886718795</v>
      </c>
      <c r="F106">
        <v>492.65225219726602</v>
      </c>
      <c r="G106">
        <v>481.10363769531301</v>
      </c>
      <c r="I106" s="7">
        <f t="shared" si="7"/>
        <v>93.93814086914</v>
      </c>
      <c r="J106" s="7">
        <f t="shared" si="7"/>
        <v>47.043701171874943</v>
      </c>
      <c r="K106" s="7">
        <f t="shared" si="8"/>
        <v>61.00755004882754</v>
      </c>
      <c r="L106" s="8">
        <f t="shared" si="9"/>
        <v>1.2968271740766195</v>
      </c>
      <c r="M106" s="8">
        <f t="shared" si="12"/>
        <v>1.3600735430581679</v>
      </c>
      <c r="P106" s="6">
        <f t="shared" si="10"/>
        <v>0.53341419990085093</v>
      </c>
    </row>
    <row r="107" spans="1:22" x14ac:dyDescent="0.15">
      <c r="A107" s="6">
        <v>53</v>
      </c>
      <c r="B107" s="6">
        <v>105</v>
      </c>
      <c r="D107">
        <v>585.41613769531295</v>
      </c>
      <c r="E107">
        <v>527.49627685546898</v>
      </c>
      <c r="F107">
        <v>492.15695190429699</v>
      </c>
      <c r="G107">
        <v>480.94683837890602</v>
      </c>
      <c r="I107" s="7">
        <f t="shared" si="7"/>
        <v>93.259185791015966</v>
      </c>
      <c r="J107" s="7">
        <f t="shared" si="7"/>
        <v>46.549438476562955</v>
      </c>
      <c r="K107" s="7">
        <f t="shared" si="8"/>
        <v>60.674578857421899</v>
      </c>
      <c r="L107" s="8">
        <f t="shared" si="9"/>
        <v>1.3034438404229252</v>
      </c>
      <c r="M107" s="8">
        <f t="shared" si="12"/>
        <v>1.3672925557757265</v>
      </c>
      <c r="P107" s="6">
        <f t="shared" si="10"/>
        <v>1.0670265176706675</v>
      </c>
    </row>
    <row r="108" spans="1:22" x14ac:dyDescent="0.15">
      <c r="A108" s="6">
        <v>53.5</v>
      </c>
      <c r="B108" s="6">
        <v>106</v>
      </c>
      <c r="D108">
        <v>585.67742919921898</v>
      </c>
      <c r="E108">
        <v>527.69818115234398</v>
      </c>
      <c r="F108">
        <v>492.11676025390602</v>
      </c>
      <c r="G108">
        <v>480.58529663085898</v>
      </c>
      <c r="I108" s="7">
        <f t="shared" si="7"/>
        <v>93.560668945312955</v>
      </c>
      <c r="J108" s="7">
        <f t="shared" si="7"/>
        <v>47.112884521485</v>
      </c>
      <c r="K108" s="7">
        <f t="shared" si="8"/>
        <v>60.581649780273459</v>
      </c>
      <c r="L108" s="8">
        <f t="shared" si="9"/>
        <v>1.2858828406621179</v>
      </c>
      <c r="M108" s="8">
        <f t="shared" si="12"/>
        <v>1.350333902386172</v>
      </c>
      <c r="P108" s="6">
        <f t="shared" si="10"/>
        <v>-0.18651696472888543</v>
      </c>
    </row>
    <row r="109" spans="1:22" x14ac:dyDescent="0.15">
      <c r="A109" s="6">
        <v>54</v>
      </c>
      <c r="B109" s="6">
        <v>107</v>
      </c>
      <c r="D109">
        <v>586.89862060546898</v>
      </c>
      <c r="E109">
        <v>528.19104003906295</v>
      </c>
      <c r="F109">
        <v>492.32150268554699</v>
      </c>
      <c r="G109">
        <v>481.07183837890602</v>
      </c>
      <c r="I109" s="7">
        <f t="shared" si="7"/>
        <v>94.577117919921989</v>
      </c>
      <c r="J109" s="7">
        <f t="shared" si="7"/>
        <v>47.119201660156932</v>
      </c>
      <c r="K109" s="7">
        <f t="shared" si="8"/>
        <v>61.59367675781214</v>
      </c>
      <c r="L109" s="8">
        <f t="shared" si="9"/>
        <v>1.3071884621910845</v>
      </c>
      <c r="M109" s="8">
        <f t="shared" si="12"/>
        <v>1.3722418702863914</v>
      </c>
      <c r="P109" s="6">
        <f t="shared" si="10"/>
        <v>1.4328681210500354</v>
      </c>
    </row>
    <row r="110" spans="1:22" x14ac:dyDescent="0.15">
      <c r="A110" s="6">
        <v>54.5</v>
      </c>
      <c r="B110" s="6">
        <v>108</v>
      </c>
      <c r="D110">
        <v>586.15814208984398</v>
      </c>
      <c r="E110">
        <v>527.85437011718795</v>
      </c>
      <c r="F110">
        <v>493.06442260742199</v>
      </c>
      <c r="G110">
        <v>482.01126098632801</v>
      </c>
      <c r="I110" s="7">
        <f t="shared" si="7"/>
        <v>93.093719482421989</v>
      </c>
      <c r="J110" s="7">
        <f t="shared" si="7"/>
        <v>45.843109130859943</v>
      </c>
      <c r="K110" s="7">
        <f t="shared" si="8"/>
        <v>61.003543090820031</v>
      </c>
      <c r="L110" s="8">
        <f t="shared" si="9"/>
        <v>1.3307025689877265</v>
      </c>
      <c r="M110" s="8">
        <f t="shared" si="12"/>
        <v>1.3963583234542862</v>
      </c>
      <c r="P110" s="6">
        <f t="shared" si="10"/>
        <v>3.2154992057698313</v>
      </c>
    </row>
    <row r="111" spans="1:22" x14ac:dyDescent="0.15">
      <c r="A111" s="6">
        <v>55</v>
      </c>
      <c r="B111" s="6">
        <v>109</v>
      </c>
      <c r="D111">
        <v>586.35559082031295</v>
      </c>
      <c r="E111">
        <v>528.08819580078102</v>
      </c>
      <c r="F111">
        <v>491.64401245117199</v>
      </c>
      <c r="G111">
        <v>480.85751342773398</v>
      </c>
      <c r="I111" s="7">
        <f t="shared" si="7"/>
        <v>94.711578369140966</v>
      </c>
      <c r="J111" s="7">
        <f t="shared" si="7"/>
        <v>47.230682373047046</v>
      </c>
      <c r="K111" s="7">
        <f t="shared" si="8"/>
        <v>61.650100708008033</v>
      </c>
      <c r="L111" s="8">
        <f t="shared" si="9"/>
        <v>1.3052976923151478</v>
      </c>
      <c r="M111" s="8">
        <f t="shared" si="12"/>
        <v>1.3715557931529605</v>
      </c>
      <c r="P111" s="6">
        <f t="shared" si="10"/>
        <v>1.3821549247083111</v>
      </c>
    </row>
    <row r="112" spans="1:22" x14ac:dyDescent="0.15">
      <c r="A112" s="6">
        <v>55.5</v>
      </c>
      <c r="B112" s="6">
        <v>110</v>
      </c>
      <c r="D112">
        <v>585.75372314453102</v>
      </c>
      <c r="E112">
        <v>528.049072265625</v>
      </c>
      <c r="F112">
        <v>492.20425415039102</v>
      </c>
      <c r="G112">
        <v>480.47039794921898</v>
      </c>
      <c r="I112" s="7">
        <f t="shared" si="7"/>
        <v>93.54946899414</v>
      </c>
      <c r="J112" s="7">
        <f t="shared" si="7"/>
        <v>47.578674316406023</v>
      </c>
      <c r="K112" s="7">
        <f t="shared" si="8"/>
        <v>60.244396972655785</v>
      </c>
      <c r="L112" s="8">
        <f t="shared" si="9"/>
        <v>1.2662058755992363</v>
      </c>
      <c r="M112" s="8">
        <f t="shared" si="12"/>
        <v>1.3330663228083017</v>
      </c>
      <c r="P112" s="6">
        <f t="shared" si="10"/>
        <v>-1.4628955391024465</v>
      </c>
    </row>
    <row r="113" spans="1:16" x14ac:dyDescent="0.15">
      <c r="A113" s="6">
        <v>56</v>
      </c>
      <c r="B113" s="6">
        <v>111</v>
      </c>
      <c r="D113">
        <v>583.35925292968795</v>
      </c>
      <c r="E113">
        <v>526.63250732421898</v>
      </c>
      <c r="F113">
        <v>492.23452758789102</v>
      </c>
      <c r="G113">
        <v>480.86221313476602</v>
      </c>
      <c r="I113" s="7">
        <f t="shared" si="7"/>
        <v>91.124725341796932</v>
      </c>
      <c r="J113" s="7">
        <f t="shared" si="7"/>
        <v>45.770294189452954</v>
      </c>
      <c r="K113" s="7">
        <f t="shared" si="8"/>
        <v>59.085519409179867</v>
      </c>
      <c r="L113" s="8">
        <f t="shared" si="9"/>
        <v>1.2909141279409821</v>
      </c>
      <c r="M113" s="8">
        <f t="shared" si="12"/>
        <v>1.3583769215213004</v>
      </c>
      <c r="P113" s="6">
        <f t="shared" si="10"/>
        <v>0.40800395530272277</v>
      </c>
    </row>
    <row r="114" spans="1:16" x14ac:dyDescent="0.15">
      <c r="A114" s="6">
        <v>56.5</v>
      </c>
      <c r="B114" s="6">
        <v>112</v>
      </c>
      <c r="D114">
        <v>584.57415771484398</v>
      </c>
      <c r="E114">
        <v>527.14447021484398</v>
      </c>
      <c r="F114">
        <v>492.09371948242199</v>
      </c>
      <c r="G114">
        <v>480.75201416015602</v>
      </c>
      <c r="I114" s="7">
        <f t="shared" si="7"/>
        <v>92.480438232421989</v>
      </c>
      <c r="J114" s="7">
        <f t="shared" si="7"/>
        <v>46.392456054687955</v>
      </c>
      <c r="K114" s="7">
        <f t="shared" si="8"/>
        <v>60.005718994140423</v>
      </c>
      <c r="L114" s="8">
        <f t="shared" si="9"/>
        <v>1.2934369959504839</v>
      </c>
      <c r="M114" s="8">
        <f t="shared" si="12"/>
        <v>1.3615021359020552</v>
      </c>
      <c r="P114" s="6">
        <f t="shared" si="10"/>
        <v>0.63901239849134717</v>
      </c>
    </row>
    <row r="115" spans="1:16" x14ac:dyDescent="0.15">
      <c r="A115" s="6">
        <v>57</v>
      </c>
      <c r="B115" s="6">
        <v>113</v>
      </c>
      <c r="D115">
        <v>584.59716796875</v>
      </c>
      <c r="E115">
        <v>527.63903808593795</v>
      </c>
      <c r="F115">
        <v>491.67715454101602</v>
      </c>
      <c r="G115">
        <v>480.49713134765602</v>
      </c>
      <c r="I115" s="7">
        <f t="shared" si="7"/>
        <v>92.920013427733977</v>
      </c>
      <c r="J115" s="7">
        <f t="shared" si="7"/>
        <v>47.141906738281932</v>
      </c>
      <c r="K115" s="7">
        <f t="shared" si="8"/>
        <v>59.920678710936627</v>
      </c>
      <c r="L115" s="8">
        <f t="shared" si="9"/>
        <v>1.2710703248300645</v>
      </c>
      <c r="M115" s="8">
        <f t="shared" si="12"/>
        <v>1.3397378111528886</v>
      </c>
      <c r="P115" s="6">
        <f t="shared" si="10"/>
        <v>-0.96975492586174261</v>
      </c>
    </row>
    <row r="116" spans="1:16" x14ac:dyDescent="0.15">
      <c r="A116" s="6">
        <v>57.5</v>
      </c>
      <c r="B116" s="6">
        <v>114</v>
      </c>
      <c r="D116">
        <v>584.70184326171898</v>
      </c>
      <c r="E116">
        <v>527.17132568359398</v>
      </c>
      <c r="F116">
        <v>491.92916870117199</v>
      </c>
      <c r="G116">
        <v>480.54205322265602</v>
      </c>
      <c r="I116" s="7">
        <f t="shared" si="7"/>
        <v>92.772674560546989</v>
      </c>
      <c r="J116" s="7">
        <f t="shared" si="7"/>
        <v>46.629272460937955</v>
      </c>
      <c r="K116" s="7">
        <f t="shared" si="8"/>
        <v>60.132183837890423</v>
      </c>
      <c r="L116" s="8">
        <f t="shared" si="9"/>
        <v>1.2895801427797111</v>
      </c>
      <c r="M116" s="8">
        <f t="shared" si="12"/>
        <v>1.3588499754737879</v>
      </c>
      <c r="P116" s="6">
        <f t="shared" si="10"/>
        <v>0.44297098277492436</v>
      </c>
    </row>
    <row r="117" spans="1:16" x14ac:dyDescent="0.15">
      <c r="A117" s="6">
        <v>58</v>
      </c>
      <c r="B117" s="6">
        <v>115</v>
      </c>
      <c r="D117">
        <v>584.542236328125</v>
      </c>
      <c r="E117">
        <v>526.858642578125</v>
      </c>
      <c r="F117">
        <v>492.47811889648398</v>
      </c>
      <c r="G117">
        <v>481.23385620117199</v>
      </c>
      <c r="I117" s="7">
        <f t="shared" si="7"/>
        <v>92.064117431641023</v>
      </c>
      <c r="J117" s="7">
        <f t="shared" si="7"/>
        <v>45.624786376953011</v>
      </c>
      <c r="K117" s="7">
        <f t="shared" si="8"/>
        <v>60.126766967773918</v>
      </c>
      <c r="L117" s="8">
        <f t="shared" si="9"/>
        <v>1.3178531176235044</v>
      </c>
      <c r="M117" s="8">
        <f t="shared" si="12"/>
        <v>1.387725296688834</v>
      </c>
      <c r="P117" s="6">
        <f t="shared" si="10"/>
        <v>2.5773663194712579</v>
      </c>
    </row>
    <row r="118" spans="1:16" x14ac:dyDescent="0.15">
      <c r="A118" s="6">
        <v>58.5</v>
      </c>
      <c r="B118" s="6">
        <v>116</v>
      </c>
      <c r="D118">
        <v>584.57470703125</v>
      </c>
      <c r="E118">
        <v>527.22912597656295</v>
      </c>
      <c r="F118">
        <v>493.167236328125</v>
      </c>
      <c r="G118">
        <v>481.59320068359398</v>
      </c>
      <c r="I118" s="7">
        <f t="shared" si="7"/>
        <v>91.407470703125</v>
      </c>
      <c r="J118" s="7">
        <f t="shared" si="7"/>
        <v>45.635925292968977</v>
      </c>
      <c r="K118" s="7">
        <f t="shared" si="8"/>
        <v>59.462322998046716</v>
      </c>
      <c r="L118" s="8">
        <f t="shared" si="9"/>
        <v>1.3029717841002764</v>
      </c>
      <c r="M118" s="8">
        <f t="shared" si="12"/>
        <v>1.373446309536859</v>
      </c>
      <c r="P118" s="6">
        <f t="shared" si="10"/>
        <v>1.5218974170494299</v>
      </c>
    </row>
    <row r="119" spans="1:16" x14ac:dyDescent="0.15">
      <c r="A119" s="6">
        <v>59</v>
      </c>
      <c r="B119" s="6">
        <v>117</v>
      </c>
      <c r="D119">
        <v>583.990478515625</v>
      </c>
      <c r="E119">
        <v>527.92315673828102</v>
      </c>
      <c r="F119">
        <v>492.38424682617199</v>
      </c>
      <c r="G119">
        <v>480.93118286132801</v>
      </c>
      <c r="I119" s="7">
        <f t="shared" si="7"/>
        <v>91.606231689453011</v>
      </c>
      <c r="J119" s="7">
        <f t="shared" si="7"/>
        <v>46.991973876953011</v>
      </c>
      <c r="K119" s="7">
        <f t="shared" si="8"/>
        <v>58.711849975585906</v>
      </c>
      <c r="L119" s="8">
        <f t="shared" si="9"/>
        <v>1.2494016558938559</v>
      </c>
      <c r="M119" s="8">
        <f t="shared" si="12"/>
        <v>1.3204785277016913</v>
      </c>
      <c r="P119" s="6">
        <f t="shared" si="10"/>
        <v>-2.3933555320752169</v>
      </c>
    </row>
    <row r="120" spans="1:16" x14ac:dyDescent="0.15">
      <c r="A120" s="6">
        <v>59.5</v>
      </c>
      <c r="B120" s="6">
        <v>118</v>
      </c>
      <c r="D120">
        <v>584.49456787109398</v>
      </c>
      <c r="E120">
        <v>527.82318115234398</v>
      </c>
      <c r="F120">
        <v>491.65881347656301</v>
      </c>
      <c r="G120">
        <v>480.45843505859398</v>
      </c>
      <c r="I120" s="7">
        <f t="shared" si="7"/>
        <v>92.835754394530966</v>
      </c>
      <c r="J120" s="7">
        <f t="shared" si="7"/>
        <v>47.36474609375</v>
      </c>
      <c r="K120" s="7">
        <f t="shared" si="8"/>
        <v>59.68043212890597</v>
      </c>
      <c r="L120" s="8">
        <f t="shared" si="9"/>
        <v>1.2600179891343508</v>
      </c>
      <c r="M120" s="8">
        <f t="shared" si="12"/>
        <v>1.331697207313439</v>
      </c>
      <c r="P120" s="6">
        <f t="shared" si="10"/>
        <v>-1.5640973129587672</v>
      </c>
    </row>
    <row r="121" spans="1:16" x14ac:dyDescent="0.15">
      <c r="A121" s="6">
        <v>60</v>
      </c>
      <c r="B121" s="6">
        <v>119</v>
      </c>
      <c r="D121">
        <v>585.09619140625</v>
      </c>
      <c r="E121">
        <v>527.774658203125</v>
      </c>
      <c r="F121">
        <v>492.40106201171898</v>
      </c>
      <c r="G121">
        <v>480.95574951171898</v>
      </c>
      <c r="I121" s="7">
        <f t="shared" si="7"/>
        <v>92.695129394531023</v>
      </c>
      <c r="J121" s="7">
        <f t="shared" si="7"/>
        <v>46.818908691406023</v>
      </c>
      <c r="K121" s="7">
        <f t="shared" si="8"/>
        <v>59.921893310546807</v>
      </c>
      <c r="L121" s="8">
        <f t="shared" si="9"/>
        <v>1.2798652293564874</v>
      </c>
      <c r="M121" s="8">
        <f t="shared" si="12"/>
        <v>1.3521467939068283</v>
      </c>
      <c r="P121" s="6">
        <f t="shared" si="10"/>
        <v>-5.2512318380260284E-2</v>
      </c>
    </row>
    <row r="122" spans="1:16" x14ac:dyDescent="0.15">
      <c r="A122" s="6">
        <v>60.5</v>
      </c>
      <c r="B122" s="6">
        <v>120</v>
      </c>
      <c r="D122">
        <v>584.40325927734398</v>
      </c>
      <c r="E122">
        <v>527.19641113281295</v>
      </c>
      <c r="F122">
        <v>492.68658447265602</v>
      </c>
      <c r="G122">
        <v>481.28347778320301</v>
      </c>
      <c r="I122" s="7">
        <f t="shared" si="7"/>
        <v>91.716674804687955</v>
      </c>
      <c r="J122" s="7">
        <f t="shared" si="7"/>
        <v>45.912933349609943</v>
      </c>
      <c r="K122" s="7">
        <f t="shared" si="8"/>
        <v>59.577621459960994</v>
      </c>
      <c r="L122" s="8">
        <f t="shared" si="9"/>
        <v>1.2976217617441153</v>
      </c>
      <c r="M122" s="8">
        <f t="shared" si="12"/>
        <v>1.3705056726657092</v>
      </c>
      <c r="P122" s="6">
        <f t="shared" si="10"/>
        <v>1.3045325060946438</v>
      </c>
    </row>
    <row r="123" spans="1:16" x14ac:dyDescent="0.15">
      <c r="A123" s="6">
        <v>61</v>
      </c>
      <c r="B123" s="6">
        <v>121</v>
      </c>
      <c r="D123">
        <v>585.21466064453102</v>
      </c>
      <c r="E123">
        <v>527.67639160156295</v>
      </c>
      <c r="F123">
        <v>492.10211181640602</v>
      </c>
      <c r="G123">
        <v>480.66317749023398</v>
      </c>
      <c r="I123" s="7">
        <f t="shared" si="7"/>
        <v>93.112548828125</v>
      </c>
      <c r="J123" s="7">
        <f t="shared" si="7"/>
        <v>47.013214111328978</v>
      </c>
      <c r="K123" s="7">
        <f t="shared" si="8"/>
        <v>60.203298950194714</v>
      </c>
      <c r="L123" s="8">
        <f t="shared" si="9"/>
        <v>1.2805612228007033</v>
      </c>
      <c r="M123" s="8">
        <f t="shared" si="12"/>
        <v>1.35404748009355</v>
      </c>
      <c r="P123" s="6">
        <f t="shared" si="10"/>
        <v>8.7981901692623196E-2</v>
      </c>
    </row>
    <row r="124" spans="1:16" x14ac:dyDescent="0.15">
      <c r="A124" s="6">
        <v>61.5</v>
      </c>
      <c r="B124" s="6">
        <v>122</v>
      </c>
      <c r="D124">
        <v>585.81494140625</v>
      </c>
      <c r="E124">
        <v>528.28698730468795</v>
      </c>
      <c r="F124">
        <v>491.65814208984398</v>
      </c>
      <c r="G124">
        <v>480.37887573242199</v>
      </c>
      <c r="I124" s="7">
        <f t="shared" si="7"/>
        <v>94.156799316406023</v>
      </c>
      <c r="J124" s="7">
        <f t="shared" si="7"/>
        <v>47.908111572265966</v>
      </c>
      <c r="K124" s="7">
        <f t="shared" si="8"/>
        <v>60.621121215819848</v>
      </c>
      <c r="L124" s="8">
        <f t="shared" si="9"/>
        <v>1.2653623619536165</v>
      </c>
      <c r="M124" s="8">
        <f t="shared" si="12"/>
        <v>1.339450965617716</v>
      </c>
      <c r="P124" s="6">
        <f t="shared" si="10"/>
        <v>-0.99095786826591015</v>
      </c>
    </row>
    <row r="125" spans="1:16" x14ac:dyDescent="0.15">
      <c r="A125" s="6">
        <v>62</v>
      </c>
      <c r="B125" s="6">
        <v>123</v>
      </c>
      <c r="D125">
        <v>585.151611328125</v>
      </c>
      <c r="E125">
        <v>527.71905517578102</v>
      </c>
      <c r="F125">
        <v>491.71432495117199</v>
      </c>
      <c r="G125">
        <v>480.81628417968801</v>
      </c>
      <c r="I125" s="7">
        <f t="shared" si="7"/>
        <v>93.437286376953011</v>
      </c>
      <c r="J125" s="7">
        <f t="shared" si="7"/>
        <v>46.902770996093011</v>
      </c>
      <c r="K125" s="7">
        <f t="shared" si="8"/>
        <v>60.605346679687905</v>
      </c>
      <c r="L125" s="8">
        <f t="shared" si="9"/>
        <v>1.2921485317943435</v>
      </c>
      <c r="M125" s="8">
        <f t="shared" si="12"/>
        <v>1.3668394818296958</v>
      </c>
      <c r="P125" s="6">
        <f t="shared" si="10"/>
        <v>1.0335363649418186</v>
      </c>
    </row>
    <row r="126" spans="1:16" x14ac:dyDescent="0.15">
      <c r="A126" s="6">
        <v>62.5</v>
      </c>
      <c r="B126" s="6">
        <v>124</v>
      </c>
      <c r="D126">
        <v>585.49847412109398</v>
      </c>
      <c r="E126">
        <v>528.07214355468795</v>
      </c>
      <c r="F126">
        <v>493.11288452148398</v>
      </c>
      <c r="G126">
        <v>481.75909423828102</v>
      </c>
      <c r="I126" s="7">
        <f t="shared" si="7"/>
        <v>92.38558959961</v>
      </c>
      <c r="J126" s="7">
        <f t="shared" si="7"/>
        <v>46.313049316406932</v>
      </c>
      <c r="K126" s="7">
        <f t="shared" si="8"/>
        <v>59.966455078125151</v>
      </c>
      <c r="L126" s="8">
        <f t="shared" si="9"/>
        <v>1.2948068840909022</v>
      </c>
      <c r="M126" s="8">
        <f t="shared" si="12"/>
        <v>1.3701001804975075</v>
      </c>
      <c r="P126" s="6">
        <f t="shared" si="10"/>
        <v>1.2745594856585734</v>
      </c>
    </row>
    <row r="127" spans="1:16" x14ac:dyDescent="0.15">
      <c r="A127" s="6">
        <v>63</v>
      </c>
      <c r="B127" s="6">
        <v>125</v>
      </c>
      <c r="D127">
        <v>584.38824462890602</v>
      </c>
      <c r="E127">
        <v>527.49938964843795</v>
      </c>
      <c r="F127">
        <v>492.07302856445301</v>
      </c>
      <c r="G127">
        <v>480.75253295898398</v>
      </c>
      <c r="I127" s="7">
        <f t="shared" si="7"/>
        <v>92.315216064453011</v>
      </c>
      <c r="J127" s="7">
        <f t="shared" si="7"/>
        <v>46.746856689453978</v>
      </c>
      <c r="K127" s="7">
        <f t="shared" si="8"/>
        <v>59.592416381835228</v>
      </c>
      <c r="L127" s="8">
        <f t="shared" si="9"/>
        <v>1.2747898062476399</v>
      </c>
      <c r="M127" s="8">
        <f t="shared" si="12"/>
        <v>1.350685449025498</v>
      </c>
      <c r="P127" s="6">
        <f t="shared" si="10"/>
        <v>-0.16053146998683082</v>
      </c>
    </row>
    <row r="128" spans="1:16" x14ac:dyDescent="0.15">
      <c r="A128" s="6">
        <v>63.5</v>
      </c>
      <c r="B128" s="6">
        <v>126</v>
      </c>
      <c r="D128">
        <v>584.716796875</v>
      </c>
      <c r="E128">
        <v>527.39019775390602</v>
      </c>
      <c r="F128">
        <v>491.43304443359398</v>
      </c>
      <c r="G128">
        <v>479.94161987304699</v>
      </c>
      <c r="I128" s="7">
        <f t="shared" si="7"/>
        <v>93.283752441406023</v>
      </c>
      <c r="J128" s="7">
        <f t="shared" si="7"/>
        <v>47.448577880859034</v>
      </c>
      <c r="K128" s="7">
        <f t="shared" si="8"/>
        <v>60.069747924804702</v>
      </c>
      <c r="L128" s="8">
        <f t="shared" si="9"/>
        <v>1.2659968034371185</v>
      </c>
      <c r="M128" s="8">
        <f t="shared" si="12"/>
        <v>1.3424947925862294</v>
      </c>
      <c r="P128" s="6">
        <f t="shared" si="10"/>
        <v>-0.76596538977808026</v>
      </c>
    </row>
    <row r="129" spans="1:16" x14ac:dyDescent="0.15">
      <c r="A129" s="6">
        <v>64</v>
      </c>
      <c r="B129" s="6">
        <v>127</v>
      </c>
      <c r="D129">
        <v>584.30938720703102</v>
      </c>
      <c r="E129">
        <v>527.55657958984398</v>
      </c>
      <c r="F129">
        <v>492.32150268554699</v>
      </c>
      <c r="G129">
        <v>480.957763671875</v>
      </c>
      <c r="I129" s="7">
        <f t="shared" si="7"/>
        <v>91.987884521484034</v>
      </c>
      <c r="J129" s="7">
        <f t="shared" si="7"/>
        <v>46.598815917968977</v>
      </c>
      <c r="K129" s="7">
        <f t="shared" si="8"/>
        <v>59.368713378905753</v>
      </c>
      <c r="L129" s="8">
        <f t="shared" si="9"/>
        <v>1.2740390975473814</v>
      </c>
      <c r="M129" s="8">
        <f t="shared" si="12"/>
        <v>1.3511394330677453</v>
      </c>
      <c r="P129" s="6">
        <f t="shared" si="10"/>
        <v>-0.1269740451017273</v>
      </c>
    </row>
    <row r="130" spans="1:16" x14ac:dyDescent="0.15">
      <c r="A130" s="6">
        <v>64.5</v>
      </c>
      <c r="B130" s="6">
        <v>128</v>
      </c>
      <c r="D130">
        <v>582.70166015625</v>
      </c>
      <c r="E130">
        <v>526.270263671875</v>
      </c>
      <c r="F130">
        <v>492.22964477539102</v>
      </c>
      <c r="G130">
        <v>481.11758422851602</v>
      </c>
      <c r="I130" s="7">
        <f t="shared" ref="I130:J149" si="13">D130-F130</f>
        <v>90.472015380858977</v>
      </c>
      <c r="J130" s="7">
        <f t="shared" si="13"/>
        <v>45.152679443358977</v>
      </c>
      <c r="K130" s="7">
        <f t="shared" ref="K130:K149" si="14">I130-0.7*J130</f>
        <v>58.865139770507696</v>
      </c>
      <c r="L130" s="8">
        <f t="shared" ref="L130:L149" si="15">K130/J130</f>
        <v>1.3036909546940638</v>
      </c>
      <c r="M130" s="8">
        <f t="shared" si="12"/>
        <v>1.3813936365856805</v>
      </c>
      <c r="P130" s="6">
        <f t="shared" si="10"/>
        <v>2.1093450047620288</v>
      </c>
    </row>
    <row r="131" spans="1:16" x14ac:dyDescent="0.15">
      <c r="A131" s="6">
        <v>65</v>
      </c>
      <c r="B131" s="6">
        <v>129</v>
      </c>
      <c r="D131">
        <v>582.98211669921898</v>
      </c>
      <c r="E131">
        <v>526.63067626953102</v>
      </c>
      <c r="F131">
        <v>490.97930908203102</v>
      </c>
      <c r="G131">
        <v>479.68338012695301</v>
      </c>
      <c r="I131" s="7">
        <f t="shared" si="13"/>
        <v>92.002807617187955</v>
      </c>
      <c r="J131" s="7">
        <f t="shared" si="13"/>
        <v>46.947296142578011</v>
      </c>
      <c r="K131" s="7">
        <f t="shared" si="14"/>
        <v>59.139700317383351</v>
      </c>
      <c r="L131" s="8">
        <f t="shared" si="15"/>
        <v>1.2597040762001979</v>
      </c>
      <c r="M131" s="8">
        <f t="shared" si="12"/>
        <v>1.3380091044630673</v>
      </c>
      <c r="P131" s="6">
        <f t="shared" si="10"/>
        <v>-1.0975368289543972</v>
      </c>
    </row>
    <row r="132" spans="1:16" x14ac:dyDescent="0.15">
      <c r="A132" s="6">
        <v>65.5</v>
      </c>
      <c r="B132" s="6">
        <v>130</v>
      </c>
      <c r="D132">
        <v>582.92364501953102</v>
      </c>
      <c r="E132">
        <v>527.16979980468795</v>
      </c>
      <c r="F132">
        <v>491.65158081054699</v>
      </c>
      <c r="G132">
        <v>480.18893432617199</v>
      </c>
      <c r="I132" s="7">
        <f t="shared" si="13"/>
        <v>91.272064208984034</v>
      </c>
      <c r="J132" s="7">
        <f t="shared" si="13"/>
        <v>46.980865478515966</v>
      </c>
      <c r="K132" s="7">
        <f t="shared" si="14"/>
        <v>58.385458374022861</v>
      </c>
      <c r="L132" s="8">
        <f t="shared" si="15"/>
        <v>1.2427497403325218</v>
      </c>
      <c r="M132" s="8">
        <f t="shared" si="12"/>
        <v>1.3216571149666441</v>
      </c>
      <c r="P132" s="6">
        <f t="shared" si="10"/>
        <v>-2.3062371536000321</v>
      </c>
    </row>
    <row r="133" spans="1:16" x14ac:dyDescent="0.15">
      <c r="A133" s="6">
        <v>66</v>
      </c>
      <c r="B133" s="6">
        <v>131</v>
      </c>
      <c r="D133">
        <v>582.69671630859398</v>
      </c>
      <c r="E133">
        <v>527.00378417968795</v>
      </c>
      <c r="F133">
        <v>492.50570678710898</v>
      </c>
      <c r="G133">
        <v>481.66134643554699</v>
      </c>
      <c r="I133" s="7">
        <f t="shared" si="13"/>
        <v>90.191009521485</v>
      </c>
      <c r="J133" s="7">
        <f t="shared" si="13"/>
        <v>45.342437744140966</v>
      </c>
      <c r="K133" s="7">
        <f t="shared" si="14"/>
        <v>58.45130310058633</v>
      </c>
      <c r="L133" s="8">
        <f t="shared" si="15"/>
        <v>1.2891080852427097</v>
      </c>
      <c r="M133" s="8">
        <f t="shared" si="12"/>
        <v>1.3686178062480849</v>
      </c>
      <c r="P133" s="6">
        <f t="shared" si="10"/>
        <v>1.1649858929825703</v>
      </c>
    </row>
    <row r="134" spans="1:16" x14ac:dyDescent="0.15">
      <c r="A134" s="6">
        <v>66.5</v>
      </c>
      <c r="B134" s="6">
        <v>132</v>
      </c>
      <c r="D134">
        <v>583.38037109375</v>
      </c>
      <c r="E134">
        <v>526.66265869140602</v>
      </c>
      <c r="F134">
        <v>492.27523803710898</v>
      </c>
      <c r="G134">
        <v>480.80923461914102</v>
      </c>
      <c r="I134" s="7">
        <f t="shared" si="13"/>
        <v>91.105133056641023</v>
      </c>
      <c r="J134" s="7">
        <f t="shared" si="13"/>
        <v>45.853424072265</v>
      </c>
      <c r="K134" s="7">
        <f t="shared" si="14"/>
        <v>59.007736206055526</v>
      </c>
      <c r="L134" s="8">
        <f t="shared" si="15"/>
        <v>1.2868774230046447</v>
      </c>
      <c r="M134" s="8">
        <f t="shared" si="12"/>
        <v>1.3669894903812727</v>
      </c>
      <c r="P134" s="6">
        <f t="shared" ref="P134:P149" si="16">(M134-$O$2)/$O$2*100</f>
        <v>1.0446246416943354</v>
      </c>
    </row>
    <row r="135" spans="1:16" x14ac:dyDescent="0.15">
      <c r="A135" s="6">
        <v>67</v>
      </c>
      <c r="B135" s="6">
        <v>133</v>
      </c>
      <c r="D135">
        <v>582.33093261718795</v>
      </c>
      <c r="E135">
        <v>526.971923828125</v>
      </c>
      <c r="F135">
        <v>491.00723266601602</v>
      </c>
      <c r="G135">
        <v>479.82888793945301</v>
      </c>
      <c r="I135" s="7">
        <f t="shared" si="13"/>
        <v>91.323699951171932</v>
      </c>
      <c r="J135" s="7">
        <f t="shared" si="13"/>
        <v>47.143035888671989</v>
      </c>
      <c r="K135" s="7">
        <f t="shared" si="14"/>
        <v>58.323574829101538</v>
      </c>
      <c r="L135" s="8">
        <f t="shared" si="15"/>
        <v>1.2371620480028551</v>
      </c>
      <c r="M135" s="8">
        <f t="shared" si="12"/>
        <v>1.3178764617507359</v>
      </c>
      <c r="P135" s="6">
        <f t="shared" si="16"/>
        <v>-2.5856940827058321</v>
      </c>
    </row>
    <row r="136" spans="1:16" x14ac:dyDescent="0.15">
      <c r="A136" s="6">
        <v>67.5</v>
      </c>
      <c r="B136" s="6">
        <v>134</v>
      </c>
      <c r="D136">
        <v>581.95617675781295</v>
      </c>
      <c r="E136">
        <v>525.64007568359398</v>
      </c>
      <c r="F136">
        <v>491.79306030273398</v>
      </c>
      <c r="G136">
        <v>480.76379394531301</v>
      </c>
      <c r="I136" s="7">
        <f t="shared" si="13"/>
        <v>90.163116455078978</v>
      </c>
      <c r="J136" s="7">
        <f t="shared" si="13"/>
        <v>44.876281738280966</v>
      </c>
      <c r="K136" s="7">
        <f t="shared" si="14"/>
        <v>58.749719238282303</v>
      </c>
      <c r="L136" s="8">
        <f t="shared" si="15"/>
        <v>1.3091485515870365</v>
      </c>
      <c r="M136" s="8">
        <f t="shared" si="12"/>
        <v>1.39046531170617</v>
      </c>
      <c r="P136" s="6">
        <f t="shared" si="16"/>
        <v>2.7799017382783928</v>
      </c>
    </row>
    <row r="137" spans="1:16" x14ac:dyDescent="0.15">
      <c r="A137" s="6">
        <v>68</v>
      </c>
      <c r="B137" s="6">
        <v>135</v>
      </c>
      <c r="D137">
        <v>582.61047363281295</v>
      </c>
      <c r="E137">
        <v>526.29608154296898</v>
      </c>
      <c r="F137">
        <v>492.29574584960898</v>
      </c>
      <c r="G137">
        <v>481.162353515625</v>
      </c>
      <c r="I137" s="7">
        <f t="shared" si="13"/>
        <v>90.314727783203978</v>
      </c>
      <c r="J137" s="7">
        <f t="shared" si="13"/>
        <v>45.133728027343977</v>
      </c>
      <c r="K137" s="7">
        <f t="shared" si="14"/>
        <v>58.721118164063199</v>
      </c>
      <c r="L137" s="8">
        <f t="shared" si="15"/>
        <v>1.3010473703498942</v>
      </c>
      <c r="M137" s="8">
        <f t="shared" si="12"/>
        <v>1.3829664768402807</v>
      </c>
      <c r="P137" s="6">
        <f t="shared" si="16"/>
        <v>2.2256056302208989</v>
      </c>
    </row>
    <row r="138" spans="1:16" x14ac:dyDescent="0.15">
      <c r="A138" s="6">
        <v>68.5</v>
      </c>
      <c r="B138" s="6">
        <v>136</v>
      </c>
      <c r="D138">
        <v>582.19024658203102</v>
      </c>
      <c r="E138">
        <v>526.082763671875</v>
      </c>
      <c r="F138">
        <v>491.43893432617199</v>
      </c>
      <c r="G138">
        <v>480.37921142578102</v>
      </c>
      <c r="I138" s="7">
        <f t="shared" si="13"/>
        <v>90.751312255859034</v>
      </c>
      <c r="J138" s="7">
        <f t="shared" si="13"/>
        <v>45.703552246093977</v>
      </c>
      <c r="K138" s="7">
        <f t="shared" si="14"/>
        <v>58.758825683593251</v>
      </c>
      <c r="L138" s="8">
        <f t="shared" si="15"/>
        <v>1.2856511758036278</v>
      </c>
      <c r="M138" s="8">
        <f t="shared" si="12"/>
        <v>1.3681726286652671</v>
      </c>
      <c r="P138" s="6">
        <f t="shared" si="16"/>
        <v>1.1320794207154159</v>
      </c>
    </row>
    <row r="139" spans="1:16" x14ac:dyDescent="0.15">
      <c r="A139" s="6">
        <v>69</v>
      </c>
      <c r="B139" s="6">
        <v>137</v>
      </c>
      <c r="D139">
        <v>582.19573974609398</v>
      </c>
      <c r="E139">
        <v>526.064453125</v>
      </c>
      <c r="F139">
        <v>491.69448852539102</v>
      </c>
      <c r="G139">
        <v>480.23840332031301</v>
      </c>
      <c r="I139" s="7">
        <f t="shared" si="13"/>
        <v>90.501251220702954</v>
      </c>
      <c r="J139" s="7">
        <f t="shared" si="13"/>
        <v>45.826049804686988</v>
      </c>
      <c r="K139" s="7">
        <f t="shared" si="14"/>
        <v>58.423016357422064</v>
      </c>
      <c r="L139" s="8">
        <f t="shared" si="15"/>
        <v>1.2748865897546047</v>
      </c>
      <c r="M139" s="8">
        <f t="shared" si="12"/>
        <v>1.3580103889874968</v>
      </c>
      <c r="P139" s="6">
        <f t="shared" si="16"/>
        <v>0.38091073874344789</v>
      </c>
    </row>
    <row r="140" spans="1:16" x14ac:dyDescent="0.15">
      <c r="A140" s="6">
        <v>69.5</v>
      </c>
      <c r="B140" s="6">
        <v>138</v>
      </c>
      <c r="D140">
        <v>581.09173583984398</v>
      </c>
      <c r="E140">
        <v>525.65472412109398</v>
      </c>
      <c r="F140">
        <v>492.13037109375</v>
      </c>
      <c r="G140">
        <v>480.65646362304699</v>
      </c>
      <c r="I140" s="7">
        <f t="shared" si="13"/>
        <v>88.961364746093977</v>
      </c>
      <c r="J140" s="7">
        <f t="shared" si="13"/>
        <v>44.998260498046989</v>
      </c>
      <c r="K140" s="7">
        <f t="shared" si="14"/>
        <v>57.462582397461091</v>
      </c>
      <c r="L140" s="8">
        <f t="shared" si="15"/>
        <v>1.2769956385304067</v>
      </c>
      <c r="M140" s="8">
        <f t="shared" si="12"/>
        <v>1.3607217841345518</v>
      </c>
      <c r="P140" s="6">
        <f t="shared" si="16"/>
        <v>0.58133064454174921</v>
      </c>
    </row>
    <row r="141" spans="1:16" x14ac:dyDescent="0.15">
      <c r="A141" s="6">
        <v>70</v>
      </c>
      <c r="B141" s="6">
        <v>139</v>
      </c>
      <c r="D141">
        <v>579.70245361328102</v>
      </c>
      <c r="E141">
        <v>524.633544921875</v>
      </c>
      <c r="F141">
        <v>492.59689331054699</v>
      </c>
      <c r="G141">
        <v>481.207763671875</v>
      </c>
      <c r="I141" s="7">
        <f t="shared" si="13"/>
        <v>87.105560302734034</v>
      </c>
      <c r="J141" s="7">
        <f t="shared" si="13"/>
        <v>43.42578125</v>
      </c>
      <c r="K141" s="7">
        <f t="shared" si="14"/>
        <v>56.707513427734035</v>
      </c>
      <c r="L141" s="8">
        <f t="shared" si="15"/>
        <v>1.3058490094000101</v>
      </c>
      <c r="M141" s="8">
        <f t="shared" si="12"/>
        <v>1.3901775013754081</v>
      </c>
      <c r="P141" s="6">
        <f t="shared" si="16"/>
        <v>2.7586274804699191</v>
      </c>
    </row>
    <row r="142" spans="1:16" x14ac:dyDescent="0.15">
      <c r="A142" s="6">
        <v>70.5</v>
      </c>
      <c r="B142" s="6">
        <v>140</v>
      </c>
      <c r="D142">
        <v>580.15179443359398</v>
      </c>
      <c r="E142">
        <v>525.48333740234398</v>
      </c>
      <c r="F142">
        <v>491.14382934570301</v>
      </c>
      <c r="G142">
        <v>479.91134643554699</v>
      </c>
      <c r="I142" s="7">
        <f t="shared" si="13"/>
        <v>89.007965087890966</v>
      </c>
      <c r="J142" s="7">
        <f t="shared" si="13"/>
        <v>45.571990966796989</v>
      </c>
      <c r="K142" s="7">
        <f t="shared" si="14"/>
        <v>57.10757141113308</v>
      </c>
      <c r="L142" s="8">
        <f t="shared" si="15"/>
        <v>1.2531287354274412</v>
      </c>
      <c r="M142" s="8">
        <f t="shared" si="12"/>
        <v>1.3380595737740919</v>
      </c>
      <c r="P142" s="6">
        <f t="shared" si="16"/>
        <v>-1.0938062570485498</v>
      </c>
    </row>
    <row r="143" spans="1:16" x14ac:dyDescent="0.15">
      <c r="A143" s="6">
        <v>71</v>
      </c>
      <c r="B143" s="6">
        <v>141</v>
      </c>
      <c r="D143">
        <v>580.618408203125</v>
      </c>
      <c r="E143">
        <v>525.296630859375</v>
      </c>
      <c r="F143">
        <v>491.41790771484398</v>
      </c>
      <c r="G143">
        <v>480.19918823242199</v>
      </c>
      <c r="I143" s="7">
        <f t="shared" si="13"/>
        <v>89.200500488281023</v>
      </c>
      <c r="J143" s="7">
        <f t="shared" si="13"/>
        <v>45.097442626953011</v>
      </c>
      <c r="K143" s="7">
        <f t="shared" si="14"/>
        <v>57.632290649413918</v>
      </c>
      <c r="L143" s="8">
        <f t="shared" si="15"/>
        <v>1.2779503069863503</v>
      </c>
      <c r="M143" s="8">
        <f t="shared" si="12"/>
        <v>1.3634834917042538</v>
      </c>
      <c r="P143" s="6">
        <f t="shared" si="16"/>
        <v>0.78546952542870274</v>
      </c>
    </row>
    <row r="144" spans="1:16" x14ac:dyDescent="0.15">
      <c r="A144" s="6">
        <v>71.5</v>
      </c>
      <c r="B144" s="6">
        <v>142</v>
      </c>
      <c r="D144">
        <v>580.442626953125</v>
      </c>
      <c r="E144">
        <v>524.77435302734398</v>
      </c>
      <c r="F144">
        <v>491.52960205078102</v>
      </c>
      <c r="G144">
        <v>480.38558959960898</v>
      </c>
      <c r="I144" s="7">
        <f t="shared" si="13"/>
        <v>88.913024902343977</v>
      </c>
      <c r="J144" s="7">
        <f t="shared" si="13"/>
        <v>44.388763427735</v>
      </c>
      <c r="K144" s="7">
        <f t="shared" si="14"/>
        <v>57.840890502929483</v>
      </c>
      <c r="L144" s="8">
        <f t="shared" si="15"/>
        <v>1.3030525303344973</v>
      </c>
      <c r="M144" s="8">
        <f t="shared" si="12"/>
        <v>1.3891880614236538</v>
      </c>
      <c r="P144" s="6">
        <f t="shared" si="16"/>
        <v>2.6854904232840435</v>
      </c>
    </row>
    <row r="145" spans="1:16" x14ac:dyDescent="0.15">
      <c r="A145" s="6">
        <v>72</v>
      </c>
      <c r="B145" s="6">
        <v>143</v>
      </c>
      <c r="D145">
        <v>581.89544677734398</v>
      </c>
      <c r="E145">
        <v>525.41339111328102</v>
      </c>
      <c r="F145">
        <v>490.55334472656301</v>
      </c>
      <c r="G145">
        <v>479.05618286132801</v>
      </c>
      <c r="I145" s="7">
        <f t="shared" si="13"/>
        <v>91.342102050780966</v>
      </c>
      <c r="J145" s="7">
        <f t="shared" si="13"/>
        <v>46.357208251953011</v>
      </c>
      <c r="K145" s="7">
        <f t="shared" si="14"/>
        <v>58.892056274413861</v>
      </c>
      <c r="L145" s="8">
        <f t="shared" si="15"/>
        <v>1.270396956484815</v>
      </c>
      <c r="M145" s="8">
        <f t="shared" si="12"/>
        <v>1.3571348339452243</v>
      </c>
      <c r="P145" s="6">
        <f t="shared" si="16"/>
        <v>0.31619178426568029</v>
      </c>
    </row>
    <row r="146" spans="1:16" x14ac:dyDescent="0.15">
      <c r="A146" s="6">
        <v>72.5</v>
      </c>
      <c r="B146" s="6">
        <v>144</v>
      </c>
      <c r="D146">
        <v>581.70849609375</v>
      </c>
      <c r="E146">
        <v>525.41198730468795</v>
      </c>
      <c r="F146">
        <v>491.79205322265602</v>
      </c>
      <c r="G146">
        <v>480.61709594726602</v>
      </c>
      <c r="I146" s="7">
        <f t="shared" si="13"/>
        <v>89.916442871093977</v>
      </c>
      <c r="J146" s="7">
        <f t="shared" si="13"/>
        <v>44.794891357421932</v>
      </c>
      <c r="K146" s="7">
        <f t="shared" si="14"/>
        <v>58.560018920898628</v>
      </c>
      <c r="L146" s="8">
        <f t="shared" si="15"/>
        <v>1.3072923529079168</v>
      </c>
      <c r="M146" s="8">
        <f t="shared" si="12"/>
        <v>1.3946325767395789</v>
      </c>
      <c r="P146" s="6">
        <f t="shared" si="16"/>
        <v>3.0879360970252225</v>
      </c>
    </row>
    <row r="147" spans="1:16" x14ac:dyDescent="0.15">
      <c r="A147" s="6">
        <v>73</v>
      </c>
      <c r="B147" s="6">
        <v>145</v>
      </c>
      <c r="D147">
        <v>582.67230224609398</v>
      </c>
      <c r="E147">
        <v>525.880859375</v>
      </c>
      <c r="F147">
        <v>491.46618652343801</v>
      </c>
      <c r="G147">
        <v>480.24157714843801</v>
      </c>
      <c r="I147" s="7">
        <f t="shared" si="13"/>
        <v>91.206115722655966</v>
      </c>
      <c r="J147" s="7">
        <f t="shared" si="13"/>
        <v>45.639282226561988</v>
      </c>
      <c r="K147" s="7">
        <f t="shared" si="14"/>
        <v>59.258618164062575</v>
      </c>
      <c r="L147" s="8">
        <f t="shared" si="15"/>
        <v>1.2984125795382067</v>
      </c>
      <c r="M147" s="8">
        <f t="shared" si="12"/>
        <v>1.3863551497411215</v>
      </c>
      <c r="P147" s="6">
        <f t="shared" si="16"/>
        <v>2.4760883030638592</v>
      </c>
    </row>
    <row r="148" spans="1:16" x14ac:dyDescent="0.15">
      <c r="A148" s="6">
        <v>73.5</v>
      </c>
      <c r="B148" s="6">
        <v>146</v>
      </c>
      <c r="D148">
        <v>582.79498291015602</v>
      </c>
      <c r="E148">
        <v>525.96148681640602</v>
      </c>
      <c r="F148">
        <v>491.82504272460898</v>
      </c>
      <c r="G148">
        <v>480.54156494140602</v>
      </c>
      <c r="I148" s="7">
        <f t="shared" si="13"/>
        <v>90.969940185547046</v>
      </c>
      <c r="J148" s="7">
        <f t="shared" si="13"/>
        <v>45.419921875</v>
      </c>
      <c r="K148" s="7">
        <f t="shared" si="14"/>
        <v>59.175994873047046</v>
      </c>
      <c r="L148" s="8">
        <f t="shared" si="15"/>
        <v>1.302864303375622</v>
      </c>
      <c r="M148" s="8">
        <f t="shared" si="12"/>
        <v>1.3914092199497898</v>
      </c>
      <c r="P148" s="6">
        <f t="shared" si="16"/>
        <v>2.8496731994665545</v>
      </c>
    </row>
    <row r="149" spans="1:16" x14ac:dyDescent="0.15">
      <c r="A149" s="6">
        <v>74</v>
      </c>
      <c r="B149" s="6">
        <v>147</v>
      </c>
      <c r="D149">
        <v>583.08197021484398</v>
      </c>
      <c r="E149">
        <v>526.18231201171898</v>
      </c>
      <c r="F149">
        <v>492.16015625</v>
      </c>
      <c r="G149">
        <v>480.70425415039102</v>
      </c>
      <c r="I149" s="7">
        <f t="shared" si="13"/>
        <v>90.921813964843977</v>
      </c>
      <c r="J149" s="7">
        <f t="shared" si="13"/>
        <v>45.478057861327954</v>
      </c>
      <c r="K149" s="7">
        <f t="shared" si="14"/>
        <v>59.087173461914411</v>
      </c>
      <c r="L149" s="8">
        <f t="shared" si="15"/>
        <v>1.2992457514804936</v>
      </c>
      <c r="M149" s="8">
        <f t="shared" si="12"/>
        <v>1.3883930144259142</v>
      </c>
      <c r="P149" s="6">
        <f t="shared" si="16"/>
        <v>2.6267224327293426</v>
      </c>
    </row>
    <row r="150" spans="1:16" x14ac:dyDescent="0.15">
      <c r="A150" s="18">
        <v>74.5</v>
      </c>
      <c r="B150" s="18">
        <v>148</v>
      </c>
      <c r="D150">
        <v>583.15881347656295</v>
      </c>
      <c r="E150">
        <v>526.55328369140602</v>
      </c>
      <c r="F150">
        <v>491.09487915039102</v>
      </c>
      <c r="G150">
        <v>479.87954711914102</v>
      </c>
      <c r="I150" s="19">
        <f t="shared" ref="I150:I193" si="17">D150-F150</f>
        <v>92.063934326171932</v>
      </c>
      <c r="J150" s="19">
        <f t="shared" ref="J150:J193" si="18">E150-G150</f>
        <v>46.673736572265</v>
      </c>
      <c r="K150" s="19">
        <f t="shared" ref="K150:K193" si="19">I150-0.7*J150</f>
        <v>59.392318725586435</v>
      </c>
      <c r="L150" s="20">
        <f t="shared" ref="L150:L193" si="20">K150/J150</f>
        <v>1.2724997629797485</v>
      </c>
      <c r="M150" s="20">
        <f t="shared" ref="M150:M193" si="21">L150+ABS($N$2)*A150</f>
        <v>1.362249372296422</v>
      </c>
      <c r="N150" s="18"/>
      <c r="O150" s="18"/>
      <c r="P150" s="18">
        <f t="shared" ref="P150:P193" si="22">(M150-$O$2)/$O$2*100</f>
        <v>0.69424634251117079</v>
      </c>
    </row>
    <row r="151" spans="1:16" x14ac:dyDescent="0.15">
      <c r="A151" s="18">
        <v>75</v>
      </c>
      <c r="B151" s="18">
        <v>149</v>
      </c>
      <c r="D151">
        <v>581.65728759765602</v>
      </c>
      <c r="E151">
        <v>525.412109375</v>
      </c>
      <c r="F151">
        <v>492.2998046875</v>
      </c>
      <c r="G151">
        <v>480.94665527343801</v>
      </c>
      <c r="I151" s="19">
        <f t="shared" si="17"/>
        <v>89.357482910156023</v>
      </c>
      <c r="J151" s="19">
        <f t="shared" si="18"/>
        <v>44.465454101561988</v>
      </c>
      <c r="K151" s="19">
        <f t="shared" si="19"/>
        <v>58.231665039062634</v>
      </c>
      <c r="L151" s="20">
        <f t="shared" si="20"/>
        <v>1.309593395944135</v>
      </c>
      <c r="M151" s="20">
        <f t="shared" si="21"/>
        <v>1.3999453516320615</v>
      </c>
      <c r="N151" s="18"/>
      <c r="O151" s="18"/>
      <c r="P151" s="18">
        <f t="shared" si="22"/>
        <v>3.4806438307671947</v>
      </c>
    </row>
    <row r="152" spans="1:16" x14ac:dyDescent="0.15">
      <c r="A152" s="18">
        <v>75.5</v>
      </c>
      <c r="B152" s="18">
        <v>150</v>
      </c>
      <c r="D152">
        <v>581.839111328125</v>
      </c>
      <c r="E152">
        <v>525.519775390625</v>
      </c>
      <c r="F152">
        <v>490.45492553710898</v>
      </c>
      <c r="G152">
        <v>479.62869262695301</v>
      </c>
      <c r="I152" s="19">
        <f t="shared" si="17"/>
        <v>91.384185791016023</v>
      </c>
      <c r="J152" s="19">
        <f t="shared" si="18"/>
        <v>45.891082763671989</v>
      </c>
      <c r="K152" s="19">
        <f t="shared" si="19"/>
        <v>59.260427856445631</v>
      </c>
      <c r="L152" s="20">
        <f t="shared" si="20"/>
        <v>1.2913277327018529</v>
      </c>
      <c r="M152" s="20">
        <f t="shared" si="21"/>
        <v>1.3822820347610321</v>
      </c>
      <c r="N152" s="18"/>
      <c r="O152" s="18"/>
      <c r="P152" s="18">
        <f t="shared" si="22"/>
        <v>2.1750132932107782</v>
      </c>
    </row>
    <row r="153" spans="1:16" x14ac:dyDescent="0.15">
      <c r="A153" s="18">
        <v>76</v>
      </c>
      <c r="B153" s="18">
        <v>151</v>
      </c>
      <c r="D153">
        <v>582.56439208984398</v>
      </c>
      <c r="E153">
        <v>525.67742919921898</v>
      </c>
      <c r="F153">
        <v>492.25924682617199</v>
      </c>
      <c r="G153">
        <v>480.93136596679699</v>
      </c>
      <c r="I153" s="19">
        <f t="shared" si="17"/>
        <v>90.305145263671989</v>
      </c>
      <c r="J153" s="19">
        <f t="shared" si="18"/>
        <v>44.746063232421989</v>
      </c>
      <c r="K153" s="19">
        <f t="shared" si="19"/>
        <v>58.982901000976597</v>
      </c>
      <c r="L153" s="20">
        <f t="shared" si="20"/>
        <v>1.3181696162767436</v>
      </c>
      <c r="M153" s="20">
        <f t="shared" si="21"/>
        <v>1.4097262647071755</v>
      </c>
      <c r="N153" s="18"/>
      <c r="O153" s="18"/>
      <c r="P153" s="18">
        <f t="shared" si="22"/>
        <v>4.2036257536584154</v>
      </c>
    </row>
    <row r="154" spans="1:16" x14ac:dyDescent="0.15">
      <c r="A154" s="18">
        <v>76.5</v>
      </c>
      <c r="B154" s="18">
        <v>152</v>
      </c>
      <c r="D154">
        <v>582.52160644531295</v>
      </c>
      <c r="E154">
        <v>525.79431152343795</v>
      </c>
      <c r="F154">
        <v>491.30752563476602</v>
      </c>
      <c r="G154">
        <v>480.10531616210898</v>
      </c>
      <c r="I154" s="19">
        <f t="shared" si="17"/>
        <v>91.214080810546932</v>
      </c>
      <c r="J154" s="19">
        <f t="shared" si="18"/>
        <v>45.688995361328978</v>
      </c>
      <c r="K154" s="19">
        <f t="shared" si="19"/>
        <v>59.23178405761665</v>
      </c>
      <c r="L154" s="20">
        <f t="shared" si="20"/>
        <v>1.2964124859648423</v>
      </c>
      <c r="M154" s="20">
        <f t="shared" si="21"/>
        <v>1.388571480766527</v>
      </c>
      <c r="N154" s="18"/>
      <c r="O154" s="18"/>
      <c r="P154" s="18">
        <f t="shared" si="22"/>
        <v>2.6399142418290364</v>
      </c>
    </row>
    <row r="155" spans="1:16" x14ac:dyDescent="0.15">
      <c r="A155" s="18">
        <v>77</v>
      </c>
      <c r="B155" s="18">
        <v>153</v>
      </c>
      <c r="D155">
        <v>581.55633544921898</v>
      </c>
      <c r="E155">
        <v>525.39892578125</v>
      </c>
      <c r="F155">
        <v>491.18051147460898</v>
      </c>
      <c r="G155">
        <v>480.27169799804699</v>
      </c>
      <c r="I155" s="19">
        <f t="shared" si="17"/>
        <v>90.37582397461</v>
      </c>
      <c r="J155" s="19">
        <f t="shared" si="18"/>
        <v>45.127227783203011</v>
      </c>
      <c r="K155" s="19">
        <f t="shared" si="19"/>
        <v>58.78676452636789</v>
      </c>
      <c r="L155" s="20">
        <f t="shared" si="20"/>
        <v>1.3026894718369815</v>
      </c>
      <c r="M155" s="20">
        <f t="shared" si="21"/>
        <v>1.3954508130099192</v>
      </c>
      <c r="N155" s="18"/>
      <c r="O155" s="18"/>
      <c r="P155" s="18">
        <f t="shared" si="22"/>
        <v>3.1484181836736749</v>
      </c>
    </row>
    <row r="156" spans="1:16" x14ac:dyDescent="0.15">
      <c r="A156" s="18">
        <v>77.5</v>
      </c>
      <c r="B156" s="18">
        <v>154</v>
      </c>
      <c r="D156">
        <v>581.21374511718795</v>
      </c>
      <c r="E156">
        <v>524.47882080078102</v>
      </c>
      <c r="F156">
        <v>492.29861450195301</v>
      </c>
      <c r="G156">
        <v>480.95104980468801</v>
      </c>
      <c r="I156" s="19">
        <f t="shared" si="17"/>
        <v>88.915130615234943</v>
      </c>
      <c r="J156" s="19">
        <f t="shared" si="18"/>
        <v>43.527770996093011</v>
      </c>
      <c r="K156" s="19">
        <f t="shared" si="19"/>
        <v>58.445690917969841</v>
      </c>
      <c r="L156" s="20">
        <f t="shared" si="20"/>
        <v>1.3427218895085586</v>
      </c>
      <c r="M156" s="20">
        <f t="shared" si="21"/>
        <v>1.4360855770527492</v>
      </c>
      <c r="N156" s="18"/>
      <c r="O156" s="18"/>
      <c r="P156" s="18">
        <f t="shared" si="22"/>
        <v>6.1520436753125098</v>
      </c>
    </row>
    <row r="157" spans="1:16" x14ac:dyDescent="0.15">
      <c r="A157" s="18">
        <v>78</v>
      </c>
      <c r="B157" s="18">
        <v>155</v>
      </c>
      <c r="D157">
        <v>582.52587890625</v>
      </c>
      <c r="E157">
        <v>526.04919433593795</v>
      </c>
      <c r="F157">
        <v>491.442626953125</v>
      </c>
      <c r="G157">
        <v>479.96029663085898</v>
      </c>
      <c r="I157" s="19">
        <f t="shared" si="17"/>
        <v>91.083251953125</v>
      </c>
      <c r="J157" s="19">
        <f t="shared" si="18"/>
        <v>46.088897705078978</v>
      </c>
      <c r="K157" s="19">
        <f t="shared" si="19"/>
        <v>58.821023559569717</v>
      </c>
      <c r="L157" s="20">
        <f t="shared" si="20"/>
        <v>1.2762514724470762</v>
      </c>
      <c r="M157" s="20">
        <f t="shared" si="21"/>
        <v>1.3702175063625195</v>
      </c>
      <c r="N157" s="18"/>
      <c r="O157" s="18"/>
      <c r="P157" s="18">
        <f t="shared" si="22"/>
        <v>1.283231935647632</v>
      </c>
    </row>
    <row r="158" spans="1:16" x14ac:dyDescent="0.15">
      <c r="A158" s="18">
        <v>78.5</v>
      </c>
      <c r="B158" s="18">
        <v>156</v>
      </c>
      <c r="D158">
        <v>580.74304199218795</v>
      </c>
      <c r="E158">
        <v>524.37268066406295</v>
      </c>
      <c r="F158">
        <v>491.54238891601602</v>
      </c>
      <c r="G158">
        <v>480.622802734375</v>
      </c>
      <c r="I158" s="19">
        <f t="shared" si="17"/>
        <v>89.200653076171932</v>
      </c>
      <c r="J158" s="19">
        <f t="shared" si="18"/>
        <v>43.749877929687955</v>
      </c>
      <c r="K158" s="19">
        <f t="shared" si="19"/>
        <v>58.575738525390364</v>
      </c>
      <c r="L158" s="20">
        <f t="shared" si="20"/>
        <v>1.3388777591455134</v>
      </c>
      <c r="M158" s="20">
        <f t="shared" si="21"/>
        <v>1.4334461394322096</v>
      </c>
      <c r="N158" s="18"/>
      <c r="O158" s="18"/>
      <c r="P158" s="18">
        <f t="shared" si="22"/>
        <v>5.9569426994021475</v>
      </c>
    </row>
    <row r="159" spans="1:16" x14ac:dyDescent="0.15">
      <c r="A159" s="18">
        <v>79</v>
      </c>
      <c r="B159" s="18">
        <v>157</v>
      </c>
      <c r="D159">
        <v>581.67181396484398</v>
      </c>
      <c r="E159">
        <v>524.95770263671898</v>
      </c>
      <c r="F159">
        <v>490.65426635742199</v>
      </c>
      <c r="G159">
        <v>479.61575317382801</v>
      </c>
      <c r="I159" s="19">
        <f t="shared" si="17"/>
        <v>91.017547607421989</v>
      </c>
      <c r="J159" s="19">
        <f t="shared" si="18"/>
        <v>45.341949462890966</v>
      </c>
      <c r="K159" s="19">
        <f t="shared" si="19"/>
        <v>59.27818298339831</v>
      </c>
      <c r="L159" s="20">
        <f t="shared" si="20"/>
        <v>1.3073584988204603</v>
      </c>
      <c r="M159" s="20">
        <f t="shared" si="21"/>
        <v>1.4025292254784094</v>
      </c>
      <c r="N159" s="18"/>
      <c r="O159" s="18"/>
      <c r="P159" s="18">
        <f t="shared" si="22"/>
        <v>3.6716376641235131</v>
      </c>
    </row>
    <row r="160" spans="1:16" x14ac:dyDescent="0.15">
      <c r="A160" s="18">
        <v>79.5</v>
      </c>
      <c r="B160" s="18">
        <v>158</v>
      </c>
      <c r="D160">
        <v>580.62884521484398</v>
      </c>
      <c r="E160">
        <v>524.85699462890602</v>
      </c>
      <c r="F160">
        <v>491.84674072265602</v>
      </c>
      <c r="G160">
        <v>480.69515991210898</v>
      </c>
      <c r="I160" s="19">
        <f t="shared" si="17"/>
        <v>88.782104492187955</v>
      </c>
      <c r="J160" s="19">
        <f t="shared" si="18"/>
        <v>44.161834716797046</v>
      </c>
      <c r="K160" s="19">
        <f t="shared" si="19"/>
        <v>57.868820190430029</v>
      </c>
      <c r="L160" s="20">
        <f t="shared" si="20"/>
        <v>1.310380797390637</v>
      </c>
      <c r="M160" s="20">
        <f t="shared" si="21"/>
        <v>1.4061538704198389</v>
      </c>
      <c r="N160" s="18"/>
      <c r="O160" s="18"/>
      <c r="P160" s="18">
        <f t="shared" si="22"/>
        <v>3.9395628311736286</v>
      </c>
    </row>
    <row r="161" spans="1:16" x14ac:dyDescent="0.15">
      <c r="A161" s="18">
        <v>80</v>
      </c>
      <c r="B161" s="18">
        <v>159</v>
      </c>
      <c r="D161">
        <v>579.92822265625</v>
      </c>
      <c r="E161">
        <v>524.74359130859398</v>
      </c>
      <c r="F161">
        <v>491.48098754882801</v>
      </c>
      <c r="G161">
        <v>479.86135864257801</v>
      </c>
      <c r="I161" s="19">
        <f t="shared" si="17"/>
        <v>88.447235107421989</v>
      </c>
      <c r="J161" s="19">
        <f t="shared" si="18"/>
        <v>44.882232666015966</v>
      </c>
      <c r="K161" s="19">
        <f t="shared" si="19"/>
        <v>57.029672241210818</v>
      </c>
      <c r="L161" s="20">
        <f t="shared" si="20"/>
        <v>1.2706514104498343</v>
      </c>
      <c r="M161" s="20">
        <f t="shared" si="21"/>
        <v>1.367026829850289</v>
      </c>
      <c r="N161" s="18"/>
      <c r="O161" s="18"/>
      <c r="P161" s="18">
        <f t="shared" si="22"/>
        <v>1.0473846867843817</v>
      </c>
    </row>
    <row r="162" spans="1:16" x14ac:dyDescent="0.15">
      <c r="A162" s="18">
        <v>80.5</v>
      </c>
      <c r="B162" s="18">
        <v>160</v>
      </c>
      <c r="D162">
        <v>579.43115234375</v>
      </c>
      <c r="E162">
        <v>524.51940917968795</v>
      </c>
      <c r="F162">
        <v>491.89736938476602</v>
      </c>
      <c r="G162">
        <v>480.70977783203102</v>
      </c>
      <c r="I162" s="19">
        <f t="shared" si="17"/>
        <v>87.533782958983977</v>
      </c>
      <c r="J162" s="19">
        <f t="shared" si="18"/>
        <v>43.809631347656932</v>
      </c>
      <c r="K162" s="19">
        <f t="shared" si="19"/>
        <v>56.867041015624125</v>
      </c>
      <c r="L162" s="20">
        <f t="shared" si="20"/>
        <v>1.2980488368949843</v>
      </c>
      <c r="M162" s="20">
        <f t="shared" si="21"/>
        <v>1.3950266026666918</v>
      </c>
      <c r="N162" s="18"/>
      <c r="O162" s="18"/>
      <c r="P162" s="18">
        <f t="shared" si="22"/>
        <v>3.1170615600842795</v>
      </c>
    </row>
    <row r="163" spans="1:16" x14ac:dyDescent="0.15">
      <c r="A163" s="18">
        <v>81</v>
      </c>
      <c r="B163" s="18">
        <v>161</v>
      </c>
      <c r="D163">
        <v>580.31774902343795</v>
      </c>
      <c r="E163">
        <v>525.007568359375</v>
      </c>
      <c r="F163">
        <v>491.16418457031301</v>
      </c>
      <c r="G163">
        <v>479.82452392578102</v>
      </c>
      <c r="I163" s="19">
        <f t="shared" si="17"/>
        <v>89.153564453124943</v>
      </c>
      <c r="J163" s="19">
        <f t="shared" si="18"/>
        <v>45.183044433593977</v>
      </c>
      <c r="K163" s="19">
        <f t="shared" si="19"/>
        <v>57.525433349609159</v>
      </c>
      <c r="L163" s="20">
        <f t="shared" si="20"/>
        <v>1.2731641718865343</v>
      </c>
      <c r="M163" s="20">
        <f t="shared" si="21"/>
        <v>1.3707442840294948</v>
      </c>
      <c r="N163" s="18"/>
      <c r="O163" s="18"/>
      <c r="P163" s="18">
        <f t="shared" si="22"/>
        <v>1.3221700928197835</v>
      </c>
    </row>
    <row r="164" spans="1:16" x14ac:dyDescent="0.15">
      <c r="A164" s="18">
        <v>81.5</v>
      </c>
      <c r="B164" s="18">
        <v>162</v>
      </c>
      <c r="D164">
        <v>580.51116943359398</v>
      </c>
      <c r="E164">
        <v>525.37322998046898</v>
      </c>
      <c r="F164">
        <v>491.287353515625</v>
      </c>
      <c r="G164">
        <v>480.12063598632801</v>
      </c>
      <c r="I164" s="19">
        <f t="shared" si="17"/>
        <v>89.223815917968977</v>
      </c>
      <c r="J164" s="19">
        <f t="shared" si="18"/>
        <v>45.252593994140966</v>
      </c>
      <c r="K164" s="19">
        <f t="shared" si="19"/>
        <v>57.547000122070301</v>
      </c>
      <c r="L164" s="20">
        <f t="shared" si="20"/>
        <v>1.2716840084243821</v>
      </c>
      <c r="M164" s="20">
        <f t="shared" si="21"/>
        <v>1.3698664669385954</v>
      </c>
      <c r="N164" s="18"/>
      <c r="O164" s="18"/>
      <c r="P164" s="18">
        <f t="shared" si="22"/>
        <v>1.2572839330664596</v>
      </c>
    </row>
    <row r="165" spans="1:16" x14ac:dyDescent="0.15">
      <c r="A165" s="18">
        <v>82</v>
      </c>
      <c r="B165" s="18">
        <v>163</v>
      </c>
      <c r="D165">
        <v>579.94219970703102</v>
      </c>
      <c r="E165">
        <v>524.773193359375</v>
      </c>
      <c r="F165">
        <v>491.58966064453102</v>
      </c>
      <c r="G165">
        <v>480.44464111328102</v>
      </c>
      <c r="I165" s="19">
        <f t="shared" si="17"/>
        <v>88.3525390625</v>
      </c>
      <c r="J165" s="19">
        <f t="shared" si="18"/>
        <v>44.328552246093977</v>
      </c>
      <c r="K165" s="19">
        <f t="shared" si="19"/>
        <v>57.322552490234216</v>
      </c>
      <c r="L165" s="20">
        <f t="shared" si="20"/>
        <v>1.2931293621321731</v>
      </c>
      <c r="M165" s="20">
        <f t="shared" si="21"/>
        <v>1.3919141670176391</v>
      </c>
      <c r="N165" s="18"/>
      <c r="O165" s="18"/>
      <c r="P165" s="18">
        <f t="shared" si="22"/>
        <v>2.8869976904694279</v>
      </c>
    </row>
    <row r="166" spans="1:16" x14ac:dyDescent="0.15">
      <c r="A166" s="18">
        <v>82.5</v>
      </c>
      <c r="B166" s="18">
        <v>164</v>
      </c>
      <c r="D166">
        <v>580.76507568359398</v>
      </c>
      <c r="E166">
        <v>525.36383056640602</v>
      </c>
      <c r="F166">
        <v>491.58142089843801</v>
      </c>
      <c r="G166">
        <v>480.56576538085898</v>
      </c>
      <c r="I166" s="19">
        <f t="shared" si="17"/>
        <v>89.183654785155966</v>
      </c>
      <c r="J166" s="19">
        <f t="shared" si="18"/>
        <v>44.798065185547046</v>
      </c>
      <c r="K166" s="19">
        <f t="shared" si="19"/>
        <v>57.825009155273037</v>
      </c>
      <c r="L166" s="20">
        <f t="shared" si="20"/>
        <v>1.2907925580216533</v>
      </c>
      <c r="M166" s="20">
        <f t="shared" si="21"/>
        <v>1.3901797092783723</v>
      </c>
      <c r="N166" s="18"/>
      <c r="O166" s="18"/>
      <c r="P166" s="18">
        <f t="shared" si="22"/>
        <v>2.7587906834263691</v>
      </c>
    </row>
    <row r="167" spans="1:16" x14ac:dyDescent="0.15">
      <c r="A167" s="18">
        <v>83</v>
      </c>
      <c r="B167" s="18">
        <v>165</v>
      </c>
      <c r="D167">
        <v>579.48229980468795</v>
      </c>
      <c r="E167">
        <v>524.50775146484398</v>
      </c>
      <c r="F167">
        <v>491.57821655273398</v>
      </c>
      <c r="G167">
        <v>480.32620239257801</v>
      </c>
      <c r="I167" s="19">
        <f t="shared" si="17"/>
        <v>87.904083251953978</v>
      </c>
      <c r="J167" s="19">
        <f t="shared" si="18"/>
        <v>44.181549072265966</v>
      </c>
      <c r="K167" s="19">
        <f t="shared" si="19"/>
        <v>56.976998901367807</v>
      </c>
      <c r="L167" s="20">
        <f t="shared" si="20"/>
        <v>1.2896107107555881</v>
      </c>
      <c r="M167" s="20">
        <f t="shared" si="21"/>
        <v>1.3896002083835599</v>
      </c>
      <c r="N167" s="18"/>
      <c r="O167" s="18"/>
      <c r="P167" s="18">
        <f t="shared" si="22"/>
        <v>2.7159553501572642</v>
      </c>
    </row>
    <row r="168" spans="1:16" x14ac:dyDescent="0.15">
      <c r="A168" s="18">
        <v>83.5</v>
      </c>
      <c r="B168" s="18">
        <v>166</v>
      </c>
      <c r="D168">
        <v>580.38952636718795</v>
      </c>
      <c r="E168">
        <v>525.14196777343795</v>
      </c>
      <c r="F168">
        <v>491.04324340820301</v>
      </c>
      <c r="G168">
        <v>479.99765014648398</v>
      </c>
      <c r="I168" s="19">
        <f t="shared" si="17"/>
        <v>89.346282958984943</v>
      </c>
      <c r="J168" s="19">
        <f t="shared" si="18"/>
        <v>45.144317626953978</v>
      </c>
      <c r="K168" s="19">
        <f t="shared" si="19"/>
        <v>57.745260620117165</v>
      </c>
      <c r="L168" s="20">
        <f t="shared" si="20"/>
        <v>1.2791257827239733</v>
      </c>
      <c r="M168" s="20">
        <f t="shared" si="21"/>
        <v>1.3797176267231979</v>
      </c>
      <c r="N168" s="18"/>
      <c r="O168" s="18"/>
      <c r="P168" s="18">
        <f t="shared" si="22"/>
        <v>1.9854583263040257</v>
      </c>
    </row>
    <row r="169" spans="1:16" x14ac:dyDescent="0.15">
      <c r="A169" s="18">
        <v>84</v>
      </c>
      <c r="B169" s="18">
        <v>167</v>
      </c>
      <c r="D169">
        <v>580.058837890625</v>
      </c>
      <c r="E169">
        <v>525.077392578125</v>
      </c>
      <c r="F169">
        <v>492.02505493164102</v>
      </c>
      <c r="G169">
        <v>481.17178344726602</v>
      </c>
      <c r="I169" s="19">
        <f t="shared" si="17"/>
        <v>88.033782958983977</v>
      </c>
      <c r="J169" s="19">
        <f t="shared" si="18"/>
        <v>43.905609130858977</v>
      </c>
      <c r="K169" s="19">
        <f t="shared" si="19"/>
        <v>57.29985656738269</v>
      </c>
      <c r="L169" s="20">
        <f t="shared" si="20"/>
        <v>1.3050691631814668</v>
      </c>
      <c r="M169" s="20">
        <f t="shared" si="21"/>
        <v>1.4062633535519442</v>
      </c>
      <c r="N169" s="18"/>
      <c r="O169" s="18"/>
      <c r="P169" s="18">
        <f t="shared" si="22"/>
        <v>3.9476555649261726</v>
      </c>
    </row>
    <row r="170" spans="1:16" x14ac:dyDescent="0.15">
      <c r="A170" s="18">
        <v>84.5</v>
      </c>
      <c r="B170" s="18">
        <v>168</v>
      </c>
      <c r="D170">
        <v>580.24792480468795</v>
      </c>
      <c r="E170">
        <v>525.49468994140602</v>
      </c>
      <c r="F170">
        <v>490.992431640625</v>
      </c>
      <c r="G170">
        <v>479.98333740234398</v>
      </c>
      <c r="I170" s="19">
        <f t="shared" si="17"/>
        <v>89.255493164062955</v>
      </c>
      <c r="J170" s="19">
        <f t="shared" si="18"/>
        <v>45.511352539062045</v>
      </c>
      <c r="K170" s="19">
        <f t="shared" si="19"/>
        <v>57.397546386719526</v>
      </c>
      <c r="L170" s="20">
        <f t="shared" si="20"/>
        <v>1.2611698660780439</v>
      </c>
      <c r="M170" s="20">
        <f t="shared" si="21"/>
        <v>1.3629664028197743</v>
      </c>
      <c r="N170" s="18"/>
      <c r="O170" s="18"/>
      <c r="P170" s="18">
        <f t="shared" si="22"/>
        <v>0.74724754010528671</v>
      </c>
    </row>
    <row r="171" spans="1:16" x14ac:dyDescent="0.15">
      <c r="A171" s="18">
        <v>85</v>
      </c>
      <c r="B171" s="18">
        <v>169</v>
      </c>
      <c r="D171">
        <v>578.98474121093795</v>
      </c>
      <c r="E171">
        <v>524.2587890625</v>
      </c>
      <c r="F171">
        <v>491.73687744140602</v>
      </c>
      <c r="G171">
        <v>480.55819702148398</v>
      </c>
      <c r="I171" s="19">
        <f t="shared" si="17"/>
        <v>87.247863769531932</v>
      </c>
      <c r="J171" s="19">
        <f t="shared" si="18"/>
        <v>43.700592041016023</v>
      </c>
      <c r="K171" s="19">
        <f t="shared" si="19"/>
        <v>56.657449340820719</v>
      </c>
      <c r="L171" s="20">
        <f t="shared" si="20"/>
        <v>1.2964915735613785</v>
      </c>
      <c r="M171" s="20">
        <f t="shared" si="21"/>
        <v>1.3988904566743616</v>
      </c>
      <c r="N171" s="18"/>
      <c r="O171" s="18"/>
      <c r="P171" s="18">
        <f t="shared" si="22"/>
        <v>3.402668494609002</v>
      </c>
    </row>
    <row r="172" spans="1:16" x14ac:dyDescent="0.15">
      <c r="A172" s="18">
        <v>85.5</v>
      </c>
      <c r="B172" s="18">
        <v>170</v>
      </c>
      <c r="D172">
        <v>580.30926513671898</v>
      </c>
      <c r="E172">
        <v>525.21978759765602</v>
      </c>
      <c r="F172">
        <v>490.50018310546898</v>
      </c>
      <c r="G172">
        <v>479.42395019531301</v>
      </c>
      <c r="I172" s="19">
        <f t="shared" si="17"/>
        <v>89.80908203125</v>
      </c>
      <c r="J172" s="19">
        <f t="shared" si="18"/>
        <v>45.795837402343011</v>
      </c>
      <c r="K172" s="19">
        <f t="shared" si="19"/>
        <v>57.751995849609891</v>
      </c>
      <c r="L172" s="20">
        <f t="shared" si="20"/>
        <v>1.2610752226719886</v>
      </c>
      <c r="M172" s="20">
        <f t="shared" si="21"/>
        <v>1.3640764521562245</v>
      </c>
      <c r="N172" s="18"/>
      <c r="O172" s="18"/>
      <c r="P172" s="18">
        <f t="shared" si="22"/>
        <v>0.82929975727638472</v>
      </c>
    </row>
    <row r="173" spans="1:16" x14ac:dyDescent="0.15">
      <c r="A173" s="18">
        <v>86</v>
      </c>
      <c r="B173" s="18">
        <v>171</v>
      </c>
      <c r="D173">
        <v>578.26318359375</v>
      </c>
      <c r="E173">
        <v>523.71514892578102</v>
      </c>
      <c r="F173">
        <v>492.134765625</v>
      </c>
      <c r="G173">
        <v>480.85867309570301</v>
      </c>
      <c r="I173" s="19">
        <f t="shared" si="17"/>
        <v>86.12841796875</v>
      </c>
      <c r="J173" s="19">
        <f t="shared" si="18"/>
        <v>42.856475830078011</v>
      </c>
      <c r="K173" s="19">
        <f t="shared" si="19"/>
        <v>56.128884887695392</v>
      </c>
      <c r="L173" s="20">
        <f t="shared" si="20"/>
        <v>1.3096943647499451</v>
      </c>
      <c r="M173" s="20">
        <f t="shared" si="21"/>
        <v>1.4132979406054338</v>
      </c>
      <c r="N173" s="18"/>
      <c r="O173" s="18"/>
      <c r="P173" s="18">
        <f t="shared" si="22"/>
        <v>4.4676355745244347</v>
      </c>
    </row>
    <row r="174" spans="1:16" x14ac:dyDescent="0.15">
      <c r="A174" s="18">
        <v>86.5</v>
      </c>
      <c r="B174" s="18">
        <v>172</v>
      </c>
      <c r="D174">
        <v>579.94464111328102</v>
      </c>
      <c r="E174">
        <v>525.11590576171898</v>
      </c>
      <c r="F174">
        <v>491.11590576171898</v>
      </c>
      <c r="G174">
        <v>479.49343872070301</v>
      </c>
      <c r="I174" s="19">
        <f t="shared" si="17"/>
        <v>88.828735351562045</v>
      </c>
      <c r="J174" s="19">
        <f t="shared" si="18"/>
        <v>45.622467041015966</v>
      </c>
      <c r="K174" s="19">
        <f t="shared" si="19"/>
        <v>56.893008422850869</v>
      </c>
      <c r="L174" s="20">
        <f t="shared" si="20"/>
        <v>1.2470392793906202</v>
      </c>
      <c r="M174" s="20">
        <f t="shared" si="21"/>
        <v>1.3512452016173619</v>
      </c>
      <c r="N174" s="18"/>
      <c r="O174" s="18"/>
      <c r="P174" s="18">
        <f t="shared" si="22"/>
        <v>-0.1191558844866603</v>
      </c>
    </row>
    <row r="175" spans="1:16" x14ac:dyDescent="0.15">
      <c r="A175" s="18">
        <v>87</v>
      </c>
      <c r="B175" s="18">
        <v>173</v>
      </c>
      <c r="D175">
        <v>579.05401611328102</v>
      </c>
      <c r="E175">
        <v>524.44293212890602</v>
      </c>
      <c r="F175">
        <v>491.88357543945301</v>
      </c>
      <c r="G175">
        <v>480.87130737304699</v>
      </c>
      <c r="I175" s="19">
        <f t="shared" si="17"/>
        <v>87.170440673828011</v>
      </c>
      <c r="J175" s="19">
        <f t="shared" si="18"/>
        <v>43.571624755859034</v>
      </c>
      <c r="K175" s="19">
        <f t="shared" si="19"/>
        <v>56.67030334472669</v>
      </c>
      <c r="L175" s="20">
        <f t="shared" si="20"/>
        <v>1.3006240566483878</v>
      </c>
      <c r="M175" s="20">
        <f t="shared" si="21"/>
        <v>1.4054323252463823</v>
      </c>
      <c r="N175" s="18"/>
      <c r="O175" s="18"/>
      <c r="P175" s="18">
        <f t="shared" si="22"/>
        <v>3.8862279213393101</v>
      </c>
    </row>
    <row r="176" spans="1:16" x14ac:dyDescent="0.15">
      <c r="A176" s="18">
        <v>87.5</v>
      </c>
      <c r="B176" s="18">
        <v>174</v>
      </c>
      <c r="D176">
        <v>579.42987060546898</v>
      </c>
      <c r="E176">
        <v>525.10089111328102</v>
      </c>
      <c r="F176">
        <v>491.14132690429699</v>
      </c>
      <c r="G176">
        <v>479.87734985351602</v>
      </c>
      <c r="I176" s="19">
        <f t="shared" si="17"/>
        <v>88.288543701171989</v>
      </c>
      <c r="J176" s="19">
        <f t="shared" si="18"/>
        <v>45.223541259765</v>
      </c>
      <c r="K176" s="19">
        <f t="shared" si="19"/>
        <v>56.632064819336492</v>
      </c>
      <c r="L176" s="20">
        <f t="shared" si="20"/>
        <v>1.2522695755743825</v>
      </c>
      <c r="M176" s="20">
        <f t="shared" si="21"/>
        <v>1.3576801905436298</v>
      </c>
      <c r="N176" s="18"/>
      <c r="O176" s="18"/>
      <c r="P176" s="18">
        <f t="shared" si="22"/>
        <v>0.35650325203445166</v>
      </c>
    </row>
    <row r="177" spans="1:16" x14ac:dyDescent="0.15">
      <c r="A177" s="18">
        <v>88</v>
      </c>
      <c r="B177" s="18">
        <v>175</v>
      </c>
      <c r="D177">
        <v>578.78936767578102</v>
      </c>
      <c r="E177">
        <v>524.44110107421898</v>
      </c>
      <c r="F177">
        <v>491.54611206054699</v>
      </c>
      <c r="G177">
        <v>480.78955078125</v>
      </c>
      <c r="I177" s="19">
        <f t="shared" si="17"/>
        <v>87.243255615234034</v>
      </c>
      <c r="J177" s="19">
        <f t="shared" si="18"/>
        <v>43.651550292968977</v>
      </c>
      <c r="K177" s="19">
        <f t="shared" si="19"/>
        <v>56.687170410155751</v>
      </c>
      <c r="L177" s="20">
        <f t="shared" si="20"/>
        <v>1.2986290298900665</v>
      </c>
      <c r="M177" s="20">
        <f t="shared" si="21"/>
        <v>1.4046419912305668</v>
      </c>
      <c r="N177" s="18"/>
      <c r="O177" s="18"/>
      <c r="P177" s="18">
        <f t="shared" si="22"/>
        <v>3.8278083032430743</v>
      </c>
    </row>
    <row r="178" spans="1:16" x14ac:dyDescent="0.15">
      <c r="A178" s="18">
        <v>88.5</v>
      </c>
      <c r="B178" s="18">
        <v>176</v>
      </c>
      <c r="D178">
        <v>580.24114990234398</v>
      </c>
      <c r="E178">
        <v>525.24078369140602</v>
      </c>
      <c r="F178">
        <v>490.50051879882801</v>
      </c>
      <c r="G178">
        <v>479.51513671875</v>
      </c>
      <c r="I178" s="19">
        <f t="shared" si="17"/>
        <v>89.740631103515966</v>
      </c>
      <c r="J178" s="19">
        <f t="shared" si="18"/>
        <v>45.725646972656023</v>
      </c>
      <c r="K178" s="19">
        <f t="shared" si="19"/>
        <v>57.732678222656752</v>
      </c>
      <c r="L178" s="20">
        <f t="shared" si="20"/>
        <v>1.2625885481113246</v>
      </c>
      <c r="M178" s="20">
        <f t="shared" si="21"/>
        <v>1.3692038558230777</v>
      </c>
      <c r="N178" s="18"/>
      <c r="O178" s="18"/>
      <c r="P178" s="18">
        <f t="shared" si="22"/>
        <v>1.2083052891763557</v>
      </c>
    </row>
    <row r="179" spans="1:16" x14ac:dyDescent="0.15">
      <c r="A179" s="18">
        <v>89</v>
      </c>
      <c r="B179" s="18">
        <v>177</v>
      </c>
      <c r="D179">
        <v>579.29742431640602</v>
      </c>
      <c r="E179">
        <v>524.81976318359398</v>
      </c>
      <c r="F179">
        <v>490.78634643554699</v>
      </c>
      <c r="G179">
        <v>479.61154174804699</v>
      </c>
      <c r="I179" s="19">
        <f t="shared" si="17"/>
        <v>88.511077880859034</v>
      </c>
      <c r="J179" s="19">
        <f t="shared" si="18"/>
        <v>45.208221435546989</v>
      </c>
      <c r="K179" s="19">
        <f t="shared" si="19"/>
        <v>56.865322875976148</v>
      </c>
      <c r="L179" s="20">
        <f t="shared" si="20"/>
        <v>1.2578535733162739</v>
      </c>
      <c r="M179" s="20">
        <f t="shared" si="21"/>
        <v>1.3650712273992798</v>
      </c>
      <c r="N179" s="18"/>
      <c r="O179" s="18"/>
      <c r="P179" s="18">
        <f t="shared" si="22"/>
        <v>0.90283118655557548</v>
      </c>
    </row>
    <row r="180" spans="1:16" x14ac:dyDescent="0.15">
      <c r="A180" s="18">
        <v>89.5</v>
      </c>
      <c r="B180" s="18">
        <v>178</v>
      </c>
      <c r="D180">
        <v>581.01593017578102</v>
      </c>
      <c r="E180">
        <v>525.48779296875</v>
      </c>
      <c r="F180">
        <v>490.544921875</v>
      </c>
      <c r="G180">
        <v>479.26916503906301</v>
      </c>
      <c r="I180" s="19">
        <f t="shared" si="17"/>
        <v>90.471008300781023</v>
      </c>
      <c r="J180" s="19">
        <f t="shared" si="18"/>
        <v>46.218627929686988</v>
      </c>
      <c r="K180" s="19">
        <f t="shared" si="19"/>
        <v>58.117968750000131</v>
      </c>
      <c r="L180" s="20">
        <f t="shared" si="20"/>
        <v>1.2574576821799159</v>
      </c>
      <c r="M180" s="20">
        <f t="shared" si="21"/>
        <v>1.3652776826341746</v>
      </c>
      <c r="N180" s="18"/>
      <c r="O180" s="18"/>
      <c r="P180" s="18">
        <f t="shared" si="22"/>
        <v>0.91809186841307933</v>
      </c>
    </row>
    <row r="181" spans="1:16" x14ac:dyDescent="0.15">
      <c r="A181" s="18">
        <v>90</v>
      </c>
      <c r="B181" s="18">
        <v>179</v>
      </c>
      <c r="D181">
        <v>580.24609375</v>
      </c>
      <c r="E181">
        <v>524.85150146484398</v>
      </c>
      <c r="F181">
        <v>490.52993774414102</v>
      </c>
      <c r="G181">
        <v>479.42935180664102</v>
      </c>
      <c r="I181" s="19">
        <f t="shared" si="17"/>
        <v>89.716156005858977</v>
      </c>
      <c r="J181" s="19">
        <f t="shared" si="18"/>
        <v>45.422149658202954</v>
      </c>
      <c r="K181" s="19">
        <f t="shared" si="19"/>
        <v>57.920651245116915</v>
      </c>
      <c r="L181" s="20">
        <f t="shared" si="20"/>
        <v>1.2751631457551857</v>
      </c>
      <c r="M181" s="20">
        <f t="shared" si="21"/>
        <v>1.3835854925806974</v>
      </c>
      <c r="N181" s="18"/>
      <c r="O181" s="18"/>
      <c r="P181" s="18">
        <f t="shared" si="22"/>
        <v>2.271361807263824</v>
      </c>
    </row>
    <row r="182" spans="1:16" x14ac:dyDescent="0.15">
      <c r="A182" s="18">
        <v>90.5</v>
      </c>
      <c r="B182" s="18">
        <v>180</v>
      </c>
      <c r="D182">
        <v>580.6015625</v>
      </c>
      <c r="E182">
        <v>525.357421875</v>
      </c>
      <c r="F182">
        <v>490.50924682617199</v>
      </c>
      <c r="G182">
        <v>479.44650268554699</v>
      </c>
      <c r="I182" s="19">
        <f t="shared" si="17"/>
        <v>90.092315673828011</v>
      </c>
      <c r="J182" s="19">
        <f t="shared" si="18"/>
        <v>45.910919189453011</v>
      </c>
      <c r="K182" s="19">
        <f t="shared" si="19"/>
        <v>57.954672241210908</v>
      </c>
      <c r="L182" s="20">
        <f t="shared" si="20"/>
        <v>1.2623287284242541</v>
      </c>
      <c r="M182" s="20">
        <f t="shared" si="21"/>
        <v>1.3713534216210186</v>
      </c>
      <c r="N182" s="18"/>
      <c r="O182" s="18"/>
      <c r="P182" s="18">
        <f t="shared" si="22"/>
        <v>1.3671961004985274</v>
      </c>
    </row>
    <row r="183" spans="1:16" x14ac:dyDescent="0.15">
      <c r="A183" s="18">
        <v>91</v>
      </c>
      <c r="B183" s="18">
        <v>181</v>
      </c>
      <c r="D183">
        <v>578.25823974609398</v>
      </c>
      <c r="E183">
        <v>523.29815673828102</v>
      </c>
      <c r="F183">
        <v>490.78399658203102</v>
      </c>
      <c r="G183">
        <v>479.88391113281301</v>
      </c>
      <c r="I183" s="19">
        <f t="shared" si="17"/>
        <v>87.474243164062955</v>
      </c>
      <c r="J183" s="19">
        <f t="shared" si="18"/>
        <v>43.414245605468011</v>
      </c>
      <c r="K183" s="19">
        <f t="shared" si="19"/>
        <v>57.084271240235353</v>
      </c>
      <c r="L183" s="20">
        <f t="shared" si="20"/>
        <v>1.3148741949588456</v>
      </c>
      <c r="M183" s="20">
        <f t="shared" si="21"/>
        <v>1.4245012345268628</v>
      </c>
      <c r="N183" s="18"/>
      <c r="O183" s="18"/>
      <c r="P183" s="18">
        <f t="shared" si="22"/>
        <v>5.2957565198622323</v>
      </c>
    </row>
    <row r="184" spans="1:16" x14ac:dyDescent="0.15">
      <c r="A184" s="18">
        <v>91.5</v>
      </c>
      <c r="B184" s="18">
        <v>182</v>
      </c>
      <c r="D184">
        <v>576.4990234375</v>
      </c>
      <c r="E184">
        <v>522.880859375</v>
      </c>
      <c r="F184">
        <v>490.27337646484398</v>
      </c>
      <c r="G184">
        <v>479.18572998046898</v>
      </c>
      <c r="I184" s="19">
        <f t="shared" si="17"/>
        <v>86.225646972656023</v>
      </c>
      <c r="J184" s="19">
        <f t="shared" si="18"/>
        <v>43.695129394531023</v>
      </c>
      <c r="K184" s="19">
        <f t="shared" si="19"/>
        <v>55.639056396484307</v>
      </c>
      <c r="L184" s="20">
        <f t="shared" si="20"/>
        <v>1.2733468733805424</v>
      </c>
      <c r="M184" s="20">
        <f t="shared" si="21"/>
        <v>1.3835762593198124</v>
      </c>
      <c r="N184" s="18"/>
      <c r="O184" s="18"/>
      <c r="P184" s="18">
        <f t="shared" si="22"/>
        <v>2.2706793064934039</v>
      </c>
    </row>
    <row r="185" spans="1:16" x14ac:dyDescent="0.15">
      <c r="A185" s="18">
        <v>92</v>
      </c>
      <c r="B185" s="18">
        <v>183</v>
      </c>
      <c r="D185">
        <v>575.98541259765602</v>
      </c>
      <c r="E185">
        <v>522.86859130859398</v>
      </c>
      <c r="F185">
        <v>491.50167846679699</v>
      </c>
      <c r="G185">
        <v>480.18960571289102</v>
      </c>
      <c r="I185" s="19">
        <f t="shared" si="17"/>
        <v>84.483734130859034</v>
      </c>
      <c r="J185" s="19">
        <f t="shared" si="18"/>
        <v>42.678985595702954</v>
      </c>
      <c r="K185" s="19">
        <f t="shared" si="19"/>
        <v>54.608444213866967</v>
      </c>
      <c r="L185" s="20">
        <f t="shared" si="20"/>
        <v>1.2795159831391378</v>
      </c>
      <c r="M185" s="20">
        <f t="shared" si="21"/>
        <v>1.3903477154496608</v>
      </c>
      <c r="N185" s="18"/>
      <c r="O185" s="18"/>
      <c r="P185" s="18">
        <f t="shared" si="22"/>
        <v>2.7712093015904369</v>
      </c>
    </row>
    <row r="186" spans="1:16" x14ac:dyDescent="0.15">
      <c r="A186" s="18">
        <v>92.5</v>
      </c>
      <c r="B186" s="18">
        <v>184</v>
      </c>
      <c r="D186">
        <v>577.55841064453102</v>
      </c>
      <c r="E186">
        <v>523.23895263671898</v>
      </c>
      <c r="F186">
        <v>490.86810302734398</v>
      </c>
      <c r="G186">
        <v>479.544921875</v>
      </c>
      <c r="I186" s="19">
        <f t="shared" si="17"/>
        <v>86.690307617187045</v>
      </c>
      <c r="J186" s="19">
        <f t="shared" si="18"/>
        <v>43.694030761718977</v>
      </c>
      <c r="K186" s="19">
        <f t="shared" si="19"/>
        <v>56.104486083983758</v>
      </c>
      <c r="L186" s="20">
        <f t="shared" si="20"/>
        <v>1.2840309100788607</v>
      </c>
      <c r="M186" s="20">
        <f t="shared" si="21"/>
        <v>1.3954649887606365</v>
      </c>
      <c r="N186" s="18"/>
      <c r="O186" s="18"/>
      <c r="P186" s="18">
        <f t="shared" si="22"/>
        <v>3.1494660215834176</v>
      </c>
    </row>
    <row r="187" spans="1:16" x14ac:dyDescent="0.15">
      <c r="A187" s="18">
        <v>93</v>
      </c>
      <c r="B187" s="18">
        <v>185</v>
      </c>
      <c r="D187">
        <v>577.30969238281295</v>
      </c>
      <c r="E187">
        <v>523.8583984375</v>
      </c>
      <c r="F187">
        <v>491.35330200195301</v>
      </c>
      <c r="G187">
        <v>480.16470336914102</v>
      </c>
      <c r="I187" s="19">
        <f t="shared" si="17"/>
        <v>85.956390380859943</v>
      </c>
      <c r="J187" s="19">
        <f t="shared" si="18"/>
        <v>43.693695068358977</v>
      </c>
      <c r="K187" s="19">
        <f t="shared" si="19"/>
        <v>55.370803833008665</v>
      </c>
      <c r="L187" s="20">
        <f t="shared" si="20"/>
        <v>1.2672492849684789</v>
      </c>
      <c r="M187" s="20">
        <f t="shared" si="21"/>
        <v>1.3792857100215075</v>
      </c>
      <c r="N187" s="18"/>
      <c r="O187" s="18"/>
      <c r="P187" s="18">
        <f t="shared" si="22"/>
        <v>1.9535320669539169</v>
      </c>
    </row>
    <row r="188" spans="1:16" x14ac:dyDescent="0.15">
      <c r="A188" s="18">
        <v>93.5</v>
      </c>
      <c r="B188" s="18">
        <v>186</v>
      </c>
      <c r="D188">
        <v>576.57391357421898</v>
      </c>
      <c r="E188">
        <v>523.09930419921898</v>
      </c>
      <c r="F188">
        <v>490.99075317382801</v>
      </c>
      <c r="G188">
        <v>479.612060546875</v>
      </c>
      <c r="I188" s="19">
        <f t="shared" si="17"/>
        <v>85.583160400390966</v>
      </c>
      <c r="J188" s="19">
        <f t="shared" si="18"/>
        <v>43.487243652343977</v>
      </c>
      <c r="K188" s="19">
        <f t="shared" si="19"/>
        <v>55.142089843750185</v>
      </c>
      <c r="L188" s="20">
        <f t="shared" si="20"/>
        <v>1.2680060912708135</v>
      </c>
      <c r="M188" s="20">
        <f t="shared" si="21"/>
        <v>1.3806448626950951</v>
      </c>
      <c r="N188" s="18"/>
      <c r="O188" s="18"/>
      <c r="P188" s="18">
        <f t="shared" si="22"/>
        <v>2.0539974126641578</v>
      </c>
    </row>
    <row r="189" spans="1:16" x14ac:dyDescent="0.15">
      <c r="A189" s="18">
        <v>94</v>
      </c>
      <c r="B189" s="18">
        <v>187</v>
      </c>
      <c r="D189">
        <v>576.95001220703102</v>
      </c>
      <c r="E189">
        <v>523.27667236328102</v>
      </c>
      <c r="F189">
        <v>491.43002319335898</v>
      </c>
      <c r="G189">
        <v>480.48806762695301</v>
      </c>
      <c r="I189" s="19">
        <f t="shared" si="17"/>
        <v>85.519989013672046</v>
      </c>
      <c r="J189" s="19">
        <f t="shared" si="18"/>
        <v>42.788604736328011</v>
      </c>
      <c r="K189" s="19">
        <f t="shared" si="19"/>
        <v>55.567965698242439</v>
      </c>
      <c r="L189" s="20">
        <f t="shared" si="20"/>
        <v>1.2986627173441019</v>
      </c>
      <c r="M189" s="20">
        <f t="shared" si="21"/>
        <v>1.4119038351396362</v>
      </c>
      <c r="N189" s="18"/>
      <c r="O189" s="18"/>
      <c r="P189" s="18">
        <f t="shared" si="22"/>
        <v>4.3645866012194841</v>
      </c>
    </row>
    <row r="190" spans="1:16" x14ac:dyDescent="0.15">
      <c r="A190" s="18">
        <v>94.5</v>
      </c>
      <c r="B190" s="18">
        <v>188</v>
      </c>
      <c r="D190">
        <v>576.94842529296898</v>
      </c>
      <c r="E190">
        <v>523.278076171875</v>
      </c>
      <c r="F190">
        <v>490.14788818359398</v>
      </c>
      <c r="G190">
        <v>478.99429321289102</v>
      </c>
      <c r="I190" s="19">
        <f t="shared" si="17"/>
        <v>86.800537109375</v>
      </c>
      <c r="J190" s="19">
        <f t="shared" si="18"/>
        <v>44.283782958983977</v>
      </c>
      <c r="K190" s="19">
        <f t="shared" si="19"/>
        <v>55.801889038086216</v>
      </c>
      <c r="L190" s="20">
        <f t="shared" si="20"/>
        <v>1.2600976093160425</v>
      </c>
      <c r="M190" s="20">
        <f t="shared" si="21"/>
        <v>1.3739410734828297</v>
      </c>
      <c r="N190" s="18"/>
      <c r="O190" s="18"/>
      <c r="P190" s="18">
        <f t="shared" si="22"/>
        <v>1.5584691958075163</v>
      </c>
    </row>
    <row r="191" spans="1:16" x14ac:dyDescent="0.15">
      <c r="A191" s="18">
        <v>95</v>
      </c>
      <c r="B191" s="18">
        <v>189</v>
      </c>
      <c r="D191">
        <v>575.92102050781295</v>
      </c>
      <c r="E191">
        <v>522.90393066406295</v>
      </c>
      <c r="F191">
        <v>491.34338378906301</v>
      </c>
      <c r="G191">
        <v>480.26715087890602</v>
      </c>
      <c r="I191" s="19">
        <f t="shared" si="17"/>
        <v>84.577636718749943</v>
      </c>
      <c r="J191" s="19">
        <f t="shared" si="18"/>
        <v>42.636779785156932</v>
      </c>
      <c r="K191" s="19">
        <f t="shared" si="19"/>
        <v>54.731890869140088</v>
      </c>
      <c r="L191" s="20">
        <f t="shared" si="20"/>
        <v>1.2836778749457483</v>
      </c>
      <c r="M191" s="20">
        <f t="shared" si="21"/>
        <v>1.3981236854837882</v>
      </c>
      <c r="N191" s="18"/>
      <c r="O191" s="18"/>
      <c r="P191" s="18">
        <f t="shared" si="22"/>
        <v>3.3459905847327902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A194" s="18"/>
      <c r="B194" s="18"/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40</v>
      </c>
      <c r="F1" t="s">
        <v>41</v>
      </c>
      <c r="G1" t="s">
        <v>42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634.73083496093795</v>
      </c>
      <c r="E2">
        <v>556.72967529296898</v>
      </c>
      <c r="F2">
        <v>492.49084472656301</v>
      </c>
      <c r="G2">
        <v>480.92742919921898</v>
      </c>
      <c r="I2" s="7">
        <f t="shared" ref="I2:J65" si="0">D2-F2</f>
        <v>142.23999023437494</v>
      </c>
      <c r="J2" s="7">
        <f t="shared" si="0"/>
        <v>75.80224609375</v>
      </c>
      <c r="K2" s="7">
        <f t="shared" ref="K2:K65" si="1">I2-0.7*J2</f>
        <v>89.178417968749955</v>
      </c>
      <c r="L2" s="8">
        <f t="shared" ref="L2:L65" si="2">K2/J2</f>
        <v>1.1764614185502722</v>
      </c>
      <c r="M2" s="8"/>
      <c r="N2" s="18">
        <f>LINEST(V64:V104,U64:U104)</f>
        <v>-3.2485925658444201E-5</v>
      </c>
      <c r="O2" s="9">
        <f>AVERAGE(M38:M45)</f>
        <v>1.135981297833089</v>
      </c>
    </row>
    <row r="3" spans="1:16" x14ac:dyDescent="0.15">
      <c r="A3" s="6">
        <v>1</v>
      </c>
      <c r="B3" s="6">
        <v>1</v>
      </c>
      <c r="C3" s="6" t="s">
        <v>7</v>
      </c>
      <c r="D3">
        <v>633.8203125</v>
      </c>
      <c r="E3">
        <v>555.59033203125</v>
      </c>
      <c r="F3">
        <v>492.30496215820301</v>
      </c>
      <c r="G3">
        <v>480.49539184570301</v>
      </c>
      <c r="I3" s="7">
        <f t="shared" si="0"/>
        <v>141.51535034179699</v>
      </c>
      <c r="J3" s="7">
        <f t="shared" si="0"/>
        <v>75.094940185546989</v>
      </c>
      <c r="K3" s="7">
        <f t="shared" si="1"/>
        <v>88.948892211914099</v>
      </c>
      <c r="L3" s="8">
        <f t="shared" si="2"/>
        <v>1.1844858254382562</v>
      </c>
      <c r="M3" s="8"/>
      <c r="N3" s="18"/>
    </row>
    <row r="4" spans="1:16" ht="15" x14ac:dyDescent="0.15">
      <c r="A4" s="6">
        <v>1.5</v>
      </c>
      <c r="B4" s="6">
        <v>2</v>
      </c>
      <c r="D4">
        <v>633.49676513671898</v>
      </c>
      <c r="E4">
        <v>554.79681396484398</v>
      </c>
      <c r="F4">
        <v>491.183349609375</v>
      </c>
      <c r="G4">
        <v>479.50479125976602</v>
      </c>
      <c r="I4" s="7">
        <f t="shared" si="0"/>
        <v>142.31341552734398</v>
      </c>
      <c r="J4" s="7">
        <f t="shared" si="0"/>
        <v>75.292022705077954</v>
      </c>
      <c r="K4" s="7">
        <f t="shared" si="1"/>
        <v>89.608999633789409</v>
      </c>
      <c r="L4" s="8">
        <f t="shared" si="2"/>
        <v>1.1901526405365899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634.841796875</v>
      </c>
      <c r="E5">
        <v>556.968017578125</v>
      </c>
      <c r="F5">
        <v>490.98696899414102</v>
      </c>
      <c r="G5">
        <v>479.52923583984398</v>
      </c>
      <c r="I5" s="7">
        <f t="shared" si="0"/>
        <v>143.85482788085898</v>
      </c>
      <c r="J5" s="7">
        <f t="shared" si="0"/>
        <v>77.438781738281023</v>
      </c>
      <c r="K5" s="7">
        <f t="shared" si="1"/>
        <v>89.647680664062264</v>
      </c>
      <c r="L5" s="8">
        <f t="shared" si="2"/>
        <v>1.1576587163657031</v>
      </c>
      <c r="M5" s="8"/>
      <c r="N5" s="18">
        <f>RSQ(V64:V104,U64:U104)</f>
        <v>5.383726725840819E-3</v>
      </c>
    </row>
    <row r="6" spans="1:16" x14ac:dyDescent="0.15">
      <c r="A6" s="6">
        <v>2.5</v>
      </c>
      <c r="B6" s="6">
        <v>4</v>
      </c>
      <c r="C6" s="6" t="s">
        <v>5</v>
      </c>
      <c r="D6">
        <v>633.70709228515602</v>
      </c>
      <c r="E6">
        <v>555.294677734375</v>
      </c>
      <c r="F6">
        <v>491.38714599609398</v>
      </c>
      <c r="G6">
        <v>479.984619140625</v>
      </c>
      <c r="I6" s="7">
        <f t="shared" si="0"/>
        <v>142.31994628906205</v>
      </c>
      <c r="J6" s="7">
        <f t="shared" si="0"/>
        <v>75.31005859375</v>
      </c>
      <c r="K6" s="7">
        <f t="shared" si="1"/>
        <v>89.602905273437045</v>
      </c>
      <c r="L6" s="8">
        <f t="shared" si="2"/>
        <v>1.1897866891431845</v>
      </c>
      <c r="M6" s="8">
        <f t="shared" ref="M6:M22" si="3">L6+ABS($N$2)*A6</f>
        <v>1.1898679039573306</v>
      </c>
      <c r="P6" s="6">
        <f t="shared" ref="P6:P69" si="4">(M6-$O$2)/$O$2*100</f>
        <v>4.7436173665034396</v>
      </c>
    </row>
    <row r="7" spans="1:16" x14ac:dyDescent="0.15">
      <c r="A7" s="6">
        <v>3</v>
      </c>
      <c r="B7" s="6">
        <v>5</v>
      </c>
      <c r="C7" s="6" t="s">
        <v>8</v>
      </c>
      <c r="D7">
        <v>637.02435302734398</v>
      </c>
      <c r="E7">
        <v>556.782958984375</v>
      </c>
      <c r="F7">
        <v>491.81793212890602</v>
      </c>
      <c r="G7">
        <v>480.76037597656301</v>
      </c>
      <c r="I7" s="7">
        <f t="shared" si="0"/>
        <v>145.20642089843795</v>
      </c>
      <c r="J7" s="7">
        <f t="shared" si="0"/>
        <v>76.022583007811988</v>
      </c>
      <c r="K7" s="7">
        <f t="shared" si="1"/>
        <v>91.990612792969557</v>
      </c>
      <c r="L7" s="8">
        <f t="shared" si="2"/>
        <v>1.2100432418024616</v>
      </c>
      <c r="M7" s="8">
        <f t="shared" si="3"/>
        <v>1.2101406995794368</v>
      </c>
      <c r="P7" s="6">
        <f t="shared" si="4"/>
        <v>6.5282238262028276</v>
      </c>
    </row>
    <row r="8" spans="1:16" x14ac:dyDescent="0.15">
      <c r="A8" s="6">
        <v>3.5</v>
      </c>
      <c r="B8" s="6">
        <v>6</v>
      </c>
      <c r="D8">
        <v>617.77404785156295</v>
      </c>
      <c r="E8">
        <v>546.31744384765602</v>
      </c>
      <c r="F8">
        <v>490.79638671875</v>
      </c>
      <c r="G8">
        <v>479.802001953125</v>
      </c>
      <c r="I8" s="7">
        <f t="shared" si="0"/>
        <v>126.97766113281295</v>
      </c>
      <c r="J8" s="7">
        <f t="shared" si="0"/>
        <v>66.515441894531023</v>
      </c>
      <c r="K8" s="7">
        <f t="shared" si="1"/>
        <v>80.416851806641233</v>
      </c>
      <c r="L8" s="8">
        <f t="shared" si="2"/>
        <v>1.2089952275165325</v>
      </c>
      <c r="M8" s="8">
        <f t="shared" si="3"/>
        <v>1.2091089282563372</v>
      </c>
      <c r="P8" s="6">
        <f t="shared" si="4"/>
        <v>6.4373973904976154</v>
      </c>
    </row>
    <row r="9" spans="1:16" x14ac:dyDescent="0.15">
      <c r="A9" s="6">
        <v>4</v>
      </c>
      <c r="B9" s="6">
        <v>7</v>
      </c>
      <c r="D9">
        <v>622.68096923828102</v>
      </c>
      <c r="E9">
        <v>549.383056640625</v>
      </c>
      <c r="F9">
        <v>490.79220581054699</v>
      </c>
      <c r="G9">
        <v>479.57864379882801</v>
      </c>
      <c r="I9" s="7">
        <f t="shared" si="0"/>
        <v>131.88876342773403</v>
      </c>
      <c r="J9" s="7">
        <f t="shared" si="0"/>
        <v>69.804412841796989</v>
      </c>
      <c r="K9" s="7">
        <f t="shared" si="1"/>
        <v>83.025674438476145</v>
      </c>
      <c r="L9" s="8">
        <f t="shared" si="2"/>
        <v>1.1894043808755115</v>
      </c>
      <c r="M9" s="8">
        <f t="shared" si="3"/>
        <v>1.1895343245781453</v>
      </c>
      <c r="P9" s="6">
        <f t="shared" si="4"/>
        <v>4.7142525010939895</v>
      </c>
    </row>
    <row r="10" spans="1:16" x14ac:dyDescent="0.15">
      <c r="A10" s="6">
        <v>4.5</v>
      </c>
      <c r="B10" s="6">
        <v>8</v>
      </c>
      <c r="D10">
        <v>625.21520996093795</v>
      </c>
      <c r="E10">
        <v>551.02258300781295</v>
      </c>
      <c r="F10">
        <v>490.36434936523398</v>
      </c>
      <c r="G10">
        <v>478.95837402343801</v>
      </c>
      <c r="I10" s="7">
        <f t="shared" si="0"/>
        <v>134.85086059570398</v>
      </c>
      <c r="J10" s="7">
        <f t="shared" si="0"/>
        <v>72.064208984374943</v>
      </c>
      <c r="K10" s="7">
        <f t="shared" si="1"/>
        <v>84.40591430664152</v>
      </c>
      <c r="L10" s="8">
        <f t="shared" si="2"/>
        <v>1.1712598458541676</v>
      </c>
      <c r="M10" s="8">
        <f t="shared" si="3"/>
        <v>1.1714060325196307</v>
      </c>
      <c r="P10" s="6">
        <f t="shared" si="4"/>
        <v>3.118425871457148</v>
      </c>
    </row>
    <row r="11" spans="1:16" x14ac:dyDescent="0.15">
      <c r="A11" s="6">
        <v>5</v>
      </c>
      <c r="B11" s="6">
        <v>9</v>
      </c>
      <c r="D11">
        <v>620.67639160156295</v>
      </c>
      <c r="E11">
        <v>548.14129638671898</v>
      </c>
      <c r="F11">
        <v>490.632568359375</v>
      </c>
      <c r="G11">
        <v>479.45538330078102</v>
      </c>
      <c r="I11" s="7">
        <f t="shared" si="0"/>
        <v>130.04382324218795</v>
      </c>
      <c r="J11" s="7">
        <f t="shared" si="0"/>
        <v>68.685913085937955</v>
      </c>
      <c r="K11" s="7">
        <f t="shared" si="1"/>
        <v>81.963684082031392</v>
      </c>
      <c r="L11" s="8">
        <f t="shared" si="2"/>
        <v>1.1933114142266792</v>
      </c>
      <c r="M11" s="8">
        <f t="shared" si="3"/>
        <v>1.1934738438549715</v>
      </c>
      <c r="P11" s="6">
        <f t="shared" si="4"/>
        <v>5.0610468791652519</v>
      </c>
    </row>
    <row r="12" spans="1:16" x14ac:dyDescent="0.15">
      <c r="A12" s="6">
        <v>5.5</v>
      </c>
      <c r="B12" s="6">
        <v>10</v>
      </c>
      <c r="D12">
        <v>618.50079345703102</v>
      </c>
      <c r="E12">
        <v>547.43682861328102</v>
      </c>
      <c r="F12">
        <v>491.27185058593801</v>
      </c>
      <c r="G12">
        <v>479.96615600585898</v>
      </c>
      <c r="I12" s="7">
        <f t="shared" si="0"/>
        <v>127.22894287109301</v>
      </c>
      <c r="J12" s="7">
        <f t="shared" si="0"/>
        <v>67.470672607422046</v>
      </c>
      <c r="K12" s="7">
        <f t="shared" si="1"/>
        <v>79.999472045897591</v>
      </c>
      <c r="L12" s="8">
        <f t="shared" si="2"/>
        <v>1.185692523200033</v>
      </c>
      <c r="M12" s="8">
        <f t="shared" si="3"/>
        <v>1.1858711957911545</v>
      </c>
      <c r="P12" s="6">
        <f t="shared" si="4"/>
        <v>4.3917886723339272</v>
      </c>
    </row>
    <row r="13" spans="1:16" x14ac:dyDescent="0.15">
      <c r="A13" s="6">
        <v>6</v>
      </c>
      <c r="B13" s="6">
        <v>11</v>
      </c>
      <c r="D13">
        <v>621.46148681640602</v>
      </c>
      <c r="E13">
        <v>548.46282958984398</v>
      </c>
      <c r="F13">
        <v>491.19003295898398</v>
      </c>
      <c r="G13">
        <v>479.64254760742199</v>
      </c>
      <c r="I13" s="7">
        <f t="shared" si="0"/>
        <v>130.27145385742205</v>
      </c>
      <c r="J13" s="7">
        <f t="shared" si="0"/>
        <v>68.820281982421989</v>
      </c>
      <c r="K13" s="7">
        <f t="shared" si="1"/>
        <v>82.097256469726659</v>
      </c>
      <c r="L13" s="8">
        <f t="shared" si="2"/>
        <v>1.1929224075352649</v>
      </c>
      <c r="M13" s="8">
        <f t="shared" si="3"/>
        <v>1.1931173230892156</v>
      </c>
      <c r="P13" s="6">
        <f t="shared" si="4"/>
        <v>5.029662492253606</v>
      </c>
    </row>
    <row r="14" spans="1:16" x14ac:dyDescent="0.15">
      <c r="A14" s="6">
        <v>6.5</v>
      </c>
      <c r="B14" s="6">
        <v>12</v>
      </c>
      <c r="D14">
        <v>618.4072265625</v>
      </c>
      <c r="E14">
        <v>546.92626953125</v>
      </c>
      <c r="F14">
        <v>491.28634643554699</v>
      </c>
      <c r="G14">
        <v>479.80776977539102</v>
      </c>
      <c r="I14" s="7">
        <f t="shared" si="0"/>
        <v>127.12088012695301</v>
      </c>
      <c r="J14" s="7">
        <f t="shared" si="0"/>
        <v>67.118499755858977</v>
      </c>
      <c r="K14" s="7">
        <f t="shared" si="1"/>
        <v>80.137930297851739</v>
      </c>
      <c r="L14" s="8">
        <f t="shared" si="2"/>
        <v>1.1939767812056357</v>
      </c>
      <c r="M14" s="8">
        <f t="shared" si="3"/>
        <v>1.1941879397224155</v>
      </c>
      <c r="P14" s="6">
        <f t="shared" si="4"/>
        <v>5.1239084657781859</v>
      </c>
    </row>
    <row r="15" spans="1:16" x14ac:dyDescent="0.15">
      <c r="A15" s="6">
        <v>7</v>
      </c>
      <c r="B15" s="6">
        <v>13</v>
      </c>
      <c r="D15">
        <v>618.60089111328102</v>
      </c>
      <c r="E15">
        <v>547.07763671875</v>
      </c>
      <c r="F15">
        <v>490.53845214843801</v>
      </c>
      <c r="G15">
        <v>479.34750366210898</v>
      </c>
      <c r="I15" s="7">
        <f t="shared" si="0"/>
        <v>128.06243896484301</v>
      </c>
      <c r="J15" s="7">
        <f t="shared" si="0"/>
        <v>67.730133056641023</v>
      </c>
      <c r="K15" s="7">
        <f t="shared" si="1"/>
        <v>80.651345825194298</v>
      </c>
      <c r="L15" s="8">
        <f t="shared" si="2"/>
        <v>1.1907749503127003</v>
      </c>
      <c r="M15" s="8">
        <f t="shared" si="3"/>
        <v>1.1910023517923094</v>
      </c>
      <c r="P15" s="6">
        <f t="shared" si="4"/>
        <v>4.8434823763537622</v>
      </c>
    </row>
    <row r="16" spans="1:16" x14ac:dyDescent="0.15">
      <c r="A16" s="6">
        <v>7.5</v>
      </c>
      <c r="B16" s="6">
        <v>14</v>
      </c>
      <c r="D16">
        <v>621.33447265625</v>
      </c>
      <c r="E16">
        <v>549.540771484375</v>
      </c>
      <c r="F16">
        <v>490.94860839843801</v>
      </c>
      <c r="G16">
        <v>479.35964965820301</v>
      </c>
      <c r="I16" s="7">
        <f t="shared" si="0"/>
        <v>130.38586425781199</v>
      </c>
      <c r="J16" s="7">
        <f t="shared" si="0"/>
        <v>70.181121826171989</v>
      </c>
      <c r="K16" s="7">
        <f t="shared" si="1"/>
        <v>81.259078979491591</v>
      </c>
      <c r="L16" s="8">
        <f t="shared" si="2"/>
        <v>1.1578481059444736</v>
      </c>
      <c r="M16" s="8">
        <f t="shared" si="3"/>
        <v>1.1580917503869119</v>
      </c>
      <c r="P16" s="6">
        <f t="shared" si="4"/>
        <v>1.946374697893279</v>
      </c>
    </row>
    <row r="17" spans="1:16" x14ac:dyDescent="0.15">
      <c r="A17" s="6">
        <v>8</v>
      </c>
      <c r="B17" s="6">
        <v>15</v>
      </c>
      <c r="D17">
        <v>622.87396240234398</v>
      </c>
      <c r="E17">
        <v>550.91815185546898</v>
      </c>
      <c r="F17">
        <v>490.367431640625</v>
      </c>
      <c r="G17">
        <v>479.14425659179699</v>
      </c>
      <c r="I17" s="7">
        <f t="shared" si="0"/>
        <v>132.50653076171898</v>
      </c>
      <c r="J17" s="7">
        <f t="shared" si="0"/>
        <v>71.773895263671989</v>
      </c>
      <c r="K17" s="7">
        <f t="shared" si="1"/>
        <v>82.264804077148597</v>
      </c>
      <c r="L17" s="8">
        <f t="shared" si="2"/>
        <v>1.146166078557346</v>
      </c>
      <c r="M17" s="8">
        <f t="shared" si="3"/>
        <v>1.1464259659626135</v>
      </c>
      <c r="P17" s="6">
        <f t="shared" si="4"/>
        <v>0.91944014830595733</v>
      </c>
    </row>
    <row r="18" spans="1:16" x14ac:dyDescent="0.15">
      <c r="A18" s="6">
        <v>8.5</v>
      </c>
      <c r="B18" s="6">
        <v>16</v>
      </c>
      <c r="D18">
        <v>628.195068359375</v>
      </c>
      <c r="E18">
        <v>553.40380859375</v>
      </c>
      <c r="F18">
        <v>491.03582763671898</v>
      </c>
      <c r="G18">
        <v>479.65737915039102</v>
      </c>
      <c r="I18" s="7">
        <f t="shared" si="0"/>
        <v>137.15924072265602</v>
      </c>
      <c r="J18" s="7">
        <f t="shared" si="0"/>
        <v>73.746429443358977</v>
      </c>
      <c r="K18" s="7">
        <f t="shared" si="1"/>
        <v>85.536740112304742</v>
      </c>
      <c r="L18" s="8">
        <f t="shared" si="2"/>
        <v>1.1598763595463468</v>
      </c>
      <c r="M18" s="8">
        <f t="shared" si="3"/>
        <v>1.1601524899144435</v>
      </c>
      <c r="P18" s="6">
        <f t="shared" si="4"/>
        <v>2.1277808118374533</v>
      </c>
    </row>
    <row r="19" spans="1:16" x14ac:dyDescent="0.15">
      <c r="A19" s="6">
        <v>9</v>
      </c>
      <c r="B19" s="6">
        <v>17</v>
      </c>
      <c r="D19">
        <v>626.61047363281295</v>
      </c>
      <c r="E19">
        <v>552.31744384765602</v>
      </c>
      <c r="F19">
        <v>491.151123046875</v>
      </c>
      <c r="G19">
        <v>479.71347045898398</v>
      </c>
      <c r="I19" s="7">
        <f t="shared" si="0"/>
        <v>135.45935058593795</v>
      </c>
      <c r="J19" s="7">
        <f t="shared" si="0"/>
        <v>72.603973388672046</v>
      </c>
      <c r="K19" s="7">
        <f t="shared" si="1"/>
        <v>84.636569213867517</v>
      </c>
      <c r="L19" s="8">
        <f t="shared" si="2"/>
        <v>1.1657291641709633</v>
      </c>
      <c r="M19" s="8">
        <f t="shared" si="3"/>
        <v>1.1660215375018892</v>
      </c>
      <c r="P19" s="6">
        <f t="shared" si="4"/>
        <v>2.6444308305165474</v>
      </c>
    </row>
    <row r="20" spans="1:16" x14ac:dyDescent="0.15">
      <c r="A20" s="6">
        <v>9.5</v>
      </c>
      <c r="B20" s="6">
        <v>18</v>
      </c>
      <c r="D20">
        <v>625.57684326171898</v>
      </c>
      <c r="E20">
        <v>552.38757324218795</v>
      </c>
      <c r="F20">
        <v>491.28561401367199</v>
      </c>
      <c r="G20">
        <v>479.82116699218801</v>
      </c>
      <c r="I20" s="7">
        <f t="shared" si="0"/>
        <v>134.29122924804699</v>
      </c>
      <c r="J20" s="7">
        <f t="shared" si="0"/>
        <v>72.566406249999943</v>
      </c>
      <c r="K20" s="7">
        <f t="shared" si="1"/>
        <v>83.49474487304704</v>
      </c>
      <c r="L20" s="8">
        <f t="shared" si="2"/>
        <v>1.150597765381927</v>
      </c>
      <c r="M20" s="8">
        <f t="shared" si="3"/>
        <v>1.1509063816756822</v>
      </c>
      <c r="P20" s="6">
        <f t="shared" si="4"/>
        <v>1.3138494331784438</v>
      </c>
    </row>
    <row r="21" spans="1:16" x14ac:dyDescent="0.15">
      <c r="A21" s="6">
        <v>10</v>
      </c>
      <c r="B21" s="6">
        <v>19</v>
      </c>
      <c r="D21">
        <v>627.039306640625</v>
      </c>
      <c r="E21">
        <v>552.68743896484398</v>
      </c>
      <c r="F21">
        <v>490.62731933593801</v>
      </c>
      <c r="G21">
        <v>479.53610229492199</v>
      </c>
      <c r="I21" s="7">
        <f t="shared" si="0"/>
        <v>136.41198730468699</v>
      </c>
      <c r="J21" s="7">
        <f t="shared" si="0"/>
        <v>73.151336669921989</v>
      </c>
      <c r="K21" s="7">
        <f t="shared" si="1"/>
        <v>85.206051635741602</v>
      </c>
      <c r="L21" s="8">
        <f t="shared" si="2"/>
        <v>1.1647914517299069</v>
      </c>
      <c r="M21" s="8">
        <f t="shared" si="3"/>
        <v>1.1651163109864915</v>
      </c>
      <c r="P21" s="6">
        <f t="shared" si="4"/>
        <v>2.5647440859262578</v>
      </c>
    </row>
    <row r="22" spans="1:16" x14ac:dyDescent="0.15">
      <c r="A22" s="6">
        <v>10.5</v>
      </c>
      <c r="B22" s="6">
        <v>20</v>
      </c>
      <c r="D22">
        <v>631.14166259765602</v>
      </c>
      <c r="E22">
        <v>555.05780029296898</v>
      </c>
      <c r="F22">
        <v>490.70153808593801</v>
      </c>
      <c r="G22">
        <v>479.40905761718801</v>
      </c>
      <c r="I22" s="7">
        <f t="shared" si="0"/>
        <v>140.44012451171801</v>
      </c>
      <c r="J22" s="7">
        <f t="shared" si="0"/>
        <v>75.648742675780966</v>
      </c>
      <c r="K22" s="7">
        <f t="shared" si="1"/>
        <v>87.486004638671346</v>
      </c>
      <c r="L22" s="8">
        <f t="shared" si="2"/>
        <v>1.1564766517485041</v>
      </c>
      <c r="M22" s="8">
        <f t="shared" si="3"/>
        <v>1.1568177539679179</v>
      </c>
      <c r="P22" s="6">
        <f t="shared" si="4"/>
        <v>1.8342252794632186</v>
      </c>
    </row>
    <row r="23" spans="1:16" x14ac:dyDescent="0.15">
      <c r="A23" s="6">
        <v>11</v>
      </c>
      <c r="B23" s="6">
        <v>21</v>
      </c>
      <c r="D23">
        <v>628.23571777343795</v>
      </c>
      <c r="E23">
        <v>554.47351074218795</v>
      </c>
      <c r="F23">
        <v>490.35638427734398</v>
      </c>
      <c r="G23">
        <v>479.25775146484398</v>
      </c>
      <c r="I23" s="7">
        <f t="shared" si="0"/>
        <v>137.87933349609398</v>
      </c>
      <c r="J23" s="7">
        <f t="shared" si="0"/>
        <v>75.215759277343977</v>
      </c>
      <c r="K23" s="7">
        <f t="shared" si="1"/>
        <v>85.228302001953196</v>
      </c>
      <c r="L23" s="8">
        <f t="shared" si="2"/>
        <v>1.133117618180119</v>
      </c>
      <c r="M23" s="8">
        <f>L23+ABS($N$2)*A23</f>
        <v>1.133474963362362</v>
      </c>
      <c r="P23" s="6">
        <f t="shared" si="4"/>
        <v>-0.22063166669274431</v>
      </c>
    </row>
    <row r="24" spans="1:16" x14ac:dyDescent="0.15">
      <c r="A24" s="6">
        <v>11.5</v>
      </c>
      <c r="B24" s="6">
        <v>22</v>
      </c>
      <c r="D24">
        <v>627.95031738281295</v>
      </c>
      <c r="E24">
        <v>553.65710449218795</v>
      </c>
      <c r="F24">
        <v>489.890869140625</v>
      </c>
      <c r="G24">
        <v>479.02551269531301</v>
      </c>
      <c r="I24" s="7">
        <f t="shared" si="0"/>
        <v>138.05944824218795</v>
      </c>
      <c r="J24" s="7">
        <f t="shared" si="0"/>
        <v>74.631591796874943</v>
      </c>
      <c r="K24" s="7">
        <f t="shared" si="1"/>
        <v>85.817333984375495</v>
      </c>
      <c r="L24" s="8">
        <f t="shared" si="2"/>
        <v>1.1498794534350121</v>
      </c>
      <c r="M24" s="8">
        <f t="shared" ref="M24:M87" si="5">L24+ABS($N$2)*A24</f>
        <v>1.1502530415800842</v>
      </c>
      <c r="P24" s="6">
        <f t="shared" si="4"/>
        <v>1.2563361539682856</v>
      </c>
    </row>
    <row r="25" spans="1:16" x14ac:dyDescent="0.15">
      <c r="A25" s="6">
        <v>12</v>
      </c>
      <c r="B25" s="6">
        <v>23</v>
      </c>
      <c r="D25">
        <v>630.69219970703102</v>
      </c>
      <c r="E25">
        <v>555.09893798828102</v>
      </c>
      <c r="F25">
        <v>490.34606933593801</v>
      </c>
      <c r="G25">
        <v>478.96994018554699</v>
      </c>
      <c r="I25" s="7">
        <f t="shared" si="0"/>
        <v>140.34613037109301</v>
      </c>
      <c r="J25" s="7">
        <f t="shared" si="0"/>
        <v>76.128997802734034</v>
      </c>
      <c r="K25" s="7">
        <f t="shared" si="1"/>
        <v>87.05583190917919</v>
      </c>
      <c r="L25" s="8">
        <f t="shared" si="2"/>
        <v>1.1435305129690376</v>
      </c>
      <c r="M25" s="8">
        <f t="shared" si="5"/>
        <v>1.143920344076939</v>
      </c>
      <c r="P25" s="6">
        <f t="shared" si="4"/>
        <v>0.69887121020336496</v>
      </c>
    </row>
    <row r="26" spans="1:16" x14ac:dyDescent="0.15">
      <c r="A26" s="6">
        <v>12.5</v>
      </c>
      <c r="B26" s="6">
        <v>24</v>
      </c>
      <c r="D26">
        <v>634.135009765625</v>
      </c>
      <c r="E26">
        <v>557.74822998046898</v>
      </c>
      <c r="F26">
        <v>490.65646362304699</v>
      </c>
      <c r="G26">
        <v>479.43585205078102</v>
      </c>
      <c r="I26" s="7">
        <f t="shared" si="0"/>
        <v>143.47854614257801</v>
      </c>
      <c r="J26" s="7">
        <f t="shared" si="0"/>
        <v>78.312377929687955</v>
      </c>
      <c r="K26" s="7">
        <f t="shared" si="1"/>
        <v>88.659881591796449</v>
      </c>
      <c r="L26" s="8">
        <f t="shared" si="2"/>
        <v>1.1321311385972586</v>
      </c>
      <c r="M26" s="8">
        <f t="shared" si="5"/>
        <v>1.1325372126679891</v>
      </c>
      <c r="P26" s="6">
        <f t="shared" si="4"/>
        <v>-0.30318150234247143</v>
      </c>
    </row>
    <row r="27" spans="1:16" x14ac:dyDescent="0.15">
      <c r="A27" s="6">
        <v>13</v>
      </c>
      <c r="B27" s="6">
        <v>25</v>
      </c>
      <c r="D27">
        <v>628.5771484375</v>
      </c>
      <c r="E27">
        <v>554.280517578125</v>
      </c>
      <c r="F27">
        <v>490.73953247070301</v>
      </c>
      <c r="G27">
        <v>479.58279418945301</v>
      </c>
      <c r="I27" s="7">
        <f t="shared" si="0"/>
        <v>137.83761596679699</v>
      </c>
      <c r="J27" s="7">
        <f t="shared" si="0"/>
        <v>74.697723388671989</v>
      </c>
      <c r="K27" s="7">
        <f t="shared" si="1"/>
        <v>85.549209594726591</v>
      </c>
      <c r="L27" s="8">
        <f t="shared" si="2"/>
        <v>1.1452719803733704</v>
      </c>
      <c r="M27" s="8">
        <f t="shared" si="5"/>
        <v>1.1456942974069302</v>
      </c>
      <c r="P27" s="6">
        <f t="shared" si="4"/>
        <v>0.85503164465550363</v>
      </c>
    </row>
    <row r="28" spans="1:16" x14ac:dyDescent="0.15">
      <c r="A28" s="6">
        <v>13.5</v>
      </c>
      <c r="B28" s="6">
        <v>26</v>
      </c>
      <c r="D28">
        <v>633.64569091796898</v>
      </c>
      <c r="E28">
        <v>557.0859375</v>
      </c>
      <c r="F28">
        <v>490.91223144531301</v>
      </c>
      <c r="G28">
        <v>479.75057983398398</v>
      </c>
      <c r="I28" s="7">
        <f t="shared" si="0"/>
        <v>142.73345947265597</v>
      </c>
      <c r="J28" s="7">
        <f t="shared" si="0"/>
        <v>77.335357666016023</v>
      </c>
      <c r="K28" s="7">
        <f t="shared" si="1"/>
        <v>88.598709106444744</v>
      </c>
      <c r="L28" s="8">
        <f t="shared" si="2"/>
        <v>1.1456429734129006</v>
      </c>
      <c r="M28" s="8">
        <f t="shared" si="5"/>
        <v>1.1460815334092895</v>
      </c>
      <c r="P28" s="6">
        <f t="shared" si="4"/>
        <v>0.88911988212015303</v>
      </c>
    </row>
    <row r="29" spans="1:16" x14ac:dyDescent="0.15">
      <c r="A29" s="6">
        <v>14</v>
      </c>
      <c r="B29" s="6">
        <v>27</v>
      </c>
      <c r="D29">
        <v>630.82977294921898</v>
      </c>
      <c r="E29">
        <v>555.368896484375</v>
      </c>
      <c r="F29">
        <v>490.84686279296898</v>
      </c>
      <c r="G29">
        <v>479.65899658203102</v>
      </c>
      <c r="I29" s="7">
        <f t="shared" si="0"/>
        <v>139.98291015625</v>
      </c>
      <c r="J29" s="7">
        <f t="shared" si="0"/>
        <v>75.709899902343977</v>
      </c>
      <c r="K29" s="7">
        <f t="shared" si="1"/>
        <v>86.985980224609222</v>
      </c>
      <c r="L29" s="8">
        <f t="shared" si="2"/>
        <v>1.148937990101822</v>
      </c>
      <c r="M29" s="8">
        <f t="shared" si="5"/>
        <v>1.1493927930610401</v>
      </c>
      <c r="P29" s="6">
        <f t="shared" si="4"/>
        <v>1.1806088052271544</v>
      </c>
    </row>
    <row r="30" spans="1:16" x14ac:dyDescent="0.15">
      <c r="A30" s="6">
        <v>14.5</v>
      </c>
      <c r="B30" s="6">
        <v>28</v>
      </c>
      <c r="D30">
        <v>629.706298828125</v>
      </c>
      <c r="E30">
        <v>555.07373046875</v>
      </c>
      <c r="F30">
        <v>491.02932739257801</v>
      </c>
      <c r="G30">
        <v>479.81375122070301</v>
      </c>
      <c r="I30" s="7">
        <f t="shared" si="0"/>
        <v>138.67697143554699</v>
      </c>
      <c r="J30" s="7">
        <f t="shared" si="0"/>
        <v>75.259979248046989</v>
      </c>
      <c r="K30" s="7">
        <f t="shared" si="1"/>
        <v>85.994985961914097</v>
      </c>
      <c r="L30" s="8">
        <f t="shared" si="2"/>
        <v>1.1426389805195925</v>
      </c>
      <c r="M30" s="8">
        <f t="shared" si="5"/>
        <v>1.1431100264416398</v>
      </c>
      <c r="P30" s="6">
        <f t="shared" si="4"/>
        <v>0.62753925809774036</v>
      </c>
    </row>
    <row r="31" spans="1:16" x14ac:dyDescent="0.15">
      <c r="A31" s="6">
        <v>15</v>
      </c>
      <c r="B31" s="6">
        <v>29</v>
      </c>
      <c r="D31">
        <v>633.0947265625</v>
      </c>
      <c r="E31">
        <v>556.77746582031295</v>
      </c>
      <c r="F31">
        <v>490.87820434570301</v>
      </c>
      <c r="G31">
        <v>479.49627685546898</v>
      </c>
      <c r="I31" s="7">
        <f t="shared" si="0"/>
        <v>142.21652221679699</v>
      </c>
      <c r="J31" s="7">
        <f t="shared" si="0"/>
        <v>77.281188964843977</v>
      </c>
      <c r="K31" s="7">
        <f t="shared" si="1"/>
        <v>88.119689941406207</v>
      </c>
      <c r="L31" s="8">
        <f t="shared" si="2"/>
        <v>1.1402475961063796</v>
      </c>
      <c r="M31" s="8">
        <f t="shared" si="5"/>
        <v>1.1407348849912562</v>
      </c>
      <c r="P31" s="6">
        <f t="shared" si="4"/>
        <v>0.41845646290434396</v>
      </c>
    </row>
    <row r="32" spans="1:16" x14ac:dyDescent="0.15">
      <c r="A32" s="6">
        <v>15.5</v>
      </c>
      <c r="B32" s="6">
        <v>30</v>
      </c>
      <c r="D32">
        <v>633.86975097656295</v>
      </c>
      <c r="E32">
        <v>558.20062255859398</v>
      </c>
      <c r="F32">
        <v>490.47711181640602</v>
      </c>
      <c r="G32">
        <v>479.1875</v>
      </c>
      <c r="I32" s="7">
        <f t="shared" si="0"/>
        <v>143.39263916015693</v>
      </c>
      <c r="J32" s="7">
        <f t="shared" si="0"/>
        <v>79.013122558593977</v>
      </c>
      <c r="K32" s="7">
        <f t="shared" si="1"/>
        <v>88.083453369141154</v>
      </c>
      <c r="L32" s="8">
        <f t="shared" si="2"/>
        <v>1.1147952456102574</v>
      </c>
      <c r="M32" s="8">
        <f t="shared" si="5"/>
        <v>1.1152987774579632</v>
      </c>
      <c r="P32" s="6">
        <f t="shared" si="4"/>
        <v>-1.8206743732998192</v>
      </c>
    </row>
    <row r="33" spans="1:16" x14ac:dyDescent="0.15">
      <c r="A33" s="6">
        <v>16</v>
      </c>
      <c r="B33" s="6">
        <v>31</v>
      </c>
      <c r="D33">
        <v>633.60687255859398</v>
      </c>
      <c r="E33">
        <v>557.60852050781295</v>
      </c>
      <c r="F33">
        <v>490.86062622070301</v>
      </c>
      <c r="G33">
        <v>479.71005249023398</v>
      </c>
      <c r="I33" s="7">
        <f t="shared" si="0"/>
        <v>142.74624633789097</v>
      </c>
      <c r="J33" s="7">
        <f t="shared" si="0"/>
        <v>77.898468017578978</v>
      </c>
      <c r="K33" s="7">
        <f t="shared" si="1"/>
        <v>88.217318725585685</v>
      </c>
      <c r="L33" s="8">
        <f t="shared" si="2"/>
        <v>1.1324653869403196</v>
      </c>
      <c r="M33" s="8">
        <f t="shared" si="5"/>
        <v>1.1329851617508546</v>
      </c>
      <c r="P33" s="6">
        <f t="shared" si="4"/>
        <v>-0.26374871557741031</v>
      </c>
    </row>
    <row r="34" spans="1:16" x14ac:dyDescent="0.15">
      <c r="A34" s="6">
        <v>16.5</v>
      </c>
      <c r="B34" s="6">
        <v>32</v>
      </c>
      <c r="D34">
        <v>632.10626220703102</v>
      </c>
      <c r="E34">
        <v>556.46051025390602</v>
      </c>
      <c r="F34">
        <v>491.54318237304699</v>
      </c>
      <c r="G34">
        <v>480.04055786132801</v>
      </c>
      <c r="I34" s="7">
        <f t="shared" si="0"/>
        <v>140.56307983398403</v>
      </c>
      <c r="J34" s="7">
        <f t="shared" si="0"/>
        <v>76.419952392578011</v>
      </c>
      <c r="K34" s="7">
        <f t="shared" si="1"/>
        <v>87.069113159179437</v>
      </c>
      <c r="L34" s="8">
        <f t="shared" si="2"/>
        <v>1.1393505286668522</v>
      </c>
      <c r="M34" s="8">
        <f t="shared" si="5"/>
        <v>1.1398865464402166</v>
      </c>
      <c r="P34" s="6">
        <f t="shared" si="4"/>
        <v>0.34377754410014949</v>
      </c>
    </row>
    <row r="35" spans="1:16" x14ac:dyDescent="0.15">
      <c r="A35" s="6">
        <v>17</v>
      </c>
      <c r="B35" s="6">
        <v>33</v>
      </c>
      <c r="D35">
        <v>633.24755859375</v>
      </c>
      <c r="E35">
        <v>556.59436035156295</v>
      </c>
      <c r="F35">
        <v>491.40072631835898</v>
      </c>
      <c r="G35">
        <v>480.19747924804699</v>
      </c>
      <c r="I35" s="7">
        <f t="shared" si="0"/>
        <v>141.84683227539102</v>
      </c>
      <c r="J35" s="7">
        <f t="shared" si="0"/>
        <v>76.396881103515966</v>
      </c>
      <c r="K35" s="7">
        <f t="shared" si="1"/>
        <v>88.369015502929841</v>
      </c>
      <c r="L35" s="8">
        <f t="shared" si="2"/>
        <v>1.1567097272360101</v>
      </c>
      <c r="M35" s="8">
        <f t="shared" si="5"/>
        <v>1.1572619879722037</v>
      </c>
      <c r="P35" s="6">
        <f t="shared" si="4"/>
        <v>1.8733310292791023</v>
      </c>
    </row>
    <row r="36" spans="1:16" x14ac:dyDescent="0.15">
      <c r="A36" s="6">
        <v>17.5</v>
      </c>
      <c r="B36" s="6">
        <v>34</v>
      </c>
      <c r="D36">
        <v>633.139404296875</v>
      </c>
      <c r="E36">
        <v>556.98309326171898</v>
      </c>
      <c r="F36">
        <v>491.11654663085898</v>
      </c>
      <c r="G36">
        <v>479.83419799804699</v>
      </c>
      <c r="I36" s="7">
        <f t="shared" si="0"/>
        <v>142.02285766601602</v>
      </c>
      <c r="J36" s="7">
        <f t="shared" si="0"/>
        <v>77.148895263671989</v>
      </c>
      <c r="K36" s="7">
        <f t="shared" si="1"/>
        <v>88.018630981445625</v>
      </c>
      <c r="L36" s="8">
        <f t="shared" si="2"/>
        <v>1.1408929535623824</v>
      </c>
      <c r="M36" s="8">
        <f t="shared" si="5"/>
        <v>1.1414614572614052</v>
      </c>
      <c r="P36" s="6">
        <f t="shared" si="4"/>
        <v>0.48241634248466841</v>
      </c>
    </row>
    <row r="37" spans="1:16" x14ac:dyDescent="0.15">
      <c r="A37" s="6">
        <v>18</v>
      </c>
      <c r="B37" s="6">
        <v>35</v>
      </c>
      <c r="D37">
        <v>629.98309326171898</v>
      </c>
      <c r="E37">
        <v>554.61517333984398</v>
      </c>
      <c r="F37">
        <v>491.15582275390602</v>
      </c>
      <c r="G37">
        <v>480.11727905273398</v>
      </c>
      <c r="I37" s="7">
        <f t="shared" si="0"/>
        <v>138.82727050781295</v>
      </c>
      <c r="J37" s="7">
        <f t="shared" si="0"/>
        <v>74.49789428711</v>
      </c>
      <c r="K37" s="7">
        <f t="shared" si="1"/>
        <v>86.678744506835955</v>
      </c>
      <c r="L37" s="8">
        <f t="shared" si="2"/>
        <v>1.1635059666623833</v>
      </c>
      <c r="M37" s="8">
        <f t="shared" si="5"/>
        <v>1.1640907133242353</v>
      </c>
      <c r="P37" s="6">
        <f t="shared" si="4"/>
        <v>2.4744611152283658</v>
      </c>
    </row>
    <row r="38" spans="1:16" x14ac:dyDescent="0.15">
      <c r="A38" s="6">
        <v>18.5</v>
      </c>
      <c r="B38" s="6">
        <v>36</v>
      </c>
      <c r="D38">
        <v>624.797607421875</v>
      </c>
      <c r="E38">
        <v>552.55877685546898</v>
      </c>
      <c r="F38">
        <v>490.85519409179699</v>
      </c>
      <c r="G38">
        <v>479.64089965820301</v>
      </c>
      <c r="I38" s="7">
        <f t="shared" si="0"/>
        <v>133.94241333007801</v>
      </c>
      <c r="J38" s="7">
        <f t="shared" si="0"/>
        <v>72.917877197265966</v>
      </c>
      <c r="K38" s="7">
        <f t="shared" si="1"/>
        <v>82.899899291991829</v>
      </c>
      <c r="L38" s="8">
        <f t="shared" si="2"/>
        <v>1.1368940303585817</v>
      </c>
      <c r="M38" s="8">
        <f t="shared" si="5"/>
        <v>1.137495019983263</v>
      </c>
      <c r="P38" s="6">
        <f t="shared" si="4"/>
        <v>0.13325238303319253</v>
      </c>
    </row>
    <row r="39" spans="1:16" x14ac:dyDescent="0.15">
      <c r="A39" s="6">
        <v>19</v>
      </c>
      <c r="B39" s="6">
        <v>37</v>
      </c>
      <c r="D39">
        <v>623.20080566406295</v>
      </c>
      <c r="E39">
        <v>551.36340332031295</v>
      </c>
      <c r="F39">
        <v>490.34533691406301</v>
      </c>
      <c r="G39">
        <v>478.89068603515602</v>
      </c>
      <c r="I39" s="7">
        <f t="shared" si="0"/>
        <v>132.85546874999994</v>
      </c>
      <c r="J39" s="7">
        <f t="shared" si="0"/>
        <v>72.472717285156932</v>
      </c>
      <c r="K39" s="7">
        <f t="shared" si="1"/>
        <v>82.124566650390094</v>
      </c>
      <c r="L39" s="8">
        <f t="shared" si="2"/>
        <v>1.1331790738196861</v>
      </c>
      <c r="M39" s="8">
        <f t="shared" si="5"/>
        <v>1.1337963064071965</v>
      </c>
      <c r="P39" s="6">
        <f t="shared" si="4"/>
        <v>-0.19234396112509775</v>
      </c>
    </row>
    <row r="40" spans="1:16" x14ac:dyDescent="0.15">
      <c r="A40" s="6">
        <v>19.5</v>
      </c>
      <c r="B40" s="6">
        <v>38</v>
      </c>
      <c r="D40">
        <v>624.52746582031295</v>
      </c>
      <c r="E40">
        <v>552.83221435546898</v>
      </c>
      <c r="F40">
        <v>490.49990844726602</v>
      </c>
      <c r="G40">
        <v>479.01809692382801</v>
      </c>
      <c r="I40" s="7">
        <f t="shared" si="0"/>
        <v>134.02755737304693</v>
      </c>
      <c r="J40" s="7">
        <f t="shared" si="0"/>
        <v>73.814117431640966</v>
      </c>
      <c r="K40" s="7">
        <f t="shared" si="1"/>
        <v>82.357675170898261</v>
      </c>
      <c r="L40" s="8">
        <f t="shared" si="2"/>
        <v>1.1157442239578284</v>
      </c>
      <c r="M40" s="8">
        <f t="shared" si="5"/>
        <v>1.116377699508168</v>
      </c>
      <c r="P40" s="6">
        <f t="shared" si="4"/>
        <v>-1.7256972770868062</v>
      </c>
    </row>
    <row r="41" spans="1:16" x14ac:dyDescent="0.15">
      <c r="A41" s="6">
        <v>20</v>
      </c>
      <c r="B41" s="6">
        <v>39</v>
      </c>
      <c r="D41">
        <v>626.621337890625</v>
      </c>
      <c r="E41">
        <v>553.18878173828102</v>
      </c>
      <c r="F41">
        <v>489.83438110351602</v>
      </c>
      <c r="G41">
        <v>478.80868530273398</v>
      </c>
      <c r="I41" s="7">
        <f t="shared" si="0"/>
        <v>136.78695678710898</v>
      </c>
      <c r="J41" s="7">
        <f t="shared" si="0"/>
        <v>74.380096435547046</v>
      </c>
      <c r="K41" s="7">
        <f t="shared" si="1"/>
        <v>84.72088928222604</v>
      </c>
      <c r="L41" s="8">
        <f t="shared" si="2"/>
        <v>1.139026343635352</v>
      </c>
      <c r="M41" s="8">
        <f t="shared" si="5"/>
        <v>1.1396760621485209</v>
      </c>
      <c r="P41" s="6">
        <f t="shared" si="4"/>
        <v>0.32524869225222014</v>
      </c>
    </row>
    <row r="42" spans="1:16" x14ac:dyDescent="0.15">
      <c r="A42" s="6">
        <v>20.5</v>
      </c>
      <c r="B42" s="6">
        <v>40</v>
      </c>
      <c r="D42">
        <v>626.34552001953102</v>
      </c>
      <c r="E42">
        <v>553.66387939453102</v>
      </c>
      <c r="F42">
        <v>490.90625</v>
      </c>
      <c r="G42">
        <v>479.95855712890602</v>
      </c>
      <c r="I42" s="7">
        <f t="shared" si="0"/>
        <v>135.43927001953102</v>
      </c>
      <c r="J42" s="7">
        <f t="shared" si="0"/>
        <v>73.705322265625</v>
      </c>
      <c r="K42" s="7">
        <f t="shared" si="1"/>
        <v>83.845544433593517</v>
      </c>
      <c r="L42" s="8">
        <f t="shared" si="2"/>
        <v>1.137577882522844</v>
      </c>
      <c r="M42" s="8">
        <f t="shared" si="5"/>
        <v>1.138243843998842</v>
      </c>
      <c r="P42" s="6">
        <f t="shared" si="4"/>
        <v>0.19917107526936528</v>
      </c>
    </row>
    <row r="43" spans="1:16" x14ac:dyDescent="0.15">
      <c r="A43" s="6">
        <v>21</v>
      </c>
      <c r="B43" s="6">
        <v>41</v>
      </c>
      <c r="D43">
        <v>627.54156494140602</v>
      </c>
      <c r="E43">
        <v>553.957763671875</v>
      </c>
      <c r="F43">
        <v>491.19241333007801</v>
      </c>
      <c r="G43">
        <v>480.01177978515602</v>
      </c>
      <c r="I43" s="7">
        <f t="shared" si="0"/>
        <v>136.34915161132801</v>
      </c>
      <c r="J43" s="7">
        <f t="shared" si="0"/>
        <v>73.945983886718977</v>
      </c>
      <c r="K43" s="7">
        <f t="shared" si="1"/>
        <v>84.586962890624733</v>
      </c>
      <c r="L43" s="8">
        <f t="shared" si="2"/>
        <v>1.1439020545078842</v>
      </c>
      <c r="M43" s="8">
        <f t="shared" si="5"/>
        <v>1.1445842589467115</v>
      </c>
      <c r="P43" s="6">
        <f t="shared" si="4"/>
        <v>0.75731538274730537</v>
      </c>
    </row>
    <row r="44" spans="1:16" x14ac:dyDescent="0.15">
      <c r="A44" s="6">
        <v>21.5</v>
      </c>
      <c r="B44" s="6">
        <v>42</v>
      </c>
      <c r="D44">
        <v>631.85638427734398</v>
      </c>
      <c r="E44">
        <v>556.278564453125</v>
      </c>
      <c r="F44">
        <v>490.92761230468801</v>
      </c>
      <c r="G44">
        <v>479.93811035156301</v>
      </c>
      <c r="I44" s="7">
        <f t="shared" si="0"/>
        <v>140.92877197265597</v>
      </c>
      <c r="J44" s="7">
        <f t="shared" si="0"/>
        <v>76.340454101561988</v>
      </c>
      <c r="K44" s="7">
        <f t="shared" si="1"/>
        <v>87.490454101562577</v>
      </c>
      <c r="L44" s="8">
        <f t="shared" si="2"/>
        <v>1.1460562441135971</v>
      </c>
      <c r="M44" s="8">
        <f t="shared" si="5"/>
        <v>1.1467546915152536</v>
      </c>
      <c r="P44" s="6">
        <f t="shared" si="4"/>
        <v>0.94837773321753349</v>
      </c>
    </row>
    <row r="45" spans="1:16" x14ac:dyDescent="0.15">
      <c r="A45" s="6">
        <v>22</v>
      </c>
      <c r="B45" s="6">
        <v>43</v>
      </c>
      <c r="D45">
        <v>631.216552734375</v>
      </c>
      <c r="E45">
        <v>556.20080566406295</v>
      </c>
      <c r="F45">
        <v>490.30462646484398</v>
      </c>
      <c r="G45">
        <v>479.20849609375</v>
      </c>
      <c r="I45" s="7">
        <f t="shared" si="0"/>
        <v>140.91192626953102</v>
      </c>
      <c r="J45" s="7">
        <f t="shared" si="0"/>
        <v>76.992309570312955</v>
      </c>
      <c r="K45" s="7">
        <f t="shared" si="1"/>
        <v>87.017309570311966</v>
      </c>
      <c r="L45" s="8">
        <f t="shared" si="2"/>
        <v>1.1302078097922716</v>
      </c>
      <c r="M45" s="8">
        <f t="shared" si="5"/>
        <v>1.1309225001567573</v>
      </c>
      <c r="P45" s="6">
        <f t="shared" si="4"/>
        <v>-0.44532402830763468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633.89459228515602</v>
      </c>
      <c r="E46">
        <v>557.54498291015602</v>
      </c>
      <c r="F46">
        <v>489.76181030273398</v>
      </c>
      <c r="G46">
        <v>478.95999145507801</v>
      </c>
      <c r="I46" s="7">
        <f t="shared" si="0"/>
        <v>144.13278198242205</v>
      </c>
      <c r="J46" s="7">
        <f t="shared" si="0"/>
        <v>78.584991455078011</v>
      </c>
      <c r="K46" s="7">
        <f t="shared" si="1"/>
        <v>89.12328796386744</v>
      </c>
      <c r="L46" s="8">
        <f t="shared" si="2"/>
        <v>1.1341006254968353</v>
      </c>
      <c r="M46" s="8">
        <f t="shared" si="5"/>
        <v>1.1348315588241502</v>
      </c>
      <c r="P46" s="6">
        <f t="shared" si="4"/>
        <v>-0.10121108605678027</v>
      </c>
    </row>
    <row r="47" spans="1:16" x14ac:dyDescent="0.15">
      <c r="A47" s="6">
        <v>23</v>
      </c>
      <c r="B47" s="6">
        <v>45</v>
      </c>
      <c r="D47">
        <v>633.132568359375</v>
      </c>
      <c r="E47">
        <v>556.776123046875</v>
      </c>
      <c r="F47">
        <v>489.88162231445301</v>
      </c>
      <c r="G47">
        <v>478.81140136718801</v>
      </c>
      <c r="I47" s="7">
        <f t="shared" si="0"/>
        <v>143.25094604492199</v>
      </c>
      <c r="J47" s="7">
        <f t="shared" si="0"/>
        <v>77.964721679686988</v>
      </c>
      <c r="K47" s="7">
        <f t="shared" si="1"/>
        <v>88.675640869141091</v>
      </c>
      <c r="L47" s="8">
        <f t="shared" si="2"/>
        <v>1.1373816125895917</v>
      </c>
      <c r="M47" s="8">
        <f t="shared" si="5"/>
        <v>1.138128788879736</v>
      </c>
      <c r="P47" s="6">
        <f t="shared" si="4"/>
        <v>0.18904281705547535</v>
      </c>
    </row>
    <row r="48" spans="1:16" x14ac:dyDescent="0.15">
      <c r="A48" s="6">
        <v>23.5</v>
      </c>
      <c r="B48" s="6">
        <v>46</v>
      </c>
      <c r="D48">
        <v>634.85137939453102</v>
      </c>
      <c r="E48">
        <v>558.053466796875</v>
      </c>
      <c r="F48">
        <v>490.90478515625</v>
      </c>
      <c r="G48">
        <v>479.63186645507801</v>
      </c>
      <c r="I48" s="7">
        <f t="shared" si="0"/>
        <v>143.94659423828102</v>
      </c>
      <c r="J48" s="7">
        <f t="shared" si="0"/>
        <v>78.421600341796989</v>
      </c>
      <c r="K48" s="7">
        <f t="shared" si="1"/>
        <v>89.051473999023131</v>
      </c>
      <c r="L48" s="8">
        <f t="shared" si="2"/>
        <v>1.1355477777920409</v>
      </c>
      <c r="M48" s="8">
        <f t="shared" si="5"/>
        <v>1.1363111970450144</v>
      </c>
      <c r="P48" s="6">
        <f t="shared" si="4"/>
        <v>2.9040901690430911E-2</v>
      </c>
    </row>
    <row r="49" spans="1:22" x14ac:dyDescent="0.15">
      <c r="A49" s="6">
        <v>24</v>
      </c>
      <c r="B49" s="6">
        <v>47</v>
      </c>
      <c r="D49">
        <v>630.48345947265602</v>
      </c>
      <c r="E49">
        <v>555.04010009765602</v>
      </c>
      <c r="F49">
        <v>491.22967529296898</v>
      </c>
      <c r="G49">
        <v>480.06317138671898</v>
      </c>
      <c r="I49" s="7">
        <f t="shared" si="0"/>
        <v>139.25378417968705</v>
      </c>
      <c r="J49" s="7">
        <f t="shared" si="0"/>
        <v>74.976928710937045</v>
      </c>
      <c r="K49" s="7">
        <f t="shared" si="1"/>
        <v>86.769934082031114</v>
      </c>
      <c r="L49" s="8">
        <f t="shared" si="2"/>
        <v>1.1572884562471255</v>
      </c>
      <c r="M49" s="8">
        <f t="shared" si="5"/>
        <v>1.1580681184629282</v>
      </c>
      <c r="P49" s="6">
        <f t="shared" si="4"/>
        <v>1.9442943886462192</v>
      </c>
    </row>
    <row r="50" spans="1:22" x14ac:dyDescent="0.15">
      <c r="A50" s="6">
        <v>24.5</v>
      </c>
      <c r="B50" s="6">
        <v>48</v>
      </c>
      <c r="D50">
        <v>631.45275878906295</v>
      </c>
      <c r="E50">
        <v>556.15252685546898</v>
      </c>
      <c r="F50">
        <v>491.18389892578102</v>
      </c>
      <c r="G50">
        <v>480.00598144531301</v>
      </c>
      <c r="I50" s="7">
        <f t="shared" si="0"/>
        <v>140.26885986328193</v>
      </c>
      <c r="J50" s="7">
        <f t="shared" si="0"/>
        <v>76.146545410155966</v>
      </c>
      <c r="K50" s="7">
        <f t="shared" si="1"/>
        <v>86.966278076172756</v>
      </c>
      <c r="L50" s="8">
        <f t="shared" si="2"/>
        <v>1.1420909196567928</v>
      </c>
      <c r="M50" s="8">
        <f t="shared" si="5"/>
        <v>1.1428868248354247</v>
      </c>
      <c r="P50" s="6">
        <f t="shared" si="4"/>
        <v>0.60789090590735639</v>
      </c>
    </row>
    <row r="51" spans="1:22" x14ac:dyDescent="0.15">
      <c r="A51" s="6">
        <v>25</v>
      </c>
      <c r="B51" s="6">
        <v>49</v>
      </c>
      <c r="D51">
        <v>633.21002197265602</v>
      </c>
      <c r="E51">
        <v>557.04144287109398</v>
      </c>
      <c r="F51">
        <v>490.05322265625</v>
      </c>
      <c r="G51">
        <v>479.041259765625</v>
      </c>
      <c r="I51" s="7">
        <f t="shared" si="0"/>
        <v>143.15679931640602</v>
      </c>
      <c r="J51" s="7">
        <f t="shared" si="0"/>
        <v>78.000183105468977</v>
      </c>
      <c r="K51" s="7">
        <f t="shared" si="1"/>
        <v>88.556671142577741</v>
      </c>
      <c r="L51" s="8">
        <f t="shared" si="2"/>
        <v>1.1353392725095872</v>
      </c>
      <c r="M51" s="8">
        <f t="shared" si="5"/>
        <v>1.1361514206510483</v>
      </c>
      <c r="P51" s="6">
        <f t="shared" si="4"/>
        <v>1.497584672246585E-2</v>
      </c>
    </row>
    <row r="52" spans="1:22" x14ac:dyDescent="0.15">
      <c r="A52" s="6">
        <v>25.5</v>
      </c>
      <c r="B52" s="6">
        <v>50</v>
      </c>
      <c r="D52">
        <v>626.74542236328102</v>
      </c>
      <c r="E52">
        <v>554.03265380859398</v>
      </c>
      <c r="F52">
        <v>490.54806518554699</v>
      </c>
      <c r="G52">
        <v>479.168701171875</v>
      </c>
      <c r="I52" s="7">
        <f t="shared" si="0"/>
        <v>136.19735717773403</v>
      </c>
      <c r="J52" s="7">
        <f t="shared" si="0"/>
        <v>74.863952636718977</v>
      </c>
      <c r="K52" s="7">
        <f t="shared" si="1"/>
        <v>83.792590332030755</v>
      </c>
      <c r="L52" s="8">
        <f t="shared" si="2"/>
        <v>1.1192648448397913</v>
      </c>
      <c r="M52" s="8">
        <f t="shared" si="5"/>
        <v>1.1200932359440816</v>
      </c>
      <c r="P52" s="6">
        <f t="shared" si="4"/>
        <v>-1.3986200229981098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630.196044921875</v>
      </c>
      <c r="E53">
        <v>555.35168457031295</v>
      </c>
      <c r="F53">
        <v>490.77120971679699</v>
      </c>
      <c r="G53">
        <v>479.64779663085898</v>
      </c>
      <c r="I53" s="7">
        <f t="shared" si="0"/>
        <v>139.42483520507801</v>
      </c>
      <c r="J53" s="7">
        <f t="shared" si="0"/>
        <v>75.703887939453978</v>
      </c>
      <c r="K53" s="7">
        <f t="shared" si="1"/>
        <v>86.432113647460227</v>
      </c>
      <c r="L53" s="8">
        <f t="shared" si="2"/>
        <v>1.1417130084069977</v>
      </c>
      <c r="M53" s="8">
        <f t="shared" si="5"/>
        <v>1.1425576424741173</v>
      </c>
      <c r="P53" s="6">
        <f t="shared" si="4"/>
        <v>0.57891310830317622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635.31744384765602</v>
      </c>
      <c r="E54">
        <v>558.14178466796898</v>
      </c>
      <c r="F54">
        <v>490.95782470703102</v>
      </c>
      <c r="G54">
        <v>480.02154541015602</v>
      </c>
      <c r="I54" s="7">
        <f t="shared" si="0"/>
        <v>144.359619140625</v>
      </c>
      <c r="J54" s="7">
        <f t="shared" si="0"/>
        <v>78.120239257812955</v>
      </c>
      <c r="K54" s="7">
        <f t="shared" si="1"/>
        <v>89.675451660155943</v>
      </c>
      <c r="L54" s="8">
        <f t="shared" si="2"/>
        <v>1.1479157323649303</v>
      </c>
      <c r="M54" s="8">
        <f t="shared" si="5"/>
        <v>1.148776609394879</v>
      </c>
      <c r="P54" s="6">
        <f t="shared" si="4"/>
        <v>1.1263663923162637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636.06658935546898</v>
      </c>
      <c r="E55">
        <v>558.706787109375</v>
      </c>
      <c r="F55">
        <v>491.15618896484398</v>
      </c>
      <c r="G55">
        <v>480.23690795898398</v>
      </c>
      <c r="I55" s="7">
        <f t="shared" si="0"/>
        <v>144.910400390625</v>
      </c>
      <c r="J55" s="7">
        <f t="shared" si="0"/>
        <v>78.469879150391023</v>
      </c>
      <c r="K55" s="7">
        <f t="shared" si="1"/>
        <v>89.981484985351287</v>
      </c>
      <c r="L55" s="8">
        <f t="shared" si="2"/>
        <v>1.1467009502193544</v>
      </c>
      <c r="M55" s="8">
        <f t="shared" si="5"/>
        <v>1.1475780702121323</v>
      </c>
      <c r="P55" s="6">
        <f t="shared" si="4"/>
        <v>1.0208594455880959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632.08758544921898</v>
      </c>
      <c r="E56">
        <v>556.28997802734398</v>
      </c>
      <c r="F56">
        <v>490.721435546875</v>
      </c>
      <c r="G56">
        <v>479.43838500976602</v>
      </c>
      <c r="I56" s="7">
        <f t="shared" si="0"/>
        <v>141.36614990234398</v>
      </c>
      <c r="J56" s="7">
        <f t="shared" si="0"/>
        <v>76.851593017577954</v>
      </c>
      <c r="K56" s="7">
        <f t="shared" si="1"/>
        <v>87.570034790039415</v>
      </c>
      <c r="L56" s="8">
        <f t="shared" si="2"/>
        <v>1.1394693506224376</v>
      </c>
      <c r="M56" s="8">
        <f t="shared" si="5"/>
        <v>1.1403627135780448</v>
      </c>
      <c r="P56" s="6">
        <f t="shared" si="4"/>
        <v>0.38569435547164521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630.695556640625</v>
      </c>
      <c r="E57">
        <v>555.40026855468795</v>
      </c>
      <c r="F57">
        <v>490.43585205078102</v>
      </c>
      <c r="G57">
        <v>479.19149780273398</v>
      </c>
      <c r="I57" s="7">
        <f t="shared" si="0"/>
        <v>140.25970458984398</v>
      </c>
      <c r="J57" s="7">
        <f t="shared" si="0"/>
        <v>76.208770751953978</v>
      </c>
      <c r="K57" s="7">
        <f t="shared" si="1"/>
        <v>86.913565063476199</v>
      </c>
      <c r="L57" s="8">
        <f t="shared" si="2"/>
        <v>1.1404666970205362</v>
      </c>
      <c r="M57" s="8">
        <f t="shared" si="5"/>
        <v>1.1413763029389725</v>
      </c>
      <c r="P57" s="6">
        <f t="shared" si="4"/>
        <v>0.47492023998763283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626.51202392578102</v>
      </c>
      <c r="E58">
        <v>553.59600830078102</v>
      </c>
      <c r="F58">
        <v>489.85122680664102</v>
      </c>
      <c r="G58">
        <v>478.55258178710898</v>
      </c>
      <c r="I58" s="7">
        <f t="shared" si="0"/>
        <v>136.66079711914</v>
      </c>
      <c r="J58" s="7">
        <f t="shared" si="0"/>
        <v>75.043426513672046</v>
      </c>
      <c r="K58" s="7">
        <f t="shared" si="1"/>
        <v>84.130398559569571</v>
      </c>
      <c r="L58" s="8">
        <f t="shared" si="2"/>
        <v>1.1210895140061599</v>
      </c>
      <c r="M58" s="8">
        <f t="shared" si="5"/>
        <v>1.1220153628874254</v>
      </c>
      <c r="P58" s="6">
        <f t="shared" si="4"/>
        <v>-1.2294159219261718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633.70178222656295</v>
      </c>
      <c r="E59">
        <v>556.64849853515602</v>
      </c>
      <c r="F59">
        <v>490.33502197265602</v>
      </c>
      <c r="G59">
        <v>478.93917846679699</v>
      </c>
      <c r="I59" s="7">
        <f t="shared" si="0"/>
        <v>143.36676025390693</v>
      </c>
      <c r="J59" s="7">
        <f t="shared" si="0"/>
        <v>77.709320068359034</v>
      </c>
      <c r="K59" s="7">
        <f t="shared" si="1"/>
        <v>88.970236206055603</v>
      </c>
      <c r="L59" s="8">
        <f t="shared" si="2"/>
        <v>1.1449107536623742</v>
      </c>
      <c r="M59" s="8">
        <f t="shared" si="5"/>
        <v>1.1458528455064689</v>
      </c>
      <c r="P59" s="6">
        <f t="shared" si="4"/>
        <v>0.8689885733339231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629.40399169921898</v>
      </c>
      <c r="E60">
        <v>554.85150146484398</v>
      </c>
      <c r="F60">
        <v>490.17230224609398</v>
      </c>
      <c r="G60">
        <v>479.27890014648398</v>
      </c>
      <c r="I60" s="7">
        <f t="shared" si="0"/>
        <v>139.231689453125</v>
      </c>
      <c r="J60" s="7">
        <f t="shared" si="0"/>
        <v>75.57260131836</v>
      </c>
      <c r="K60" s="7">
        <f t="shared" si="1"/>
        <v>86.330868530272994</v>
      </c>
      <c r="L60" s="8">
        <f t="shared" si="2"/>
        <v>1.142356714261989</v>
      </c>
      <c r="M60" s="8">
        <f t="shared" si="5"/>
        <v>1.1433150490689132</v>
      </c>
      <c r="P60" s="6">
        <f t="shared" si="4"/>
        <v>0.64558732171150623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631.48815917968795</v>
      </c>
      <c r="E61">
        <v>556.07098388671898</v>
      </c>
      <c r="F61">
        <v>490.36053466796898</v>
      </c>
      <c r="G61">
        <v>479.391845703125</v>
      </c>
      <c r="I61" s="7">
        <f t="shared" si="0"/>
        <v>141.12762451171898</v>
      </c>
      <c r="J61" s="7">
        <f t="shared" si="0"/>
        <v>76.679138183593977</v>
      </c>
      <c r="K61" s="7">
        <f t="shared" si="1"/>
        <v>87.452227783203199</v>
      </c>
      <c r="L61" s="8">
        <f t="shared" si="2"/>
        <v>1.1404957052831639</v>
      </c>
      <c r="M61" s="8">
        <f t="shared" si="5"/>
        <v>1.1414702830529173</v>
      </c>
      <c r="P61" s="6">
        <f t="shared" si="4"/>
        <v>0.48319327354232783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632.43194580078102</v>
      </c>
      <c r="E62">
        <v>556.52484130859398</v>
      </c>
      <c r="F62">
        <v>490.12289428710898</v>
      </c>
      <c r="G62">
        <v>478.91928100585898</v>
      </c>
      <c r="I62" s="7">
        <f t="shared" si="0"/>
        <v>142.30905151367205</v>
      </c>
      <c r="J62" s="7">
        <f t="shared" si="0"/>
        <v>77.605560302735</v>
      </c>
      <c r="K62" s="7">
        <f t="shared" si="1"/>
        <v>87.985159301757548</v>
      </c>
      <c r="L62" s="8">
        <f t="shared" si="2"/>
        <v>1.1337481355528174</v>
      </c>
      <c r="M62" s="8">
        <f t="shared" si="5"/>
        <v>1.1347389562854</v>
      </c>
      <c r="P62" s="6">
        <f t="shared" si="4"/>
        <v>-0.10936285219297018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628.19396972656295</v>
      </c>
      <c r="E63">
        <v>554.66455078125</v>
      </c>
      <c r="F63">
        <v>490.3876953125</v>
      </c>
      <c r="G63">
        <v>479.47039794921898</v>
      </c>
      <c r="I63" s="7">
        <f t="shared" si="0"/>
        <v>137.80627441406295</v>
      </c>
      <c r="J63" s="7">
        <f t="shared" si="0"/>
        <v>75.194152832031023</v>
      </c>
      <c r="K63" s="7">
        <f t="shared" si="1"/>
        <v>85.170367431641239</v>
      </c>
      <c r="L63" s="8">
        <f t="shared" si="2"/>
        <v>1.132672744141358</v>
      </c>
      <c r="M63" s="8">
        <f t="shared" si="5"/>
        <v>1.1336798078367698</v>
      </c>
      <c r="P63" s="6">
        <f t="shared" si="4"/>
        <v>-0.20259928580772676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619.86242675781295</v>
      </c>
      <c r="E64">
        <v>550.04144287109398</v>
      </c>
      <c r="F64">
        <v>490.66912841796898</v>
      </c>
      <c r="G64">
        <v>479.5654296875</v>
      </c>
      <c r="I64" s="7">
        <f t="shared" si="0"/>
        <v>129.19329833984398</v>
      </c>
      <c r="J64" s="7">
        <f t="shared" si="0"/>
        <v>70.476013183593977</v>
      </c>
      <c r="K64" s="7">
        <f t="shared" si="1"/>
        <v>79.860089111328193</v>
      </c>
      <c r="L64" s="8">
        <f t="shared" si="2"/>
        <v>1.1331527636685148</v>
      </c>
      <c r="M64" s="8">
        <f t="shared" si="5"/>
        <v>1.1341760703267558</v>
      </c>
      <c r="P64" s="6">
        <f t="shared" si="4"/>
        <v>-0.15891348825695248</v>
      </c>
      <c r="U64" s="18">
        <v>12.5</v>
      </c>
      <c r="V64" s="20">
        <f t="shared" ref="V64:V83" si="6">L26</f>
        <v>1.1321311385972586</v>
      </c>
    </row>
    <row r="65" spans="1:22" x14ac:dyDescent="0.15">
      <c r="A65" s="6">
        <v>32</v>
      </c>
      <c r="B65" s="6">
        <v>63</v>
      </c>
      <c r="D65">
        <v>622.55212402343795</v>
      </c>
      <c r="E65">
        <v>551.00634765625</v>
      </c>
      <c r="F65">
        <v>490.90643310546898</v>
      </c>
      <c r="G65">
        <v>479.81048583984398</v>
      </c>
      <c r="I65" s="7">
        <f t="shared" si="0"/>
        <v>131.64569091796898</v>
      </c>
      <c r="J65" s="7">
        <f t="shared" si="0"/>
        <v>71.195861816406023</v>
      </c>
      <c r="K65" s="7">
        <f t="shared" si="1"/>
        <v>81.808587646484767</v>
      </c>
      <c r="L65" s="8">
        <f t="shared" si="2"/>
        <v>1.1490638017339541</v>
      </c>
      <c r="M65" s="8">
        <f t="shared" si="5"/>
        <v>1.1501033513550243</v>
      </c>
      <c r="P65" s="6">
        <f t="shared" si="4"/>
        <v>1.2431589805988397</v>
      </c>
      <c r="U65" s="18">
        <v>13</v>
      </c>
      <c r="V65" s="20">
        <f t="shared" si="6"/>
        <v>1.1452719803733704</v>
      </c>
    </row>
    <row r="66" spans="1:22" x14ac:dyDescent="0.15">
      <c r="A66" s="6">
        <v>32.5</v>
      </c>
      <c r="B66" s="6">
        <v>64</v>
      </c>
      <c r="D66">
        <v>626.6806640625</v>
      </c>
      <c r="E66">
        <v>553.91729736328102</v>
      </c>
      <c r="F66">
        <v>489.88470458984398</v>
      </c>
      <c r="G66">
        <v>478.98010253906301</v>
      </c>
      <c r="I66" s="7">
        <f t="shared" ref="I66:J129" si="7">D66-F66</f>
        <v>136.79595947265602</v>
      </c>
      <c r="J66" s="7">
        <f t="shared" si="7"/>
        <v>74.937194824218011</v>
      </c>
      <c r="K66" s="7">
        <f t="shared" ref="K66:K129" si="8">I66-0.7*J66</f>
        <v>84.339923095703426</v>
      </c>
      <c r="L66" s="8">
        <f t="shared" ref="L66:L129" si="9">K66/J66</f>
        <v>1.1254747831639764</v>
      </c>
      <c r="M66" s="8">
        <f t="shared" si="5"/>
        <v>1.1265305757478759</v>
      </c>
      <c r="P66" s="6">
        <f t="shared" si="4"/>
        <v>-0.83194345745309461</v>
      </c>
      <c r="U66" s="18">
        <v>13.5</v>
      </c>
      <c r="V66" s="20">
        <f t="shared" si="6"/>
        <v>1.1456429734129006</v>
      </c>
    </row>
    <row r="67" spans="1:22" x14ac:dyDescent="0.15">
      <c r="A67" s="6">
        <v>33</v>
      </c>
      <c r="B67" s="6">
        <v>65</v>
      </c>
      <c r="D67">
        <v>629.666015625</v>
      </c>
      <c r="E67">
        <v>555.31207275390602</v>
      </c>
      <c r="F67">
        <v>490.104248046875</v>
      </c>
      <c r="G67">
        <v>478.95962524414102</v>
      </c>
      <c r="I67" s="7">
        <f t="shared" si="7"/>
        <v>139.561767578125</v>
      </c>
      <c r="J67" s="7">
        <f t="shared" si="7"/>
        <v>76.352447509765</v>
      </c>
      <c r="K67" s="7">
        <f t="shared" si="8"/>
        <v>86.115054321289506</v>
      </c>
      <c r="L67" s="8">
        <f t="shared" si="9"/>
        <v>1.1278623951154405</v>
      </c>
      <c r="M67" s="8">
        <f t="shared" si="5"/>
        <v>1.1289344306621691</v>
      </c>
      <c r="P67" s="6">
        <f t="shared" si="4"/>
        <v>-0.62033302699277804</v>
      </c>
      <c r="U67" s="18">
        <v>14</v>
      </c>
      <c r="V67" s="20">
        <f t="shared" si="6"/>
        <v>1.148937990101822</v>
      </c>
    </row>
    <row r="68" spans="1:22" x14ac:dyDescent="0.15">
      <c r="A68" s="6">
        <v>33.5</v>
      </c>
      <c r="B68" s="6">
        <v>66</v>
      </c>
      <c r="D68">
        <v>635.056396484375</v>
      </c>
      <c r="E68">
        <v>557.73406982421898</v>
      </c>
      <c r="F68">
        <v>491.17376708984398</v>
      </c>
      <c r="G68">
        <v>479.894287109375</v>
      </c>
      <c r="I68" s="7">
        <f t="shared" si="7"/>
        <v>143.88262939453102</v>
      </c>
      <c r="J68" s="7">
        <f t="shared" si="7"/>
        <v>77.839782714843977</v>
      </c>
      <c r="K68" s="7">
        <f t="shared" si="8"/>
        <v>89.394781494140233</v>
      </c>
      <c r="L68" s="8">
        <f t="shared" si="9"/>
        <v>1.1484459279855199</v>
      </c>
      <c r="M68" s="8">
        <f t="shared" si="5"/>
        <v>1.1495342064950778</v>
      </c>
      <c r="P68" s="6">
        <f t="shared" si="4"/>
        <v>1.1930573758424776</v>
      </c>
      <c r="U68" s="18">
        <v>14.5</v>
      </c>
      <c r="V68" s="20">
        <f t="shared" si="6"/>
        <v>1.1426389805195925</v>
      </c>
    </row>
    <row r="69" spans="1:22" x14ac:dyDescent="0.15">
      <c r="A69" s="6">
        <v>34</v>
      </c>
      <c r="B69" s="6">
        <v>67</v>
      </c>
      <c r="D69">
        <v>626.07440185546898</v>
      </c>
      <c r="E69">
        <v>553.40222167968795</v>
      </c>
      <c r="F69">
        <v>491.28976440429699</v>
      </c>
      <c r="G69">
        <v>479.895751953125</v>
      </c>
      <c r="I69" s="7">
        <f t="shared" si="7"/>
        <v>134.78463745117199</v>
      </c>
      <c r="J69" s="7">
        <f t="shared" si="7"/>
        <v>73.506469726562955</v>
      </c>
      <c r="K69" s="7">
        <f t="shared" si="8"/>
        <v>83.330108642577926</v>
      </c>
      <c r="L69" s="8">
        <f t="shared" si="9"/>
        <v>1.1336431874984334</v>
      </c>
      <c r="M69" s="8">
        <f t="shared" si="5"/>
        <v>1.1347477089708204</v>
      </c>
      <c r="P69" s="6">
        <f t="shared" si="4"/>
        <v>-0.10859235663664901</v>
      </c>
      <c r="U69" s="18">
        <v>15</v>
      </c>
      <c r="V69" s="20">
        <f t="shared" si="6"/>
        <v>1.1402475961063796</v>
      </c>
    </row>
    <row r="70" spans="1:22" x14ac:dyDescent="0.15">
      <c r="A70" s="6">
        <v>34.5</v>
      </c>
      <c r="B70" s="6">
        <v>68</v>
      </c>
      <c r="D70">
        <v>626.34973144531295</v>
      </c>
      <c r="E70">
        <v>553.83966064453102</v>
      </c>
      <c r="F70">
        <v>490.65121459960898</v>
      </c>
      <c r="G70">
        <v>479.41665649414102</v>
      </c>
      <c r="I70" s="7">
        <f t="shared" si="7"/>
        <v>135.69851684570398</v>
      </c>
      <c r="J70" s="7">
        <f t="shared" si="7"/>
        <v>74.42300415039</v>
      </c>
      <c r="K70" s="7">
        <f t="shared" si="8"/>
        <v>83.602413940430978</v>
      </c>
      <c r="L70" s="8">
        <f t="shared" si="9"/>
        <v>1.1233410273454123</v>
      </c>
      <c r="M70" s="8">
        <f t="shared" si="5"/>
        <v>1.1244617917806286</v>
      </c>
      <c r="P70" s="6">
        <f t="shared" ref="P70:P133" si="10">(M70-$O$2)/$O$2*100</f>
        <v>-1.0140577203545662</v>
      </c>
      <c r="U70" s="18">
        <v>15.5</v>
      </c>
      <c r="V70" s="20">
        <f t="shared" si="6"/>
        <v>1.1147952456102574</v>
      </c>
    </row>
    <row r="71" spans="1:22" x14ac:dyDescent="0.15">
      <c r="A71" s="6">
        <v>35</v>
      </c>
      <c r="B71" s="6">
        <v>69</v>
      </c>
      <c r="D71">
        <v>627.704345703125</v>
      </c>
      <c r="E71">
        <v>554.76525878906295</v>
      </c>
      <c r="F71">
        <v>490.10028076171898</v>
      </c>
      <c r="G71">
        <v>478.98226928710898</v>
      </c>
      <c r="I71" s="7">
        <f t="shared" si="7"/>
        <v>137.60406494140602</v>
      </c>
      <c r="J71" s="7">
        <f t="shared" si="7"/>
        <v>75.782989501953978</v>
      </c>
      <c r="K71" s="7">
        <f t="shared" si="8"/>
        <v>84.555972290038241</v>
      </c>
      <c r="L71" s="8">
        <f t="shared" si="9"/>
        <v>1.1157645382656494</v>
      </c>
      <c r="M71" s="8">
        <f t="shared" si="5"/>
        <v>1.1169015456636948</v>
      </c>
      <c r="P71" s="6">
        <f t="shared" si="10"/>
        <v>-1.6795832999882343</v>
      </c>
      <c r="U71" s="18">
        <v>16</v>
      </c>
      <c r="V71" s="20">
        <f t="shared" si="6"/>
        <v>1.1324653869403196</v>
      </c>
    </row>
    <row r="72" spans="1:22" x14ac:dyDescent="0.15">
      <c r="A72" s="6">
        <v>35.5</v>
      </c>
      <c r="B72" s="6">
        <v>70</v>
      </c>
      <c r="D72">
        <v>627.51525878906295</v>
      </c>
      <c r="E72">
        <v>553.98779296875</v>
      </c>
      <c r="F72">
        <v>490.65374755859398</v>
      </c>
      <c r="G72">
        <v>479.6025390625</v>
      </c>
      <c r="I72" s="7">
        <f t="shared" si="7"/>
        <v>136.86151123046898</v>
      </c>
      <c r="J72" s="7">
        <f t="shared" si="7"/>
        <v>74.38525390625</v>
      </c>
      <c r="K72" s="7">
        <f t="shared" si="8"/>
        <v>84.791833496093972</v>
      </c>
      <c r="L72" s="8">
        <f t="shared" si="9"/>
        <v>1.1399011100097838</v>
      </c>
      <c r="M72" s="8">
        <f t="shared" si="5"/>
        <v>1.1410543603706587</v>
      </c>
      <c r="P72" s="6">
        <f t="shared" si="10"/>
        <v>0.44657975859696447</v>
      </c>
      <c r="U72" s="18">
        <v>16.5</v>
      </c>
      <c r="V72" s="20">
        <f t="shared" si="6"/>
        <v>1.1393505286668522</v>
      </c>
    </row>
    <row r="73" spans="1:22" x14ac:dyDescent="0.15">
      <c r="A73" s="6">
        <v>36</v>
      </c>
      <c r="B73" s="6">
        <v>71</v>
      </c>
      <c r="D73">
        <v>625.73474121093795</v>
      </c>
      <c r="E73">
        <v>553.11859130859398</v>
      </c>
      <c r="F73">
        <v>490.97467041015602</v>
      </c>
      <c r="G73">
        <v>479.718017578125</v>
      </c>
      <c r="I73" s="7">
        <f t="shared" si="7"/>
        <v>134.76007080078193</v>
      </c>
      <c r="J73" s="7">
        <f t="shared" si="7"/>
        <v>73.400573730468977</v>
      </c>
      <c r="K73" s="7">
        <f t="shared" si="8"/>
        <v>83.379669189453651</v>
      </c>
      <c r="L73" s="8">
        <f t="shared" si="9"/>
        <v>1.1359539163226227</v>
      </c>
      <c r="M73" s="8">
        <f t="shared" si="5"/>
        <v>1.1371234096463267</v>
      </c>
      <c r="P73" s="6">
        <f t="shared" si="10"/>
        <v>0.10053966693081666</v>
      </c>
      <c r="U73" s="18">
        <v>17</v>
      </c>
      <c r="V73" s="20">
        <f t="shared" si="6"/>
        <v>1.1567097272360101</v>
      </c>
    </row>
    <row r="74" spans="1:22" x14ac:dyDescent="0.15">
      <c r="A74" s="6">
        <v>36.5</v>
      </c>
      <c r="B74" s="6">
        <v>72</v>
      </c>
      <c r="D74">
        <v>625.71392822265602</v>
      </c>
      <c r="E74">
        <v>552.81011962890602</v>
      </c>
      <c r="F74">
        <v>491.05810546875</v>
      </c>
      <c r="G74">
        <v>479.87240600585898</v>
      </c>
      <c r="I74" s="7">
        <f t="shared" si="7"/>
        <v>134.65582275390602</v>
      </c>
      <c r="J74" s="7">
        <f t="shared" si="7"/>
        <v>72.937713623047046</v>
      </c>
      <c r="K74" s="7">
        <f t="shared" si="8"/>
        <v>83.599423217773094</v>
      </c>
      <c r="L74" s="8">
        <f t="shared" si="9"/>
        <v>1.1461755388964803</v>
      </c>
      <c r="M74" s="8">
        <f t="shared" si="5"/>
        <v>1.1473612751830136</v>
      </c>
      <c r="P74" s="6">
        <f t="shared" si="10"/>
        <v>1.0017750619338672</v>
      </c>
      <c r="U74" s="18">
        <v>17.5</v>
      </c>
      <c r="V74" s="20">
        <f t="shared" si="6"/>
        <v>1.1408929535623824</v>
      </c>
    </row>
    <row r="75" spans="1:22" x14ac:dyDescent="0.15">
      <c r="A75" s="6">
        <v>37</v>
      </c>
      <c r="B75" s="6">
        <v>73</v>
      </c>
      <c r="D75">
        <v>624.4267578125</v>
      </c>
      <c r="E75">
        <v>552.66876220703102</v>
      </c>
      <c r="F75">
        <v>490.53067016601602</v>
      </c>
      <c r="G75">
        <v>479.78137207031301</v>
      </c>
      <c r="I75" s="7">
        <f t="shared" si="7"/>
        <v>133.89608764648398</v>
      </c>
      <c r="J75" s="7">
        <f t="shared" si="7"/>
        <v>72.887390136718011</v>
      </c>
      <c r="K75" s="7">
        <f t="shared" si="8"/>
        <v>82.874914550781369</v>
      </c>
      <c r="L75" s="8">
        <f t="shared" si="9"/>
        <v>1.1370267805628564</v>
      </c>
      <c r="M75" s="8">
        <f t="shared" si="5"/>
        <v>1.1382287598122189</v>
      </c>
      <c r="P75" s="6">
        <f t="shared" si="10"/>
        <v>0.19784322007915414</v>
      </c>
      <c r="U75" s="18">
        <v>18</v>
      </c>
      <c r="V75" s="20">
        <f t="shared" si="6"/>
        <v>1.1635059666623833</v>
      </c>
    </row>
    <row r="76" spans="1:22" x14ac:dyDescent="0.15">
      <c r="A76" s="6">
        <v>37.5</v>
      </c>
      <c r="B76" s="6">
        <v>74</v>
      </c>
      <c r="D76">
        <v>622.88415527343795</v>
      </c>
      <c r="E76">
        <v>551.8388671875</v>
      </c>
      <c r="F76">
        <v>489.70297241210898</v>
      </c>
      <c r="G76">
        <v>478.92236328125</v>
      </c>
      <c r="I76" s="7">
        <f t="shared" si="7"/>
        <v>133.18118286132898</v>
      </c>
      <c r="J76" s="7">
        <f t="shared" si="7"/>
        <v>72.91650390625</v>
      </c>
      <c r="K76" s="7">
        <f t="shared" si="8"/>
        <v>82.139630126953989</v>
      </c>
      <c r="L76" s="8">
        <f t="shared" si="9"/>
        <v>1.1264888705108835</v>
      </c>
      <c r="M76" s="8">
        <f t="shared" si="5"/>
        <v>1.1277070927230752</v>
      </c>
      <c r="P76" s="6">
        <f t="shared" si="10"/>
        <v>-0.72837511724858461</v>
      </c>
      <c r="U76" s="18">
        <v>18.5</v>
      </c>
      <c r="V76" s="20">
        <f t="shared" si="6"/>
        <v>1.1368940303585817</v>
      </c>
    </row>
    <row r="77" spans="1:22" x14ac:dyDescent="0.15">
      <c r="A77" s="6">
        <v>38</v>
      </c>
      <c r="B77" s="6">
        <v>75</v>
      </c>
      <c r="D77">
        <v>626.92919921875</v>
      </c>
      <c r="E77">
        <v>554.292236328125</v>
      </c>
      <c r="F77">
        <v>490.11672973632801</v>
      </c>
      <c r="G77">
        <v>479.19854736328102</v>
      </c>
      <c r="I77" s="7">
        <f t="shared" si="7"/>
        <v>136.81246948242199</v>
      </c>
      <c r="J77" s="7">
        <f t="shared" si="7"/>
        <v>75.093688964843977</v>
      </c>
      <c r="K77" s="7">
        <f t="shared" si="8"/>
        <v>84.246887207031207</v>
      </c>
      <c r="L77" s="8">
        <f t="shared" si="9"/>
        <v>1.1218903794494957</v>
      </c>
      <c r="M77" s="8">
        <f t="shared" si="5"/>
        <v>1.1231248446245166</v>
      </c>
      <c r="P77" s="6">
        <f t="shared" si="10"/>
        <v>-1.131748668142373</v>
      </c>
      <c r="U77" s="18">
        <v>19</v>
      </c>
      <c r="V77" s="20">
        <f t="shared" si="6"/>
        <v>1.1331790738196861</v>
      </c>
    </row>
    <row r="78" spans="1:22" x14ac:dyDescent="0.15">
      <c r="A78" s="6">
        <v>38.5</v>
      </c>
      <c r="B78" s="6">
        <v>76</v>
      </c>
      <c r="D78">
        <v>625.97772216796898</v>
      </c>
      <c r="E78">
        <v>552.85430908203102</v>
      </c>
      <c r="F78">
        <v>490.61557006835898</v>
      </c>
      <c r="G78">
        <v>479.57901000976602</v>
      </c>
      <c r="I78" s="7">
        <f t="shared" si="7"/>
        <v>135.36215209961</v>
      </c>
      <c r="J78" s="7">
        <f t="shared" si="7"/>
        <v>73.275299072265</v>
      </c>
      <c r="K78" s="7">
        <f t="shared" si="8"/>
        <v>84.069442749024503</v>
      </c>
      <c r="L78" s="8">
        <f t="shared" si="9"/>
        <v>1.1473094455215282</v>
      </c>
      <c r="M78" s="8">
        <f t="shared" si="5"/>
        <v>1.1485601536593784</v>
      </c>
      <c r="P78" s="6">
        <f t="shared" si="10"/>
        <v>1.1073118765497139</v>
      </c>
      <c r="U78" s="18">
        <v>19.5</v>
      </c>
      <c r="V78" s="20">
        <f t="shared" si="6"/>
        <v>1.1157442239578284</v>
      </c>
    </row>
    <row r="79" spans="1:22" x14ac:dyDescent="0.15">
      <c r="A79" s="6">
        <v>39</v>
      </c>
      <c r="B79" s="6">
        <v>77</v>
      </c>
      <c r="D79">
        <v>618.376220703125</v>
      </c>
      <c r="E79">
        <v>548.01544189453102</v>
      </c>
      <c r="F79">
        <v>490.30279541015602</v>
      </c>
      <c r="G79">
        <v>479.23675537109398</v>
      </c>
      <c r="I79" s="7">
        <f t="shared" si="7"/>
        <v>128.07342529296898</v>
      </c>
      <c r="J79" s="7">
        <f t="shared" si="7"/>
        <v>68.778686523437045</v>
      </c>
      <c r="K79" s="7">
        <f t="shared" si="8"/>
        <v>79.92834472656304</v>
      </c>
      <c r="L79" s="8">
        <f t="shared" si="9"/>
        <v>1.1621092051434661</v>
      </c>
      <c r="M79" s="8">
        <f t="shared" si="5"/>
        <v>1.1633761562441454</v>
      </c>
      <c r="P79" s="6">
        <f t="shared" si="10"/>
        <v>2.4115589282422794</v>
      </c>
      <c r="U79" s="18">
        <v>20</v>
      </c>
      <c r="V79" s="20">
        <f t="shared" si="6"/>
        <v>1.139026343635352</v>
      </c>
    </row>
    <row r="80" spans="1:22" x14ac:dyDescent="0.15">
      <c r="A80" s="6">
        <v>39.5</v>
      </c>
      <c r="B80" s="6">
        <v>78</v>
      </c>
      <c r="D80">
        <v>612.64471435546898</v>
      </c>
      <c r="E80">
        <v>545.60540771484398</v>
      </c>
      <c r="F80">
        <v>490.235107421875</v>
      </c>
      <c r="G80">
        <v>479.15783691406301</v>
      </c>
      <c r="I80" s="7">
        <f t="shared" si="7"/>
        <v>122.40960693359398</v>
      </c>
      <c r="J80" s="7">
        <f t="shared" si="7"/>
        <v>66.447570800780966</v>
      </c>
      <c r="K80" s="7">
        <f t="shared" si="8"/>
        <v>75.896307373047307</v>
      </c>
      <c r="L80" s="8">
        <f t="shared" si="9"/>
        <v>1.1421983747245623</v>
      </c>
      <c r="M80" s="8">
        <f t="shared" si="5"/>
        <v>1.1434815687880708</v>
      </c>
      <c r="P80" s="6">
        <f t="shared" si="10"/>
        <v>0.66024598902189591</v>
      </c>
      <c r="U80" s="18">
        <v>20.5</v>
      </c>
      <c r="V80" s="20">
        <f t="shared" si="6"/>
        <v>1.137577882522844</v>
      </c>
    </row>
    <row r="81" spans="1:22" x14ac:dyDescent="0.15">
      <c r="A81" s="6">
        <v>40</v>
      </c>
      <c r="B81" s="6">
        <v>79</v>
      </c>
      <c r="D81">
        <v>610.11535644531295</v>
      </c>
      <c r="E81">
        <v>544.363525390625</v>
      </c>
      <c r="F81">
        <v>490.12179565429699</v>
      </c>
      <c r="G81">
        <v>479.45700073242199</v>
      </c>
      <c r="I81" s="7">
        <f t="shared" si="7"/>
        <v>119.99356079101597</v>
      </c>
      <c r="J81" s="7">
        <f t="shared" si="7"/>
        <v>64.906524658203011</v>
      </c>
      <c r="K81" s="7">
        <f t="shared" si="8"/>
        <v>74.558993530273852</v>
      </c>
      <c r="L81" s="8">
        <f t="shared" si="9"/>
        <v>1.148713383175276</v>
      </c>
      <c r="M81" s="8">
        <f t="shared" si="5"/>
        <v>1.1500128202016138</v>
      </c>
      <c r="P81" s="6">
        <f t="shared" si="10"/>
        <v>1.2351895577233749</v>
      </c>
      <c r="U81" s="18">
        <v>21</v>
      </c>
      <c r="V81" s="20">
        <f t="shared" si="6"/>
        <v>1.1439020545078842</v>
      </c>
    </row>
    <row r="82" spans="1:22" x14ac:dyDescent="0.15">
      <c r="A82" s="6">
        <v>40.5</v>
      </c>
      <c r="B82" s="6">
        <v>80</v>
      </c>
      <c r="D82">
        <v>614.89343261718795</v>
      </c>
      <c r="E82">
        <v>547.70953369140602</v>
      </c>
      <c r="F82">
        <v>489.74859619140602</v>
      </c>
      <c r="G82">
        <v>478.86587524414102</v>
      </c>
      <c r="I82" s="7">
        <f t="shared" si="7"/>
        <v>125.14483642578193</v>
      </c>
      <c r="J82" s="7">
        <f t="shared" si="7"/>
        <v>68.843658447265</v>
      </c>
      <c r="K82" s="7">
        <f t="shared" si="8"/>
        <v>76.954275512696427</v>
      </c>
      <c r="L82" s="8">
        <f t="shared" si="9"/>
        <v>1.1178121158631371</v>
      </c>
      <c r="M82" s="8">
        <f t="shared" si="5"/>
        <v>1.119127795852304</v>
      </c>
      <c r="P82" s="6">
        <f t="shared" si="10"/>
        <v>-1.4836073457312544</v>
      </c>
      <c r="U82" s="18">
        <v>21.5</v>
      </c>
      <c r="V82" s="20">
        <f t="shared" si="6"/>
        <v>1.1460562441135971</v>
      </c>
    </row>
    <row r="83" spans="1:22" x14ac:dyDescent="0.15">
      <c r="A83" s="6">
        <v>41</v>
      </c>
      <c r="B83" s="6">
        <v>81</v>
      </c>
      <c r="D83">
        <v>617.55895996093795</v>
      </c>
      <c r="E83">
        <v>548.5693359375</v>
      </c>
      <c r="F83">
        <v>489.59655761718801</v>
      </c>
      <c r="G83">
        <v>478.91076660156301</v>
      </c>
      <c r="I83" s="7">
        <f t="shared" si="7"/>
        <v>127.96240234374994</v>
      </c>
      <c r="J83" s="7">
        <f t="shared" si="7"/>
        <v>69.658569335936988</v>
      </c>
      <c r="K83" s="7">
        <f t="shared" si="8"/>
        <v>79.201403808594051</v>
      </c>
      <c r="L83" s="8">
        <f t="shared" si="9"/>
        <v>1.1369944080624965</v>
      </c>
      <c r="M83" s="8">
        <f t="shared" si="5"/>
        <v>1.1383263310144927</v>
      </c>
      <c r="P83" s="6">
        <f t="shared" si="10"/>
        <v>0.20643237576858636</v>
      </c>
      <c r="U83" s="18">
        <v>22</v>
      </c>
      <c r="V83" s="20">
        <f t="shared" si="6"/>
        <v>1.1302078097922716</v>
      </c>
    </row>
    <row r="84" spans="1:22" x14ac:dyDescent="0.15">
      <c r="A84" s="6">
        <v>41.5</v>
      </c>
      <c r="B84" s="6">
        <v>82</v>
      </c>
      <c r="D84">
        <v>618.73052978515602</v>
      </c>
      <c r="E84">
        <v>549.60412597656295</v>
      </c>
      <c r="F84">
        <v>490.80523681640602</v>
      </c>
      <c r="G84">
        <v>479.841796875</v>
      </c>
      <c r="I84" s="7">
        <f t="shared" si="7"/>
        <v>127.92529296875</v>
      </c>
      <c r="J84" s="7">
        <f t="shared" si="7"/>
        <v>69.762329101562955</v>
      </c>
      <c r="K84" s="7">
        <f t="shared" si="8"/>
        <v>79.091662597655926</v>
      </c>
      <c r="L84" s="8">
        <f t="shared" si="9"/>
        <v>1.1337302469146484</v>
      </c>
      <c r="M84" s="8">
        <f t="shared" si="5"/>
        <v>1.1350784128294737</v>
      </c>
      <c r="P84" s="6">
        <f t="shared" si="10"/>
        <v>-7.9480622201924755E-2</v>
      </c>
      <c r="U84" s="18">
        <v>65</v>
      </c>
      <c r="V84" s="20">
        <f t="shared" ref="V84:V104" si="11">L131</f>
        <v>1.1366495934894159</v>
      </c>
    </row>
    <row r="85" spans="1:22" x14ac:dyDescent="0.15">
      <c r="A85" s="6">
        <v>42</v>
      </c>
      <c r="B85" s="6">
        <v>83</v>
      </c>
      <c r="D85">
        <v>617.77569580078102</v>
      </c>
      <c r="E85">
        <v>548.80993652343795</v>
      </c>
      <c r="F85">
        <v>490.721435546875</v>
      </c>
      <c r="G85">
        <v>479.51312255859398</v>
      </c>
      <c r="I85" s="7">
        <f t="shared" si="7"/>
        <v>127.05426025390602</v>
      </c>
      <c r="J85" s="7">
        <f t="shared" si="7"/>
        <v>69.296813964843977</v>
      </c>
      <c r="K85" s="7">
        <f t="shared" si="8"/>
        <v>78.546490478515238</v>
      </c>
      <c r="L85" s="8">
        <f t="shared" si="9"/>
        <v>1.1334791022046677</v>
      </c>
      <c r="M85" s="8">
        <f t="shared" si="5"/>
        <v>1.1348435110823225</v>
      </c>
      <c r="P85" s="6">
        <f t="shared" si="10"/>
        <v>-0.10015893333251467</v>
      </c>
      <c r="U85" s="18">
        <v>65.5</v>
      </c>
      <c r="V85" s="20">
        <f t="shared" si="11"/>
        <v>1.1510851109138767</v>
      </c>
    </row>
    <row r="86" spans="1:22" x14ac:dyDescent="0.15">
      <c r="A86" s="6">
        <v>42.5</v>
      </c>
      <c r="B86" s="6">
        <v>84</v>
      </c>
      <c r="D86">
        <v>620.95745849609398</v>
      </c>
      <c r="E86">
        <v>550.30700683593795</v>
      </c>
      <c r="F86">
        <v>490.81338500976602</v>
      </c>
      <c r="G86">
        <v>479.88507080078102</v>
      </c>
      <c r="I86" s="7">
        <f t="shared" si="7"/>
        <v>130.14407348632795</v>
      </c>
      <c r="J86" s="7">
        <f t="shared" si="7"/>
        <v>70.421936035156932</v>
      </c>
      <c r="K86" s="7">
        <f t="shared" si="8"/>
        <v>80.848718261718105</v>
      </c>
      <c r="L86" s="8">
        <f t="shared" si="9"/>
        <v>1.1480615673695165</v>
      </c>
      <c r="M86" s="8">
        <f t="shared" si="5"/>
        <v>1.1494422192100004</v>
      </c>
      <c r="P86" s="6">
        <f t="shared" si="10"/>
        <v>1.1849597702522467</v>
      </c>
      <c r="U86" s="18">
        <v>66</v>
      </c>
      <c r="V86" s="20">
        <f t="shared" si="11"/>
        <v>1.1447150350338497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616.52874755859398</v>
      </c>
      <c r="E87">
        <v>547.73199462890602</v>
      </c>
      <c r="F87">
        <v>490.669677734375</v>
      </c>
      <c r="G87">
        <v>479.68524169921898</v>
      </c>
      <c r="I87" s="7">
        <f t="shared" si="7"/>
        <v>125.85906982421898</v>
      </c>
      <c r="J87" s="7">
        <f t="shared" si="7"/>
        <v>68.046752929687045</v>
      </c>
      <c r="K87" s="7">
        <f t="shared" si="8"/>
        <v>78.226342773438049</v>
      </c>
      <c r="L87" s="8">
        <f t="shared" si="9"/>
        <v>1.1495969962632839</v>
      </c>
      <c r="M87" s="8">
        <f t="shared" si="5"/>
        <v>1.1509938910665971</v>
      </c>
      <c r="P87" s="6">
        <f t="shared" si="10"/>
        <v>1.3215528514549486</v>
      </c>
      <c r="U87" s="18">
        <v>66.5</v>
      </c>
      <c r="V87" s="20">
        <f t="shared" si="11"/>
        <v>1.1177354175544891</v>
      </c>
    </row>
    <row r="88" spans="1:22" x14ac:dyDescent="0.15">
      <c r="A88" s="6">
        <v>43.5</v>
      </c>
      <c r="B88" s="6">
        <v>86</v>
      </c>
      <c r="D88">
        <v>614.74951171875</v>
      </c>
      <c r="E88">
        <v>546.92883300781295</v>
      </c>
      <c r="F88">
        <v>490.53955078125</v>
      </c>
      <c r="G88">
        <v>479.55130004882801</v>
      </c>
      <c r="I88" s="7">
        <f t="shared" si="7"/>
        <v>124.2099609375</v>
      </c>
      <c r="J88" s="7">
        <f t="shared" si="7"/>
        <v>67.377532958984943</v>
      </c>
      <c r="K88" s="7">
        <f t="shared" si="8"/>
        <v>77.045687866210542</v>
      </c>
      <c r="L88" s="8">
        <f t="shared" si="9"/>
        <v>1.1434922663777396</v>
      </c>
      <c r="M88" s="8">
        <f t="shared" ref="M88:M151" si="12">L88+ABS($N$2)*A88</f>
        <v>1.144905404143882</v>
      </c>
      <c r="P88" s="6">
        <f t="shared" si="10"/>
        <v>0.78558567186061357</v>
      </c>
      <c r="U88" s="18">
        <v>67</v>
      </c>
      <c r="V88" s="20">
        <f t="shared" si="11"/>
        <v>1.1167367206494381</v>
      </c>
    </row>
    <row r="89" spans="1:22" x14ac:dyDescent="0.15">
      <c r="A89" s="6">
        <v>44</v>
      </c>
      <c r="B89" s="6">
        <v>87</v>
      </c>
      <c r="D89">
        <v>615.10461425781295</v>
      </c>
      <c r="E89">
        <v>547.29632568359398</v>
      </c>
      <c r="F89">
        <v>490.28363037109398</v>
      </c>
      <c r="G89">
        <v>479.26046752929699</v>
      </c>
      <c r="I89" s="7">
        <f t="shared" si="7"/>
        <v>124.82098388671898</v>
      </c>
      <c r="J89" s="7">
        <f t="shared" si="7"/>
        <v>68.035858154296989</v>
      </c>
      <c r="K89" s="7">
        <f t="shared" si="8"/>
        <v>77.195883178711085</v>
      </c>
      <c r="L89" s="8">
        <f t="shared" si="9"/>
        <v>1.1346352537163606</v>
      </c>
      <c r="M89" s="8">
        <f t="shared" si="12"/>
        <v>1.1360646344453322</v>
      </c>
      <c r="P89" s="6">
        <f t="shared" si="10"/>
        <v>7.3360901629465252E-3</v>
      </c>
      <c r="U89" s="18">
        <v>67.5</v>
      </c>
      <c r="V89" s="20">
        <f t="shared" si="11"/>
        <v>1.1273600066080507</v>
      </c>
    </row>
    <row r="90" spans="1:22" x14ac:dyDescent="0.15">
      <c r="A90" s="6">
        <v>44.5</v>
      </c>
      <c r="B90" s="6">
        <v>88</v>
      </c>
      <c r="D90">
        <v>616.888427734375</v>
      </c>
      <c r="E90">
        <v>548.540771484375</v>
      </c>
      <c r="F90">
        <v>490.30752563476602</v>
      </c>
      <c r="G90">
        <v>479.30136108398398</v>
      </c>
      <c r="I90" s="7">
        <f t="shared" si="7"/>
        <v>126.58090209960898</v>
      </c>
      <c r="J90" s="7">
        <f t="shared" si="7"/>
        <v>69.239410400391023</v>
      </c>
      <c r="K90" s="7">
        <f t="shared" si="8"/>
        <v>78.113314819335272</v>
      </c>
      <c r="L90" s="8">
        <f t="shared" si="9"/>
        <v>1.1281626225242112</v>
      </c>
      <c r="M90" s="8">
        <f t="shared" si="12"/>
        <v>1.129608246216012</v>
      </c>
      <c r="P90" s="6">
        <f t="shared" si="10"/>
        <v>-0.56101730100959979</v>
      </c>
      <c r="U90" s="18">
        <v>68</v>
      </c>
      <c r="V90" s="20">
        <f t="shared" si="11"/>
        <v>1.1489671272445947</v>
      </c>
    </row>
    <row r="91" spans="1:22" x14ac:dyDescent="0.15">
      <c r="A91" s="6">
        <v>45</v>
      </c>
      <c r="B91" s="6">
        <v>89</v>
      </c>
      <c r="D91">
        <v>615.00860595703102</v>
      </c>
      <c r="E91">
        <v>547.56805419921898</v>
      </c>
      <c r="F91">
        <v>490.04397583007801</v>
      </c>
      <c r="G91">
        <v>479.0146484375</v>
      </c>
      <c r="I91" s="7">
        <f t="shared" si="7"/>
        <v>124.96463012695301</v>
      </c>
      <c r="J91" s="7">
        <f t="shared" si="7"/>
        <v>68.553405761718977</v>
      </c>
      <c r="K91" s="7">
        <f t="shared" si="8"/>
        <v>76.977246093749727</v>
      </c>
      <c r="L91" s="8">
        <f t="shared" si="9"/>
        <v>1.1228799683754693</v>
      </c>
      <c r="M91" s="8">
        <f t="shared" si="12"/>
        <v>1.1243418350300993</v>
      </c>
      <c r="P91" s="6">
        <f t="shared" si="10"/>
        <v>-1.0246174673114965</v>
      </c>
      <c r="U91" s="18">
        <v>68.5</v>
      </c>
      <c r="V91" s="20">
        <f t="shared" si="11"/>
        <v>1.1391054626357904</v>
      </c>
    </row>
    <row r="92" spans="1:22" x14ac:dyDescent="0.15">
      <c r="A92" s="6">
        <v>45.5</v>
      </c>
      <c r="B92" s="6">
        <v>90</v>
      </c>
      <c r="D92">
        <v>611.26330566406295</v>
      </c>
      <c r="E92">
        <v>545.15283203125</v>
      </c>
      <c r="F92">
        <v>491.10806274414102</v>
      </c>
      <c r="G92">
        <v>480.21701049804699</v>
      </c>
      <c r="I92" s="7">
        <f t="shared" si="7"/>
        <v>120.15524291992193</v>
      </c>
      <c r="J92" s="7">
        <f t="shared" si="7"/>
        <v>64.935821533203011</v>
      </c>
      <c r="K92" s="7">
        <f t="shared" si="8"/>
        <v>74.700167846679818</v>
      </c>
      <c r="L92" s="8">
        <f t="shared" si="9"/>
        <v>1.1503691811842882</v>
      </c>
      <c r="M92" s="8">
        <f t="shared" si="12"/>
        <v>1.1518472908017474</v>
      </c>
      <c r="P92" s="6">
        <f t="shared" si="10"/>
        <v>1.3966773043643572</v>
      </c>
      <c r="U92" s="18">
        <v>69</v>
      </c>
      <c r="V92" s="20">
        <f t="shared" si="11"/>
        <v>1.131728967962115</v>
      </c>
    </row>
    <row r="93" spans="1:22" x14ac:dyDescent="0.15">
      <c r="A93" s="6">
        <v>46</v>
      </c>
      <c r="B93" s="6">
        <v>91</v>
      </c>
      <c r="D93">
        <v>614.67022705078102</v>
      </c>
      <c r="E93">
        <v>546.95904541015602</v>
      </c>
      <c r="F93">
        <v>490.51257324218801</v>
      </c>
      <c r="G93">
        <v>479.91238403320301</v>
      </c>
      <c r="I93" s="7">
        <f t="shared" si="7"/>
        <v>124.15765380859301</v>
      </c>
      <c r="J93" s="7">
        <f t="shared" si="7"/>
        <v>67.046661376953011</v>
      </c>
      <c r="K93" s="7">
        <f t="shared" si="8"/>
        <v>77.224990844725909</v>
      </c>
      <c r="L93" s="8">
        <f t="shared" si="9"/>
        <v>1.1518096391190578</v>
      </c>
      <c r="M93" s="8">
        <f t="shared" si="12"/>
        <v>1.1533039916993462</v>
      </c>
      <c r="P93" s="6">
        <f t="shared" si="10"/>
        <v>1.5249101283005824</v>
      </c>
      <c r="U93" s="18">
        <v>69.5</v>
      </c>
      <c r="V93" s="20">
        <f t="shared" si="11"/>
        <v>1.1235017807046441</v>
      </c>
    </row>
    <row r="94" spans="1:22" x14ac:dyDescent="0.15">
      <c r="A94" s="6">
        <v>46.5</v>
      </c>
      <c r="B94" s="6">
        <v>92</v>
      </c>
      <c r="D94">
        <v>620.56982421875</v>
      </c>
      <c r="E94">
        <v>550.72027587890602</v>
      </c>
      <c r="F94">
        <v>489.73684692382801</v>
      </c>
      <c r="G94">
        <v>478.69467163085898</v>
      </c>
      <c r="I94" s="7">
        <f t="shared" si="7"/>
        <v>130.83297729492199</v>
      </c>
      <c r="J94" s="7">
        <f t="shared" si="7"/>
        <v>72.025604248047046</v>
      </c>
      <c r="K94" s="7">
        <f t="shared" si="8"/>
        <v>80.415054321289062</v>
      </c>
      <c r="L94" s="8">
        <f t="shared" si="9"/>
        <v>1.1164787183783953</v>
      </c>
      <c r="M94" s="8">
        <f t="shared" si="12"/>
        <v>1.1179893139215129</v>
      </c>
      <c r="P94" s="6">
        <f t="shared" si="10"/>
        <v>-1.5838274754959623</v>
      </c>
      <c r="U94" s="18">
        <v>70</v>
      </c>
      <c r="V94" s="20">
        <f t="shared" si="11"/>
        <v>1.1320838117187224</v>
      </c>
    </row>
    <row r="95" spans="1:22" x14ac:dyDescent="0.15">
      <c r="A95" s="6">
        <v>47</v>
      </c>
      <c r="B95" s="6">
        <v>93</v>
      </c>
      <c r="D95">
        <v>616.05767822265602</v>
      </c>
      <c r="E95">
        <v>547.62799072265602</v>
      </c>
      <c r="F95">
        <v>489.72686767578102</v>
      </c>
      <c r="G95">
        <v>478.95782470703102</v>
      </c>
      <c r="I95" s="7">
        <f t="shared" si="7"/>
        <v>126.330810546875</v>
      </c>
      <c r="J95" s="7">
        <f t="shared" si="7"/>
        <v>68.670166015625</v>
      </c>
      <c r="K95" s="7">
        <f t="shared" si="8"/>
        <v>78.261694335937506</v>
      </c>
      <c r="L95" s="8">
        <f t="shared" si="9"/>
        <v>1.1396753332171947</v>
      </c>
      <c r="M95" s="8">
        <f t="shared" si="12"/>
        <v>1.1412021717231415</v>
      </c>
      <c r="P95" s="6">
        <f t="shared" si="10"/>
        <v>0.45959153553068932</v>
      </c>
      <c r="U95" s="18">
        <v>70.5</v>
      </c>
      <c r="V95" s="20">
        <f t="shared" si="11"/>
        <v>1.136549894250398</v>
      </c>
    </row>
    <row r="96" spans="1:22" x14ac:dyDescent="0.15">
      <c r="A96" s="6">
        <v>47.5</v>
      </c>
      <c r="B96" s="6">
        <v>94</v>
      </c>
      <c r="D96">
        <v>614.41534423828102</v>
      </c>
      <c r="E96">
        <v>547.03625488281295</v>
      </c>
      <c r="F96">
        <v>490.06915283203102</v>
      </c>
      <c r="G96">
        <v>479.2763671875</v>
      </c>
      <c r="I96" s="7">
        <f t="shared" si="7"/>
        <v>124.34619140625</v>
      </c>
      <c r="J96" s="7">
        <f t="shared" si="7"/>
        <v>67.759887695312955</v>
      </c>
      <c r="K96" s="7">
        <f t="shared" si="8"/>
        <v>76.914270019530932</v>
      </c>
      <c r="L96" s="8">
        <f t="shared" si="9"/>
        <v>1.1351003172464111</v>
      </c>
      <c r="M96" s="8">
        <f t="shared" si="12"/>
        <v>1.1366433987151872</v>
      </c>
      <c r="P96" s="6">
        <f t="shared" si="10"/>
        <v>5.8284487901442049E-2</v>
      </c>
      <c r="U96" s="18">
        <v>71</v>
      </c>
      <c r="V96" s="20">
        <f t="shared" si="11"/>
        <v>1.1458414122233909</v>
      </c>
    </row>
    <row r="97" spans="1:22" x14ac:dyDescent="0.15">
      <c r="A97" s="6">
        <v>48</v>
      </c>
      <c r="B97" s="6">
        <v>95</v>
      </c>
      <c r="D97">
        <v>617.18878173828102</v>
      </c>
      <c r="E97">
        <v>548.53997802734398</v>
      </c>
      <c r="F97">
        <v>490.67257690429699</v>
      </c>
      <c r="G97">
        <v>479.62026977539102</v>
      </c>
      <c r="I97" s="7">
        <f t="shared" si="7"/>
        <v>126.51620483398403</v>
      </c>
      <c r="J97" s="7">
        <f t="shared" si="7"/>
        <v>68.919708251952954</v>
      </c>
      <c r="K97" s="7">
        <f t="shared" si="8"/>
        <v>78.272409057616969</v>
      </c>
      <c r="L97" s="8">
        <f t="shared" si="9"/>
        <v>1.1357043005967598</v>
      </c>
      <c r="M97" s="8">
        <f t="shared" si="12"/>
        <v>1.137263625028365</v>
      </c>
      <c r="P97" s="6">
        <f t="shared" si="10"/>
        <v>0.11288277348597718</v>
      </c>
      <c r="U97" s="18">
        <v>71.5</v>
      </c>
      <c r="V97" s="20">
        <f t="shared" si="11"/>
        <v>1.1297253248303902</v>
      </c>
    </row>
    <row r="98" spans="1:22" x14ac:dyDescent="0.15">
      <c r="A98" s="6">
        <v>48.5</v>
      </c>
      <c r="B98" s="6">
        <v>96</v>
      </c>
      <c r="D98">
        <v>618.74884033203102</v>
      </c>
      <c r="E98">
        <v>548.96716308593795</v>
      </c>
      <c r="F98">
        <v>490.74914550781301</v>
      </c>
      <c r="G98">
        <v>479.95202636718801</v>
      </c>
      <c r="I98" s="7">
        <f t="shared" si="7"/>
        <v>127.99969482421801</v>
      </c>
      <c r="J98" s="7">
        <f t="shared" si="7"/>
        <v>69.015136718749943</v>
      </c>
      <c r="K98" s="7">
        <f t="shared" si="8"/>
        <v>79.689099121093051</v>
      </c>
      <c r="L98" s="8">
        <f t="shared" si="9"/>
        <v>1.1546611788344574</v>
      </c>
      <c r="M98" s="8">
        <f t="shared" si="12"/>
        <v>1.1562367462288921</v>
      </c>
      <c r="P98" s="6">
        <f t="shared" si="10"/>
        <v>1.7830793899900297</v>
      </c>
      <c r="U98" s="18">
        <v>72</v>
      </c>
      <c r="V98" s="20">
        <f t="shared" si="11"/>
        <v>1.126418988451142</v>
      </c>
    </row>
    <row r="99" spans="1:22" x14ac:dyDescent="0.15">
      <c r="A99" s="6">
        <v>49</v>
      </c>
      <c r="B99" s="6">
        <v>97</v>
      </c>
      <c r="D99">
        <v>616.89324951171898</v>
      </c>
      <c r="E99">
        <v>548.26672363281295</v>
      </c>
      <c r="F99">
        <v>490.61087036132801</v>
      </c>
      <c r="G99">
        <v>479.85537719726602</v>
      </c>
      <c r="I99" s="7">
        <f t="shared" si="7"/>
        <v>126.28237915039097</v>
      </c>
      <c r="J99" s="7">
        <f t="shared" si="7"/>
        <v>68.411346435546932</v>
      </c>
      <c r="K99" s="7">
        <f t="shared" si="8"/>
        <v>78.394436645508108</v>
      </c>
      <c r="L99" s="8">
        <f t="shared" si="9"/>
        <v>1.1459274042993239</v>
      </c>
      <c r="M99" s="8">
        <f t="shared" si="12"/>
        <v>1.1475192146565878</v>
      </c>
      <c r="P99" s="6">
        <f t="shared" si="10"/>
        <v>1.0156784135009664</v>
      </c>
      <c r="U99" s="18">
        <v>72.5</v>
      </c>
      <c r="V99" s="20">
        <f t="shared" si="11"/>
        <v>1.1615467409087101</v>
      </c>
    </row>
    <row r="100" spans="1:22" x14ac:dyDescent="0.15">
      <c r="A100" s="6">
        <v>49.5</v>
      </c>
      <c r="B100" s="6">
        <v>98</v>
      </c>
      <c r="D100">
        <v>620.45758056640602</v>
      </c>
      <c r="E100">
        <v>550.292236328125</v>
      </c>
      <c r="F100">
        <v>490.388427734375</v>
      </c>
      <c r="G100">
        <v>479.32705688476602</v>
      </c>
      <c r="I100" s="7">
        <f t="shared" si="7"/>
        <v>130.06915283203102</v>
      </c>
      <c r="J100" s="7">
        <f t="shared" si="7"/>
        <v>70.965179443358977</v>
      </c>
      <c r="K100" s="7">
        <f t="shared" si="8"/>
        <v>80.393527221679733</v>
      </c>
      <c r="L100" s="8">
        <f t="shared" si="9"/>
        <v>1.1328587886661516</v>
      </c>
      <c r="M100" s="8">
        <f t="shared" si="12"/>
        <v>1.1344668419862447</v>
      </c>
      <c r="P100" s="6">
        <f t="shared" si="10"/>
        <v>-0.13331697007099916</v>
      </c>
      <c r="U100" s="18">
        <v>73</v>
      </c>
      <c r="V100" s="20">
        <f t="shared" si="11"/>
        <v>1.1439867876849328</v>
      </c>
    </row>
    <row r="101" spans="1:22" x14ac:dyDescent="0.15">
      <c r="A101" s="6">
        <v>50</v>
      </c>
      <c r="B101" s="6">
        <v>99</v>
      </c>
      <c r="D101">
        <v>622.27239990234398</v>
      </c>
      <c r="E101">
        <v>551.67236328125</v>
      </c>
      <c r="F101">
        <v>490.17883300781301</v>
      </c>
      <c r="G101">
        <v>479.28091430664102</v>
      </c>
      <c r="I101" s="7">
        <f t="shared" si="7"/>
        <v>132.09356689453097</v>
      </c>
      <c r="J101" s="7">
        <f t="shared" si="7"/>
        <v>72.391448974608977</v>
      </c>
      <c r="K101" s="7">
        <f t="shared" si="8"/>
        <v>81.419552612304685</v>
      </c>
      <c r="L101" s="8">
        <f t="shared" si="9"/>
        <v>1.1247122935868059</v>
      </c>
      <c r="M101" s="8">
        <f t="shared" si="12"/>
        <v>1.1263365898697282</v>
      </c>
      <c r="P101" s="6">
        <f t="shared" si="10"/>
        <v>-0.84901996025447923</v>
      </c>
      <c r="U101" s="18">
        <v>73.5</v>
      </c>
      <c r="V101" s="20">
        <f t="shared" si="11"/>
        <v>1.1625411371599161</v>
      </c>
    </row>
    <row r="102" spans="1:22" x14ac:dyDescent="0.15">
      <c r="A102" s="6">
        <v>50.5</v>
      </c>
      <c r="B102" s="6">
        <v>100</v>
      </c>
      <c r="D102">
        <v>621.51818847656295</v>
      </c>
      <c r="E102">
        <v>551.01300048828102</v>
      </c>
      <c r="F102">
        <v>490.48254394531301</v>
      </c>
      <c r="G102">
        <v>479.55603027343801</v>
      </c>
      <c r="I102" s="7">
        <f t="shared" si="7"/>
        <v>131.03564453124994</v>
      </c>
      <c r="J102" s="7">
        <f t="shared" si="7"/>
        <v>71.456970214843011</v>
      </c>
      <c r="K102" s="7">
        <f t="shared" si="8"/>
        <v>81.015765380859847</v>
      </c>
      <c r="L102" s="8">
        <f t="shared" si="9"/>
        <v>1.1337699476660892</v>
      </c>
      <c r="M102" s="8">
        <f t="shared" si="12"/>
        <v>1.1354104869118407</v>
      </c>
      <c r="P102" s="6">
        <f t="shared" si="10"/>
        <v>-5.0248267496759653E-2</v>
      </c>
      <c r="U102" s="18">
        <v>74</v>
      </c>
      <c r="V102" s="20">
        <f t="shared" si="11"/>
        <v>1.1340353975204931</v>
      </c>
    </row>
    <row r="103" spans="1:22" x14ac:dyDescent="0.15">
      <c r="A103" s="6">
        <v>51</v>
      </c>
      <c r="B103" s="6">
        <v>101</v>
      </c>
      <c r="D103">
        <v>622.37457275390602</v>
      </c>
      <c r="E103">
        <v>551.30505371093795</v>
      </c>
      <c r="F103">
        <v>490.79620361328102</v>
      </c>
      <c r="G103">
        <v>479.71383666992199</v>
      </c>
      <c r="I103" s="7">
        <f t="shared" si="7"/>
        <v>131.578369140625</v>
      </c>
      <c r="J103" s="7">
        <f t="shared" si="7"/>
        <v>71.591217041015966</v>
      </c>
      <c r="K103" s="7">
        <f t="shared" si="8"/>
        <v>81.464517211913829</v>
      </c>
      <c r="L103" s="8">
        <f t="shared" si="9"/>
        <v>1.1379121710592133</v>
      </c>
      <c r="M103" s="8">
        <f t="shared" si="12"/>
        <v>1.1395689532677939</v>
      </c>
      <c r="P103" s="6">
        <f t="shared" si="10"/>
        <v>0.31581993836945194</v>
      </c>
      <c r="U103" s="18">
        <v>74.5</v>
      </c>
      <c r="V103" s="20">
        <f t="shared" si="11"/>
        <v>1.1327939163257572</v>
      </c>
    </row>
    <row r="104" spans="1:22" x14ac:dyDescent="0.15">
      <c r="A104" s="6">
        <v>51.5</v>
      </c>
      <c r="B104" s="6">
        <v>102</v>
      </c>
      <c r="D104">
        <v>625.16864013671898</v>
      </c>
      <c r="E104">
        <v>552.046630859375</v>
      </c>
      <c r="F104">
        <v>490.89447021484398</v>
      </c>
      <c r="G104">
        <v>480.20471191406301</v>
      </c>
      <c r="I104" s="7">
        <f t="shared" si="7"/>
        <v>134.274169921875</v>
      </c>
      <c r="J104" s="7">
        <f t="shared" si="7"/>
        <v>71.841918945311988</v>
      </c>
      <c r="K104" s="7">
        <f t="shared" si="8"/>
        <v>83.984826660156614</v>
      </c>
      <c r="L104" s="8">
        <f t="shared" si="9"/>
        <v>1.1690225970173227</v>
      </c>
      <c r="M104" s="8">
        <f t="shared" si="12"/>
        <v>1.1706956221887326</v>
      </c>
      <c r="P104" s="6">
        <f t="shared" si="10"/>
        <v>3.055888721219441</v>
      </c>
      <c r="U104" s="18">
        <v>75</v>
      </c>
      <c r="V104" s="20">
        <f t="shared" si="11"/>
        <v>1.1403587914643813</v>
      </c>
    </row>
    <row r="105" spans="1:22" x14ac:dyDescent="0.15">
      <c r="A105" s="6">
        <v>52</v>
      </c>
      <c r="B105" s="6">
        <v>103</v>
      </c>
      <c r="D105">
        <v>626.99627685546898</v>
      </c>
      <c r="E105">
        <v>552.63336181640602</v>
      </c>
      <c r="F105">
        <v>490.29376220703102</v>
      </c>
      <c r="G105">
        <v>479.74679565429699</v>
      </c>
      <c r="I105" s="7">
        <f t="shared" si="7"/>
        <v>136.70251464843795</v>
      </c>
      <c r="J105" s="7">
        <f t="shared" si="7"/>
        <v>72.886566162109034</v>
      </c>
      <c r="K105" s="7">
        <f t="shared" si="8"/>
        <v>85.681918334961637</v>
      </c>
      <c r="L105" s="8">
        <f t="shared" si="9"/>
        <v>1.1755515844222117</v>
      </c>
      <c r="M105" s="8">
        <f t="shared" si="12"/>
        <v>1.1772408525564508</v>
      </c>
      <c r="P105" s="6">
        <f t="shared" si="10"/>
        <v>3.6320628519206624</v>
      </c>
      <c r="U105" s="18"/>
      <c r="V105" s="20"/>
    </row>
    <row r="106" spans="1:22" x14ac:dyDescent="0.15">
      <c r="A106" s="6">
        <v>52.5</v>
      </c>
      <c r="B106" s="6">
        <v>104</v>
      </c>
      <c r="D106">
        <v>627.19104003906295</v>
      </c>
      <c r="E106">
        <v>553.4287109375</v>
      </c>
      <c r="F106">
        <v>489.98498535156301</v>
      </c>
      <c r="G106">
        <v>478.93374633789102</v>
      </c>
      <c r="I106" s="7">
        <f t="shared" si="7"/>
        <v>137.20605468749994</v>
      </c>
      <c r="J106" s="7">
        <f t="shared" si="7"/>
        <v>74.494964599608977</v>
      </c>
      <c r="K106" s="7">
        <f t="shared" si="8"/>
        <v>85.059579467773659</v>
      </c>
      <c r="L106" s="8">
        <f t="shared" si="9"/>
        <v>1.1418164962551058</v>
      </c>
      <c r="M106" s="8">
        <f t="shared" si="12"/>
        <v>1.1435220073521741</v>
      </c>
      <c r="P106" s="6">
        <f t="shared" si="10"/>
        <v>0.66380578038293614</v>
      </c>
    </row>
    <row r="107" spans="1:22" x14ac:dyDescent="0.15">
      <c r="A107" s="6">
        <v>53</v>
      </c>
      <c r="B107" s="6">
        <v>105</v>
      </c>
      <c r="D107">
        <v>628.41015625</v>
      </c>
      <c r="E107">
        <v>554.632080078125</v>
      </c>
      <c r="F107">
        <v>489.77267456054699</v>
      </c>
      <c r="G107">
        <v>478.91748046875</v>
      </c>
      <c r="I107" s="7">
        <f t="shared" si="7"/>
        <v>138.63748168945301</v>
      </c>
      <c r="J107" s="7">
        <f t="shared" si="7"/>
        <v>75.714599609375</v>
      </c>
      <c r="K107" s="7">
        <f t="shared" si="8"/>
        <v>85.637261962890506</v>
      </c>
      <c r="L107" s="8">
        <f t="shared" si="9"/>
        <v>1.1310534877646883</v>
      </c>
      <c r="M107" s="8">
        <f t="shared" si="12"/>
        <v>1.1327752418245858</v>
      </c>
      <c r="P107" s="6">
        <f t="shared" si="10"/>
        <v>-0.28222788655225556</v>
      </c>
    </row>
    <row r="108" spans="1:22" x14ac:dyDescent="0.15">
      <c r="A108" s="6">
        <v>53.5</v>
      </c>
      <c r="B108" s="6">
        <v>106</v>
      </c>
      <c r="D108">
        <v>636.60186767578102</v>
      </c>
      <c r="E108">
        <v>558.57421875</v>
      </c>
      <c r="F108">
        <v>491.00433349609398</v>
      </c>
      <c r="G108">
        <v>479.768310546875</v>
      </c>
      <c r="I108" s="7">
        <f t="shared" si="7"/>
        <v>145.59753417968705</v>
      </c>
      <c r="J108" s="7">
        <f t="shared" si="7"/>
        <v>78.805908203125</v>
      </c>
      <c r="K108" s="7">
        <f t="shared" si="8"/>
        <v>90.433398437499548</v>
      </c>
      <c r="L108" s="8">
        <f t="shared" si="9"/>
        <v>1.1475459200902081</v>
      </c>
      <c r="M108" s="8">
        <f t="shared" si="12"/>
        <v>1.1492839171129348</v>
      </c>
      <c r="P108" s="6">
        <f t="shared" si="10"/>
        <v>1.171024497077622</v>
      </c>
    </row>
    <row r="109" spans="1:22" x14ac:dyDescent="0.15">
      <c r="A109" s="6">
        <v>54</v>
      </c>
      <c r="B109" s="6">
        <v>107</v>
      </c>
      <c r="D109">
        <v>633.293212890625</v>
      </c>
      <c r="E109">
        <v>557.26525878906295</v>
      </c>
      <c r="F109">
        <v>490.55584716796898</v>
      </c>
      <c r="G109">
        <v>479.76416015625</v>
      </c>
      <c r="I109" s="7">
        <f t="shared" si="7"/>
        <v>142.73736572265602</v>
      </c>
      <c r="J109" s="7">
        <f t="shared" si="7"/>
        <v>77.501098632812955</v>
      </c>
      <c r="K109" s="7">
        <f t="shared" si="8"/>
        <v>88.486596679686954</v>
      </c>
      <c r="L109" s="8">
        <f t="shared" si="9"/>
        <v>1.1417463525120002</v>
      </c>
      <c r="M109" s="8">
        <f t="shared" si="12"/>
        <v>1.1435005924975561</v>
      </c>
      <c r="P109" s="6">
        <f t="shared" si="10"/>
        <v>0.661920638905793</v>
      </c>
    </row>
    <row r="110" spans="1:22" x14ac:dyDescent="0.15">
      <c r="A110" s="6">
        <v>54.5</v>
      </c>
      <c r="B110" s="6">
        <v>108</v>
      </c>
      <c r="D110">
        <v>633.56872558593795</v>
      </c>
      <c r="E110">
        <v>557.62445068359398</v>
      </c>
      <c r="F110">
        <v>489.84942626953102</v>
      </c>
      <c r="G110">
        <v>479.10931396484398</v>
      </c>
      <c r="I110" s="7">
        <f t="shared" si="7"/>
        <v>143.71929931640693</v>
      </c>
      <c r="J110" s="7">
        <f t="shared" si="7"/>
        <v>78.51513671875</v>
      </c>
      <c r="K110" s="7">
        <f t="shared" si="8"/>
        <v>88.758703613281938</v>
      </c>
      <c r="L110" s="8">
        <f t="shared" si="9"/>
        <v>1.1304661409585968</v>
      </c>
      <c r="M110" s="8">
        <f t="shared" si="12"/>
        <v>1.1322366239069819</v>
      </c>
      <c r="P110" s="6">
        <f t="shared" si="10"/>
        <v>-0.32964221622751755</v>
      </c>
    </row>
    <row r="111" spans="1:22" x14ac:dyDescent="0.15">
      <c r="A111" s="6">
        <v>55</v>
      </c>
      <c r="B111" s="6">
        <v>109</v>
      </c>
      <c r="D111">
        <v>633.02600097656295</v>
      </c>
      <c r="E111">
        <v>557.037353515625</v>
      </c>
      <c r="F111">
        <v>489.54135131835898</v>
      </c>
      <c r="G111">
        <v>478.83331298828102</v>
      </c>
      <c r="I111" s="7">
        <f t="shared" si="7"/>
        <v>143.48464965820398</v>
      </c>
      <c r="J111" s="7">
        <f t="shared" si="7"/>
        <v>78.204040527343977</v>
      </c>
      <c r="K111" s="7">
        <f t="shared" si="8"/>
        <v>88.741821289063196</v>
      </c>
      <c r="L111" s="8">
        <f t="shared" si="9"/>
        <v>1.1347472674130525</v>
      </c>
      <c r="M111" s="8">
        <f t="shared" si="12"/>
        <v>1.1365339933242671</v>
      </c>
      <c r="P111" s="6">
        <f t="shared" si="10"/>
        <v>4.8653573103040498E-2</v>
      </c>
    </row>
    <row r="112" spans="1:22" x14ac:dyDescent="0.15">
      <c r="A112" s="6">
        <v>55.5</v>
      </c>
      <c r="B112" s="6">
        <v>110</v>
      </c>
      <c r="D112">
        <v>633.60705566406295</v>
      </c>
      <c r="E112">
        <v>557.41961669921898</v>
      </c>
      <c r="F112">
        <v>490.15222167968801</v>
      </c>
      <c r="G112">
        <v>479.20651245117199</v>
      </c>
      <c r="I112" s="7">
        <f t="shared" si="7"/>
        <v>143.45483398437494</v>
      </c>
      <c r="J112" s="7">
        <f t="shared" si="7"/>
        <v>78.213104248046989</v>
      </c>
      <c r="K112" s="7">
        <f t="shared" si="8"/>
        <v>88.705661010742062</v>
      </c>
      <c r="L112" s="8">
        <f t="shared" si="9"/>
        <v>1.1341534371199322</v>
      </c>
      <c r="M112" s="8">
        <f t="shared" si="12"/>
        <v>1.135956405993976</v>
      </c>
      <c r="P112" s="6">
        <f t="shared" si="10"/>
        <v>-2.1912190949366804E-3</v>
      </c>
    </row>
    <row r="113" spans="1:16" x14ac:dyDescent="0.15">
      <c r="A113" s="6">
        <v>56</v>
      </c>
      <c r="B113" s="6">
        <v>111</v>
      </c>
      <c r="D113">
        <v>634.06072998046898</v>
      </c>
      <c r="E113">
        <v>557.57049560546898</v>
      </c>
      <c r="F113">
        <v>490.19528198242199</v>
      </c>
      <c r="G113">
        <v>478.95602416992199</v>
      </c>
      <c r="I113" s="7">
        <f t="shared" si="7"/>
        <v>143.86544799804699</v>
      </c>
      <c r="J113" s="7">
        <f t="shared" si="7"/>
        <v>78.614471435546989</v>
      </c>
      <c r="K113" s="7">
        <f t="shared" si="8"/>
        <v>88.835317993164097</v>
      </c>
      <c r="L113" s="8">
        <f t="shared" si="9"/>
        <v>1.1300122785408129</v>
      </c>
      <c r="M113" s="8">
        <f t="shared" si="12"/>
        <v>1.1318314903776858</v>
      </c>
      <c r="P113" s="6">
        <f t="shared" si="10"/>
        <v>-0.36530596615622285</v>
      </c>
    </row>
    <row r="114" spans="1:16" x14ac:dyDescent="0.15">
      <c r="A114" s="6">
        <v>56.5</v>
      </c>
      <c r="B114" s="6">
        <v>112</v>
      </c>
      <c r="D114">
        <v>631.39099121093795</v>
      </c>
      <c r="E114">
        <v>556.16003417968795</v>
      </c>
      <c r="F114">
        <v>490.41937255859398</v>
      </c>
      <c r="G114">
        <v>479.173583984375</v>
      </c>
      <c r="I114" s="7">
        <f t="shared" si="7"/>
        <v>140.97161865234398</v>
      </c>
      <c r="J114" s="7">
        <f t="shared" si="7"/>
        <v>76.986450195312955</v>
      </c>
      <c r="K114" s="7">
        <f t="shared" si="8"/>
        <v>87.081103515624903</v>
      </c>
      <c r="L114" s="8">
        <f t="shared" si="9"/>
        <v>1.1311224675862055</v>
      </c>
      <c r="M114" s="8">
        <f t="shared" si="12"/>
        <v>1.1329579223859076</v>
      </c>
      <c r="P114" s="6">
        <f t="shared" si="10"/>
        <v>-0.26614658647536732</v>
      </c>
    </row>
    <row r="115" spans="1:16" x14ac:dyDescent="0.15">
      <c r="A115" s="6">
        <v>57</v>
      </c>
      <c r="B115" s="6">
        <v>113</v>
      </c>
      <c r="D115">
        <v>632.11975097656295</v>
      </c>
      <c r="E115">
        <v>556.61859130859398</v>
      </c>
      <c r="F115">
        <v>490.49084472656301</v>
      </c>
      <c r="G115">
        <v>479.57736206054699</v>
      </c>
      <c r="I115" s="7">
        <f t="shared" si="7"/>
        <v>141.62890624999994</v>
      </c>
      <c r="J115" s="7">
        <f t="shared" si="7"/>
        <v>77.041229248046989</v>
      </c>
      <c r="K115" s="7">
        <f t="shared" si="8"/>
        <v>87.700045776367062</v>
      </c>
      <c r="L115" s="8">
        <f t="shared" si="9"/>
        <v>1.1383521087650645</v>
      </c>
      <c r="M115" s="8">
        <f t="shared" si="12"/>
        <v>1.1402038065275959</v>
      </c>
      <c r="P115" s="6">
        <f t="shared" si="10"/>
        <v>0.37170582848163475</v>
      </c>
    </row>
    <row r="116" spans="1:16" x14ac:dyDescent="0.15">
      <c r="A116" s="6">
        <v>57.5</v>
      </c>
      <c r="B116" s="6">
        <v>114</v>
      </c>
      <c r="D116">
        <v>628.76623535156295</v>
      </c>
      <c r="E116">
        <v>554.09844970703102</v>
      </c>
      <c r="F116">
        <v>490.50479125976602</v>
      </c>
      <c r="G116">
        <v>479.96868896484398</v>
      </c>
      <c r="I116" s="7">
        <f t="shared" si="7"/>
        <v>138.26144409179693</v>
      </c>
      <c r="J116" s="7">
        <f t="shared" si="7"/>
        <v>74.129760742187045</v>
      </c>
      <c r="K116" s="7">
        <f t="shared" si="8"/>
        <v>86.370611572266</v>
      </c>
      <c r="L116" s="8">
        <f t="shared" si="9"/>
        <v>1.1651273484161229</v>
      </c>
      <c r="M116" s="8">
        <f t="shared" si="12"/>
        <v>1.1669952891414834</v>
      </c>
      <c r="P116" s="6">
        <f t="shared" si="10"/>
        <v>2.7301498156311514</v>
      </c>
    </row>
    <row r="117" spans="1:16" x14ac:dyDescent="0.15">
      <c r="A117" s="6">
        <v>58</v>
      </c>
      <c r="B117" s="6">
        <v>115</v>
      </c>
      <c r="D117">
        <v>628.450927734375</v>
      </c>
      <c r="E117">
        <v>554.240234375</v>
      </c>
      <c r="F117">
        <v>490.365234375</v>
      </c>
      <c r="G117">
        <v>479.74334716796898</v>
      </c>
      <c r="I117" s="7">
        <f t="shared" si="7"/>
        <v>138.085693359375</v>
      </c>
      <c r="J117" s="7">
        <f t="shared" si="7"/>
        <v>74.496887207031023</v>
      </c>
      <c r="K117" s="7">
        <f t="shared" si="8"/>
        <v>85.937872314453287</v>
      </c>
      <c r="L117" s="8">
        <f t="shared" si="9"/>
        <v>1.1535766867094344</v>
      </c>
      <c r="M117" s="8">
        <f t="shared" si="12"/>
        <v>1.1554608703976241</v>
      </c>
      <c r="P117" s="6">
        <f t="shared" si="10"/>
        <v>1.7147793367454978</v>
      </c>
    </row>
    <row r="118" spans="1:16" x14ac:dyDescent="0.15">
      <c r="A118" s="6">
        <v>58.5</v>
      </c>
      <c r="B118" s="6">
        <v>116</v>
      </c>
      <c r="D118">
        <v>628.36633300781295</v>
      </c>
      <c r="E118">
        <v>554.6650390625</v>
      </c>
      <c r="F118">
        <v>490.28018188476602</v>
      </c>
      <c r="G118">
        <v>479.548583984375</v>
      </c>
      <c r="I118" s="7">
        <f t="shared" si="7"/>
        <v>138.08615112304693</v>
      </c>
      <c r="J118" s="7">
        <f t="shared" si="7"/>
        <v>75.116455078125</v>
      </c>
      <c r="K118" s="7">
        <f t="shared" si="8"/>
        <v>85.504632568359426</v>
      </c>
      <c r="L118" s="8">
        <f t="shared" si="9"/>
        <v>1.1382942988913705</v>
      </c>
      <c r="M118" s="8">
        <f t="shared" si="12"/>
        <v>1.1401947255423894</v>
      </c>
      <c r="P118" s="6">
        <f t="shared" si="10"/>
        <v>0.37090643282047475</v>
      </c>
    </row>
    <row r="119" spans="1:16" x14ac:dyDescent="0.15">
      <c r="A119" s="6">
        <v>59</v>
      </c>
      <c r="B119" s="6">
        <v>117</v>
      </c>
      <c r="D119">
        <v>630.68695068359398</v>
      </c>
      <c r="E119">
        <v>555.73034667968795</v>
      </c>
      <c r="F119">
        <v>490.32797241210898</v>
      </c>
      <c r="G119">
        <v>479.86517333984398</v>
      </c>
      <c r="I119" s="7">
        <f t="shared" si="7"/>
        <v>140.358978271485</v>
      </c>
      <c r="J119" s="7">
        <f t="shared" si="7"/>
        <v>75.865173339843977</v>
      </c>
      <c r="K119" s="7">
        <f t="shared" si="8"/>
        <v>87.253356933594219</v>
      </c>
      <c r="L119" s="8">
        <f t="shared" si="9"/>
        <v>1.1501108228242751</v>
      </c>
      <c r="M119" s="8">
        <f t="shared" si="12"/>
        <v>1.1520274924381233</v>
      </c>
      <c r="P119" s="6">
        <f t="shared" si="10"/>
        <v>1.4125403856245526</v>
      </c>
    </row>
    <row r="120" spans="1:16" x14ac:dyDescent="0.15">
      <c r="A120" s="6">
        <v>59.5</v>
      </c>
      <c r="B120" s="6">
        <v>118</v>
      </c>
      <c r="D120">
        <v>616.378173828125</v>
      </c>
      <c r="E120">
        <v>549.01593017578102</v>
      </c>
      <c r="F120">
        <v>489.95602416992199</v>
      </c>
      <c r="G120">
        <v>479.33157348632801</v>
      </c>
      <c r="I120" s="7">
        <f t="shared" si="7"/>
        <v>126.42214965820301</v>
      </c>
      <c r="J120" s="7">
        <f t="shared" si="7"/>
        <v>69.684356689453011</v>
      </c>
      <c r="K120" s="7">
        <f t="shared" si="8"/>
        <v>77.643099975585898</v>
      </c>
      <c r="L120" s="8">
        <f t="shared" si="9"/>
        <v>1.114211333278154</v>
      </c>
      <c r="M120" s="8">
        <f t="shared" si="12"/>
        <v>1.1161442458548314</v>
      </c>
      <c r="P120" s="6">
        <f t="shared" si="10"/>
        <v>-1.7462481130716874</v>
      </c>
    </row>
    <row r="121" spans="1:16" x14ac:dyDescent="0.15">
      <c r="A121" s="6">
        <v>60</v>
      </c>
      <c r="B121" s="6">
        <v>119</v>
      </c>
      <c r="D121">
        <v>603.93292236328102</v>
      </c>
      <c r="E121">
        <v>542.25341796875</v>
      </c>
      <c r="F121">
        <v>490.49719238281301</v>
      </c>
      <c r="G121">
        <v>479.795654296875</v>
      </c>
      <c r="I121" s="7">
        <f t="shared" si="7"/>
        <v>113.43572998046801</v>
      </c>
      <c r="J121" s="7">
        <f t="shared" si="7"/>
        <v>62.457763671875</v>
      </c>
      <c r="K121" s="7">
        <f t="shared" si="8"/>
        <v>69.715295410155505</v>
      </c>
      <c r="L121" s="8">
        <f t="shared" si="9"/>
        <v>1.1161990329402172</v>
      </c>
      <c r="M121" s="8">
        <f t="shared" si="12"/>
        <v>1.1181481884797237</v>
      </c>
      <c r="P121" s="6">
        <f t="shared" si="10"/>
        <v>-1.5698418087852601</v>
      </c>
    </row>
    <row r="122" spans="1:16" x14ac:dyDescent="0.15">
      <c r="A122" s="6">
        <v>60.5</v>
      </c>
      <c r="B122" s="6">
        <v>120</v>
      </c>
      <c r="D122">
        <v>598.73162841796898</v>
      </c>
      <c r="E122">
        <v>538.17266845703102</v>
      </c>
      <c r="F122">
        <v>491.07440185546898</v>
      </c>
      <c r="G122">
        <v>480.45648193359398</v>
      </c>
      <c r="I122" s="7">
        <f t="shared" si="7"/>
        <v>107.6572265625</v>
      </c>
      <c r="J122" s="7">
        <f t="shared" si="7"/>
        <v>57.716186523437045</v>
      </c>
      <c r="K122" s="7">
        <f t="shared" si="8"/>
        <v>67.255895996094068</v>
      </c>
      <c r="L122" s="8">
        <f t="shared" si="9"/>
        <v>1.165286552131839</v>
      </c>
      <c r="M122" s="8">
        <f t="shared" si="12"/>
        <v>1.1672519506341748</v>
      </c>
      <c r="P122" s="6">
        <f t="shared" si="10"/>
        <v>2.7527436288550935</v>
      </c>
    </row>
    <row r="123" spans="1:16" x14ac:dyDescent="0.15">
      <c r="A123" s="6">
        <v>61</v>
      </c>
      <c r="B123" s="6">
        <v>121</v>
      </c>
      <c r="D123">
        <v>597.16375732421898</v>
      </c>
      <c r="E123">
        <v>537.364013671875</v>
      </c>
      <c r="F123">
        <v>490.74533081054699</v>
      </c>
      <c r="G123">
        <v>479.96615600585898</v>
      </c>
      <c r="I123" s="7">
        <f t="shared" si="7"/>
        <v>106.41842651367199</v>
      </c>
      <c r="J123" s="7">
        <f t="shared" si="7"/>
        <v>57.397857666016023</v>
      </c>
      <c r="K123" s="7">
        <f t="shared" si="8"/>
        <v>66.239926147460778</v>
      </c>
      <c r="L123" s="8">
        <f t="shared" si="9"/>
        <v>1.1540487544481985</v>
      </c>
      <c r="M123" s="8">
        <f t="shared" si="12"/>
        <v>1.1560303959133635</v>
      </c>
      <c r="P123" s="6">
        <f t="shared" si="10"/>
        <v>1.7649144504859966</v>
      </c>
    </row>
    <row r="124" spans="1:16" x14ac:dyDescent="0.15">
      <c r="A124" s="6">
        <v>61.5</v>
      </c>
      <c r="B124" s="6">
        <v>122</v>
      </c>
      <c r="D124">
        <v>601.41131591796898</v>
      </c>
      <c r="E124">
        <v>539.86145019531295</v>
      </c>
      <c r="F124">
        <v>490.07546997070301</v>
      </c>
      <c r="G124">
        <v>479.29431152343801</v>
      </c>
      <c r="I124" s="7">
        <f t="shared" si="7"/>
        <v>111.33584594726597</v>
      </c>
      <c r="J124" s="7">
        <f t="shared" si="7"/>
        <v>60.567138671874943</v>
      </c>
      <c r="K124" s="7">
        <f t="shared" si="8"/>
        <v>68.9388488769535</v>
      </c>
      <c r="L124" s="8">
        <f t="shared" si="9"/>
        <v>1.1382219861901131</v>
      </c>
      <c r="M124" s="8">
        <f t="shared" si="12"/>
        <v>1.1402198706181075</v>
      </c>
      <c r="P124" s="6">
        <f t="shared" si="10"/>
        <v>0.373119944237081</v>
      </c>
    </row>
    <row r="125" spans="1:16" x14ac:dyDescent="0.15">
      <c r="A125" s="6">
        <v>62</v>
      </c>
      <c r="B125" s="6">
        <v>123</v>
      </c>
      <c r="D125">
        <v>604.79437255859398</v>
      </c>
      <c r="E125">
        <v>541.958251953125</v>
      </c>
      <c r="F125">
        <v>490.09774780273398</v>
      </c>
      <c r="G125">
        <v>479.43493652343801</v>
      </c>
      <c r="I125" s="7">
        <f t="shared" si="7"/>
        <v>114.69662475586</v>
      </c>
      <c r="J125" s="7">
        <f t="shared" si="7"/>
        <v>62.523315429686988</v>
      </c>
      <c r="K125" s="7">
        <f t="shared" si="8"/>
        <v>70.930303955079111</v>
      </c>
      <c r="L125" s="8">
        <f t="shared" si="9"/>
        <v>1.1344616559057321</v>
      </c>
      <c r="M125" s="8">
        <f t="shared" si="12"/>
        <v>1.1364757832965557</v>
      </c>
      <c r="P125" s="6">
        <f t="shared" si="10"/>
        <v>4.3529366584643299E-2</v>
      </c>
    </row>
    <row r="126" spans="1:16" x14ac:dyDescent="0.15">
      <c r="A126" s="6">
        <v>62.5</v>
      </c>
      <c r="B126" s="6">
        <v>124</v>
      </c>
      <c r="D126">
        <v>610.06072998046898</v>
      </c>
      <c r="E126">
        <v>544.23522949218795</v>
      </c>
      <c r="F126">
        <v>490.03890991210898</v>
      </c>
      <c r="G126">
        <v>479.25973510742199</v>
      </c>
      <c r="I126" s="7">
        <f t="shared" si="7"/>
        <v>120.02182006836</v>
      </c>
      <c r="J126" s="7">
        <f t="shared" si="7"/>
        <v>64.975494384765966</v>
      </c>
      <c r="K126" s="7">
        <f t="shared" si="8"/>
        <v>74.538973999023824</v>
      </c>
      <c r="L126" s="8">
        <f t="shared" si="9"/>
        <v>1.1471859460987817</v>
      </c>
      <c r="M126" s="8">
        <f t="shared" si="12"/>
        <v>1.1492163164524345</v>
      </c>
      <c r="P126" s="6">
        <f t="shared" si="10"/>
        <v>1.1650736367395851</v>
      </c>
    </row>
    <row r="127" spans="1:16" x14ac:dyDescent="0.15">
      <c r="A127" s="6">
        <v>63</v>
      </c>
      <c r="B127" s="6">
        <v>125</v>
      </c>
      <c r="D127">
        <v>609.75079345703102</v>
      </c>
      <c r="E127">
        <v>544.72515869140602</v>
      </c>
      <c r="F127">
        <v>490.781005859375</v>
      </c>
      <c r="G127">
        <v>479.94607543945301</v>
      </c>
      <c r="I127" s="7">
        <f t="shared" si="7"/>
        <v>118.96978759765602</v>
      </c>
      <c r="J127" s="7">
        <f t="shared" si="7"/>
        <v>64.779083251953011</v>
      </c>
      <c r="K127" s="7">
        <f t="shared" si="8"/>
        <v>73.624429321288915</v>
      </c>
      <c r="L127" s="8">
        <f t="shared" si="9"/>
        <v>1.136546329853614</v>
      </c>
      <c r="M127" s="8">
        <f t="shared" si="12"/>
        <v>1.1385929431700961</v>
      </c>
      <c r="P127" s="6">
        <f t="shared" si="10"/>
        <v>0.22990214205012524</v>
      </c>
    </row>
    <row r="128" spans="1:16" x14ac:dyDescent="0.15">
      <c r="A128" s="6">
        <v>63.5</v>
      </c>
      <c r="B128" s="6">
        <v>126</v>
      </c>
      <c r="D128">
        <v>611.15057373046898</v>
      </c>
      <c r="E128">
        <v>545.65057373046898</v>
      </c>
      <c r="F128">
        <v>490.51745605468801</v>
      </c>
      <c r="G128">
        <v>479.910400390625</v>
      </c>
      <c r="I128" s="7">
        <f t="shared" si="7"/>
        <v>120.63311767578097</v>
      </c>
      <c r="J128" s="7">
        <f t="shared" si="7"/>
        <v>65.740173339843977</v>
      </c>
      <c r="K128" s="7">
        <f t="shared" si="8"/>
        <v>74.614996337890176</v>
      </c>
      <c r="L128" s="8">
        <f t="shared" si="9"/>
        <v>1.1349984727324611</v>
      </c>
      <c r="M128" s="8">
        <f t="shared" si="12"/>
        <v>1.1370613290117724</v>
      </c>
      <c r="P128" s="6">
        <f t="shared" si="10"/>
        <v>9.5074732369588091E-2</v>
      </c>
    </row>
    <row r="129" spans="1:16" x14ac:dyDescent="0.15">
      <c r="A129" s="6">
        <v>64</v>
      </c>
      <c r="B129" s="6">
        <v>127</v>
      </c>
      <c r="D129">
        <v>611.63659667968795</v>
      </c>
      <c r="E129">
        <v>546.26037597656295</v>
      </c>
      <c r="F129">
        <v>490.68524169921898</v>
      </c>
      <c r="G129">
        <v>479.91223144531301</v>
      </c>
      <c r="I129" s="7">
        <f t="shared" si="7"/>
        <v>120.95135498046898</v>
      </c>
      <c r="J129" s="7">
        <f t="shared" si="7"/>
        <v>66.348144531249943</v>
      </c>
      <c r="K129" s="7">
        <f t="shared" si="8"/>
        <v>74.507653808594029</v>
      </c>
      <c r="L129" s="8">
        <f t="shared" si="9"/>
        <v>1.1229802179848596</v>
      </c>
      <c r="M129" s="8">
        <f t="shared" si="12"/>
        <v>1.125059317227</v>
      </c>
      <c r="P129" s="6">
        <f t="shared" si="10"/>
        <v>-0.96145778340918897</v>
      </c>
    </row>
    <row r="130" spans="1:16" x14ac:dyDescent="0.15">
      <c r="A130" s="6">
        <v>64.5</v>
      </c>
      <c r="B130" s="6">
        <v>128</v>
      </c>
      <c r="D130">
        <v>610.58624267578102</v>
      </c>
      <c r="E130">
        <v>545.23425292968795</v>
      </c>
      <c r="F130">
        <v>490.88088989257801</v>
      </c>
      <c r="G130">
        <v>480.34371948242199</v>
      </c>
      <c r="I130" s="7">
        <f t="shared" ref="I130:J152" si="13">D130-F130</f>
        <v>119.70535278320301</v>
      </c>
      <c r="J130" s="7">
        <f t="shared" si="13"/>
        <v>64.890533447265966</v>
      </c>
      <c r="K130" s="7">
        <f t="shared" ref="K130:K152" si="14">I130-0.7*J130</f>
        <v>74.281979370116829</v>
      </c>
      <c r="L130" s="8">
        <f t="shared" ref="L130:L152" si="15">K130/J130</f>
        <v>1.1447275191609101</v>
      </c>
      <c r="M130" s="8">
        <f t="shared" si="12"/>
        <v>1.1468228613658797</v>
      </c>
      <c r="P130" s="6">
        <f t="shared" si="10"/>
        <v>0.95437869914507323</v>
      </c>
    </row>
    <row r="131" spans="1:16" x14ac:dyDescent="0.15">
      <c r="A131" s="6">
        <v>65</v>
      </c>
      <c r="B131" s="6">
        <v>129</v>
      </c>
      <c r="D131">
        <v>609.864990234375</v>
      </c>
      <c r="E131">
        <v>544.83770751953102</v>
      </c>
      <c r="F131">
        <v>490.88055419921898</v>
      </c>
      <c r="G131">
        <v>480.05429077148398</v>
      </c>
      <c r="I131" s="7">
        <f t="shared" si="13"/>
        <v>118.98443603515602</v>
      </c>
      <c r="J131" s="7">
        <f t="shared" si="13"/>
        <v>64.783416748047046</v>
      </c>
      <c r="K131" s="7">
        <f t="shared" si="14"/>
        <v>73.636044311523094</v>
      </c>
      <c r="L131" s="8">
        <f t="shared" si="15"/>
        <v>1.1366495934894159</v>
      </c>
      <c r="M131" s="8">
        <f t="shared" si="12"/>
        <v>1.1387611786572147</v>
      </c>
      <c r="P131" s="6">
        <f t="shared" si="10"/>
        <v>0.24471184775914998</v>
      </c>
    </row>
    <row r="132" spans="1:16" x14ac:dyDescent="0.15">
      <c r="A132" s="6">
        <v>65.5</v>
      </c>
      <c r="B132" s="6">
        <v>130</v>
      </c>
      <c r="D132">
        <v>610.30426025390602</v>
      </c>
      <c r="E132">
        <v>544.40869140625</v>
      </c>
      <c r="F132">
        <v>490.40017700195301</v>
      </c>
      <c r="G132">
        <v>479.63366699218801</v>
      </c>
      <c r="I132" s="7">
        <f t="shared" si="13"/>
        <v>119.90408325195301</v>
      </c>
      <c r="J132" s="7">
        <f t="shared" si="13"/>
        <v>64.775024414061988</v>
      </c>
      <c r="K132" s="7">
        <f t="shared" si="14"/>
        <v>74.561566162109614</v>
      </c>
      <c r="L132" s="8">
        <f t="shared" si="15"/>
        <v>1.1510851109138767</v>
      </c>
      <c r="M132" s="8">
        <f t="shared" si="12"/>
        <v>1.1532129390445047</v>
      </c>
      <c r="P132" s="6">
        <f t="shared" si="10"/>
        <v>1.5168947978532303</v>
      </c>
    </row>
    <row r="133" spans="1:16" x14ac:dyDescent="0.15">
      <c r="A133" s="6">
        <v>66</v>
      </c>
      <c r="B133" s="6">
        <v>131</v>
      </c>
      <c r="D133">
        <v>610.86486816406295</v>
      </c>
      <c r="E133">
        <v>545.206787109375</v>
      </c>
      <c r="F133">
        <v>490.70010375976602</v>
      </c>
      <c r="G133">
        <v>480.06677246093801</v>
      </c>
      <c r="I133" s="7">
        <f t="shared" si="13"/>
        <v>120.16476440429693</v>
      </c>
      <c r="J133" s="7">
        <f t="shared" si="13"/>
        <v>65.140014648436988</v>
      </c>
      <c r="K133" s="7">
        <f t="shared" si="14"/>
        <v>74.566754150391034</v>
      </c>
      <c r="L133" s="8">
        <f t="shared" si="15"/>
        <v>1.1447150350338497</v>
      </c>
      <c r="M133" s="8">
        <f t="shared" si="12"/>
        <v>1.146859106127307</v>
      </c>
      <c r="P133" s="6">
        <f t="shared" si="10"/>
        <v>0.95756931165748083</v>
      </c>
    </row>
    <row r="134" spans="1:16" x14ac:dyDescent="0.15">
      <c r="A134" s="6">
        <v>66.5</v>
      </c>
      <c r="B134" s="6">
        <v>132</v>
      </c>
      <c r="D134">
        <v>607.68957519531295</v>
      </c>
      <c r="E134">
        <v>543.67266845703102</v>
      </c>
      <c r="F134">
        <v>490.14425659179699</v>
      </c>
      <c r="G134">
        <v>479.00686645507801</v>
      </c>
      <c r="I134" s="7">
        <f t="shared" si="13"/>
        <v>117.54531860351597</v>
      </c>
      <c r="J134" s="7">
        <f t="shared" si="13"/>
        <v>64.665802001953011</v>
      </c>
      <c r="K134" s="7">
        <f t="shared" si="14"/>
        <v>72.27925720214887</v>
      </c>
      <c r="L134" s="8">
        <f t="shared" si="15"/>
        <v>1.1177354175544891</v>
      </c>
      <c r="M134" s="8">
        <f t="shared" si="12"/>
        <v>1.1198957316107756</v>
      </c>
      <c r="P134" s="6">
        <f t="shared" ref="P134:P152" si="16">(M134-$O$2)/$O$2*100</f>
        <v>-1.4160062540639518</v>
      </c>
    </row>
    <row r="135" spans="1:16" x14ac:dyDescent="0.15">
      <c r="A135" s="6">
        <v>67</v>
      </c>
      <c r="B135" s="6">
        <v>133</v>
      </c>
      <c r="D135">
        <v>608.49169921875</v>
      </c>
      <c r="E135">
        <v>544.39605712890602</v>
      </c>
      <c r="F135">
        <v>490.09466552734398</v>
      </c>
      <c r="G135">
        <v>479.22589111328102</v>
      </c>
      <c r="I135" s="7">
        <f t="shared" si="13"/>
        <v>118.39703369140602</v>
      </c>
      <c r="J135" s="7">
        <f t="shared" si="13"/>
        <v>65.170166015625</v>
      </c>
      <c r="K135" s="7">
        <f t="shared" si="14"/>
        <v>72.777917480468517</v>
      </c>
      <c r="L135" s="8">
        <f t="shared" si="15"/>
        <v>1.1167367206494381</v>
      </c>
      <c r="M135" s="8">
        <f t="shared" si="12"/>
        <v>1.1189132776685538</v>
      </c>
      <c r="P135" s="6">
        <f t="shared" si="16"/>
        <v>-1.5024912995568578</v>
      </c>
    </row>
    <row r="136" spans="1:16" x14ac:dyDescent="0.15">
      <c r="A136" s="6">
        <v>67.5</v>
      </c>
      <c r="B136" s="6">
        <v>134</v>
      </c>
      <c r="D136">
        <v>610.12359619140602</v>
      </c>
      <c r="E136">
        <v>544.89733886718795</v>
      </c>
      <c r="F136">
        <v>489.94985961914102</v>
      </c>
      <c r="G136">
        <v>479.13375854492199</v>
      </c>
      <c r="I136" s="7">
        <f t="shared" si="13"/>
        <v>120.173736572265</v>
      </c>
      <c r="J136" s="7">
        <f t="shared" si="13"/>
        <v>65.763580322265966</v>
      </c>
      <c r="K136" s="7">
        <f t="shared" si="14"/>
        <v>74.139230346678829</v>
      </c>
      <c r="L136" s="8">
        <f t="shared" si="15"/>
        <v>1.1273600066080507</v>
      </c>
      <c r="M136" s="8">
        <f t="shared" si="12"/>
        <v>1.1295528065899956</v>
      </c>
      <c r="P136" s="6">
        <f t="shared" si="16"/>
        <v>-0.56589763012436145</v>
      </c>
    </row>
    <row r="137" spans="1:16" x14ac:dyDescent="0.15">
      <c r="A137" s="6">
        <v>68</v>
      </c>
      <c r="B137" s="6">
        <v>135</v>
      </c>
      <c r="D137">
        <v>610.50048828125</v>
      </c>
      <c r="E137">
        <v>544.76446533203102</v>
      </c>
      <c r="F137">
        <v>490.32507324218801</v>
      </c>
      <c r="G137">
        <v>479.76849365234398</v>
      </c>
      <c r="I137" s="7">
        <f t="shared" si="13"/>
        <v>120.17541503906199</v>
      </c>
      <c r="J137" s="7">
        <f t="shared" si="13"/>
        <v>64.995971679687045</v>
      </c>
      <c r="K137" s="7">
        <f t="shared" si="14"/>
        <v>74.678234863281062</v>
      </c>
      <c r="L137" s="8">
        <f t="shared" si="15"/>
        <v>1.1489671272445947</v>
      </c>
      <c r="M137" s="8">
        <f t="shared" si="12"/>
        <v>1.151176170189369</v>
      </c>
      <c r="P137" s="6">
        <f t="shared" si="16"/>
        <v>1.3375988130495289</v>
      </c>
    </row>
    <row r="138" spans="1:16" x14ac:dyDescent="0.15">
      <c r="A138" s="6">
        <v>68.5</v>
      </c>
      <c r="B138" s="6">
        <v>136</v>
      </c>
      <c r="D138">
        <v>610.5703125</v>
      </c>
      <c r="E138">
        <v>545.04840087890602</v>
      </c>
      <c r="F138">
        <v>490.59259033203102</v>
      </c>
      <c r="G138">
        <v>479.81140136718801</v>
      </c>
      <c r="I138" s="7">
        <f t="shared" si="13"/>
        <v>119.97772216796898</v>
      </c>
      <c r="J138" s="7">
        <f t="shared" si="13"/>
        <v>65.236999511718011</v>
      </c>
      <c r="K138" s="7">
        <f t="shared" si="14"/>
        <v>74.311822509766372</v>
      </c>
      <c r="L138" s="8">
        <f t="shared" si="15"/>
        <v>1.1391054626357904</v>
      </c>
      <c r="M138" s="8">
        <f t="shared" si="12"/>
        <v>1.1413307485433939</v>
      </c>
      <c r="P138" s="6">
        <f t="shared" si="16"/>
        <v>0.47091010393473087</v>
      </c>
    </row>
    <row r="139" spans="1:16" x14ac:dyDescent="0.15">
      <c r="A139" s="6">
        <v>69</v>
      </c>
      <c r="B139" s="6">
        <v>137</v>
      </c>
      <c r="D139">
        <v>611.23376464843795</v>
      </c>
      <c r="E139">
        <v>545.37115478515602</v>
      </c>
      <c r="F139">
        <v>489.78479003906301</v>
      </c>
      <c r="G139">
        <v>479.06823730468801</v>
      </c>
      <c r="I139" s="7">
        <f t="shared" si="13"/>
        <v>121.44897460937494</v>
      </c>
      <c r="J139" s="7">
        <f t="shared" si="13"/>
        <v>66.302917480468011</v>
      </c>
      <c r="K139" s="7">
        <f t="shared" si="14"/>
        <v>75.036932373047335</v>
      </c>
      <c r="L139" s="8">
        <f t="shared" si="15"/>
        <v>1.131728967962115</v>
      </c>
      <c r="M139" s="8">
        <f t="shared" si="12"/>
        <v>1.1339704968325477</v>
      </c>
      <c r="P139" s="6">
        <f t="shared" si="16"/>
        <v>-0.17701004447669569</v>
      </c>
    </row>
    <row r="140" spans="1:16" x14ac:dyDescent="0.15">
      <c r="A140" s="6">
        <v>69.5</v>
      </c>
      <c r="B140" s="6">
        <v>138</v>
      </c>
      <c r="D140">
        <v>609.91845703125</v>
      </c>
      <c r="E140">
        <v>544.782958984375</v>
      </c>
      <c r="F140">
        <v>489.78948974609398</v>
      </c>
      <c r="G140">
        <v>478.90478515625</v>
      </c>
      <c r="I140" s="7">
        <f t="shared" si="13"/>
        <v>120.12896728515602</v>
      </c>
      <c r="J140" s="7">
        <f t="shared" si="13"/>
        <v>65.878173828125</v>
      </c>
      <c r="K140" s="7">
        <f t="shared" si="14"/>
        <v>74.014245605468517</v>
      </c>
      <c r="L140" s="8">
        <f t="shared" si="15"/>
        <v>1.1235017807046441</v>
      </c>
      <c r="M140" s="8">
        <f t="shared" si="12"/>
        <v>1.125759552537906</v>
      </c>
      <c r="P140" s="6">
        <f t="shared" si="16"/>
        <v>-0.89981633629718694</v>
      </c>
    </row>
    <row r="141" spans="1:16" x14ac:dyDescent="0.15">
      <c r="A141" s="6">
        <v>70</v>
      </c>
      <c r="B141" s="6">
        <v>139</v>
      </c>
      <c r="D141">
        <v>610.34631347656295</v>
      </c>
      <c r="E141">
        <v>544.787353515625</v>
      </c>
      <c r="F141">
        <v>490.59927368164102</v>
      </c>
      <c r="G141">
        <v>479.42623901367199</v>
      </c>
      <c r="I141" s="7">
        <f t="shared" si="13"/>
        <v>119.74703979492193</v>
      </c>
      <c r="J141" s="7">
        <f t="shared" si="13"/>
        <v>65.361114501953011</v>
      </c>
      <c r="K141" s="7">
        <f t="shared" si="14"/>
        <v>73.994259643554827</v>
      </c>
      <c r="L141" s="8">
        <f t="shared" si="15"/>
        <v>1.1320838117187224</v>
      </c>
      <c r="M141" s="8">
        <f t="shared" si="12"/>
        <v>1.1343578265148135</v>
      </c>
      <c r="P141" s="6">
        <f t="shared" si="16"/>
        <v>-0.1429135604056386</v>
      </c>
    </row>
    <row r="142" spans="1:16" x14ac:dyDescent="0.15">
      <c r="A142" s="6">
        <v>70.5</v>
      </c>
      <c r="B142" s="6">
        <v>140</v>
      </c>
      <c r="D142">
        <v>608.53558349609398</v>
      </c>
      <c r="E142">
        <v>543.88043212890602</v>
      </c>
      <c r="F142">
        <v>490.2666015625</v>
      </c>
      <c r="G142">
        <v>479.48306274414102</v>
      </c>
      <c r="I142" s="7">
        <f t="shared" si="13"/>
        <v>118.26898193359398</v>
      </c>
      <c r="J142" s="7">
        <f t="shared" si="13"/>
        <v>64.397369384765</v>
      </c>
      <c r="K142" s="7">
        <f t="shared" si="14"/>
        <v>73.190823364258478</v>
      </c>
      <c r="L142" s="8">
        <f t="shared" si="15"/>
        <v>1.136549894250398</v>
      </c>
      <c r="M142" s="8">
        <f t="shared" si="12"/>
        <v>1.1388401520093183</v>
      </c>
      <c r="P142" s="6">
        <f t="shared" si="16"/>
        <v>0.25166384179763013</v>
      </c>
    </row>
    <row r="143" spans="1:16" x14ac:dyDescent="0.15">
      <c r="A143" s="6">
        <v>71</v>
      </c>
      <c r="B143" s="6">
        <v>141</v>
      </c>
      <c r="D143">
        <v>607.42590332031295</v>
      </c>
      <c r="E143">
        <v>542.633544921875</v>
      </c>
      <c r="F143">
        <v>489.41519165039102</v>
      </c>
      <c r="G143">
        <v>478.70025634765602</v>
      </c>
      <c r="I143" s="7">
        <f t="shared" si="13"/>
        <v>118.01071166992193</v>
      </c>
      <c r="J143" s="7">
        <f t="shared" si="13"/>
        <v>63.933288574218977</v>
      </c>
      <c r="K143" s="7">
        <f t="shared" si="14"/>
        <v>73.257409667968659</v>
      </c>
      <c r="L143" s="8">
        <f t="shared" si="15"/>
        <v>1.1458414122233909</v>
      </c>
      <c r="M143" s="8">
        <f t="shared" si="12"/>
        <v>1.1481479129451404</v>
      </c>
      <c r="P143" s="6">
        <f t="shared" si="16"/>
        <v>1.0710224838436617</v>
      </c>
    </row>
    <row r="144" spans="1:16" x14ac:dyDescent="0.15">
      <c r="A144" s="6">
        <v>71.5</v>
      </c>
      <c r="B144" s="6">
        <v>142</v>
      </c>
      <c r="D144">
        <v>606.59814453125</v>
      </c>
      <c r="E144">
        <v>542.56707763671898</v>
      </c>
      <c r="F144">
        <v>489.46026611328102</v>
      </c>
      <c r="G144">
        <v>478.54769897460898</v>
      </c>
      <c r="I144" s="7">
        <f t="shared" si="13"/>
        <v>117.13787841796898</v>
      </c>
      <c r="J144" s="7">
        <f t="shared" si="13"/>
        <v>64.01937866211</v>
      </c>
      <c r="K144" s="7">
        <f t="shared" si="14"/>
        <v>72.324313354491977</v>
      </c>
      <c r="L144" s="8">
        <f t="shared" si="15"/>
        <v>1.1297253248303902</v>
      </c>
      <c r="M144" s="8">
        <f t="shared" si="12"/>
        <v>1.132048068514969</v>
      </c>
      <c r="P144" s="6">
        <f t="shared" si="16"/>
        <v>-0.34624067540748604</v>
      </c>
    </row>
    <row r="145" spans="1:16" x14ac:dyDescent="0.15">
      <c r="A145" s="6">
        <v>72</v>
      </c>
      <c r="B145" s="6">
        <v>143</v>
      </c>
      <c r="D145">
        <v>606.42248535156295</v>
      </c>
      <c r="E145">
        <v>543.02581787109398</v>
      </c>
      <c r="F145">
        <v>489.59292602539102</v>
      </c>
      <c r="G145">
        <v>479.05935668945301</v>
      </c>
      <c r="I145" s="7">
        <f t="shared" si="13"/>
        <v>116.82955932617193</v>
      </c>
      <c r="J145" s="7">
        <f t="shared" si="13"/>
        <v>63.966461181640966</v>
      </c>
      <c r="K145" s="7">
        <f t="shared" si="14"/>
        <v>72.05303649902325</v>
      </c>
      <c r="L145" s="8">
        <f t="shared" si="15"/>
        <v>1.126418988451142</v>
      </c>
      <c r="M145" s="8">
        <f t="shared" si="12"/>
        <v>1.1287579750985499</v>
      </c>
      <c r="P145" s="6">
        <f t="shared" si="16"/>
        <v>-0.63586634289822641</v>
      </c>
    </row>
    <row r="146" spans="1:16" x14ac:dyDescent="0.15">
      <c r="A146" s="6">
        <v>72.5</v>
      </c>
      <c r="B146" s="6">
        <v>144</v>
      </c>
      <c r="D146">
        <v>608.75067138671898</v>
      </c>
      <c r="E146">
        <v>543.13677978515602</v>
      </c>
      <c r="F146">
        <v>489.99185180664102</v>
      </c>
      <c r="G146">
        <v>479.34100341796898</v>
      </c>
      <c r="I146" s="7">
        <f t="shared" si="13"/>
        <v>118.75881958007795</v>
      </c>
      <c r="J146" s="7">
        <f t="shared" si="13"/>
        <v>63.795776367187045</v>
      </c>
      <c r="K146" s="7">
        <f t="shared" si="14"/>
        <v>74.101776123047017</v>
      </c>
      <c r="L146" s="8">
        <f t="shared" si="15"/>
        <v>1.1615467409087101</v>
      </c>
      <c r="M146" s="8">
        <f t="shared" si="12"/>
        <v>1.1639019705189473</v>
      </c>
      <c r="P146" s="6">
        <f t="shared" si="16"/>
        <v>2.4578461581293309</v>
      </c>
    </row>
    <row r="147" spans="1:16" x14ac:dyDescent="0.15">
      <c r="A147" s="6">
        <v>73</v>
      </c>
      <c r="B147" s="6">
        <v>145</v>
      </c>
      <c r="D147">
        <v>609.27404785156295</v>
      </c>
      <c r="E147">
        <v>544.137451171875</v>
      </c>
      <c r="F147">
        <v>490.35693359375</v>
      </c>
      <c r="G147">
        <v>479.64831542968801</v>
      </c>
      <c r="I147" s="7">
        <f t="shared" si="13"/>
        <v>118.91711425781295</v>
      </c>
      <c r="J147" s="7">
        <f t="shared" si="13"/>
        <v>64.489135742186988</v>
      </c>
      <c r="K147" s="7">
        <f t="shared" si="14"/>
        <v>73.774719238282074</v>
      </c>
      <c r="L147" s="8">
        <f t="shared" si="15"/>
        <v>1.1439867876849328</v>
      </c>
      <c r="M147" s="8">
        <f t="shared" si="12"/>
        <v>1.1463582602579991</v>
      </c>
      <c r="P147" s="6">
        <f t="shared" si="16"/>
        <v>0.91348004097465785</v>
      </c>
    </row>
    <row r="148" spans="1:16" x14ac:dyDescent="0.15">
      <c r="A148" s="6">
        <v>73.5</v>
      </c>
      <c r="B148" s="6">
        <v>146</v>
      </c>
      <c r="D148">
        <v>614.09600830078102</v>
      </c>
      <c r="E148">
        <v>545.80407714843795</v>
      </c>
      <c r="F148">
        <v>490.12072753906301</v>
      </c>
      <c r="G148">
        <v>479.24163818359398</v>
      </c>
      <c r="I148" s="7">
        <f t="shared" si="13"/>
        <v>123.97528076171801</v>
      </c>
      <c r="J148" s="7">
        <f t="shared" si="13"/>
        <v>66.562438964843977</v>
      </c>
      <c r="K148" s="7">
        <f t="shared" si="14"/>
        <v>77.381573486327227</v>
      </c>
      <c r="L148" s="8">
        <f t="shared" si="15"/>
        <v>1.1625411371599161</v>
      </c>
      <c r="M148" s="8">
        <f t="shared" si="12"/>
        <v>1.1649288526958117</v>
      </c>
      <c r="P148" s="6">
        <f t="shared" si="16"/>
        <v>2.5482422041578374</v>
      </c>
    </row>
    <row r="149" spans="1:16" x14ac:dyDescent="0.15">
      <c r="A149" s="6">
        <v>74</v>
      </c>
      <c r="B149" s="6">
        <v>147</v>
      </c>
      <c r="D149">
        <v>612.28479003906295</v>
      </c>
      <c r="E149">
        <v>546.03070068359398</v>
      </c>
      <c r="F149">
        <v>489.43240356445301</v>
      </c>
      <c r="G149">
        <v>479.04595947265602</v>
      </c>
      <c r="I149" s="7">
        <f t="shared" si="13"/>
        <v>122.85238647460994</v>
      </c>
      <c r="J149" s="7">
        <f t="shared" si="13"/>
        <v>66.984741210937955</v>
      </c>
      <c r="K149" s="7">
        <f t="shared" si="14"/>
        <v>75.963067626953375</v>
      </c>
      <c r="L149" s="8">
        <f t="shared" si="15"/>
        <v>1.1340353975204931</v>
      </c>
      <c r="M149" s="8">
        <f t="shared" si="12"/>
        <v>1.1364393560192179</v>
      </c>
      <c r="P149" s="6">
        <f t="shared" si="16"/>
        <v>4.0322687266298333E-2</v>
      </c>
    </row>
    <row r="150" spans="1:16" x14ac:dyDescent="0.15">
      <c r="A150" s="6">
        <v>74.5</v>
      </c>
      <c r="B150" s="6">
        <v>148</v>
      </c>
      <c r="D150">
        <v>610.39569091796898</v>
      </c>
      <c r="E150">
        <v>545.166015625</v>
      </c>
      <c r="F150">
        <v>490.23565673828102</v>
      </c>
      <c r="G150">
        <v>479.60488891601602</v>
      </c>
      <c r="I150" s="7">
        <f t="shared" si="13"/>
        <v>120.16003417968795</v>
      </c>
      <c r="J150" s="7">
        <f t="shared" si="13"/>
        <v>65.561126708983977</v>
      </c>
      <c r="K150" s="7">
        <f t="shared" si="14"/>
        <v>74.267245483399165</v>
      </c>
      <c r="L150" s="8">
        <f t="shared" si="15"/>
        <v>1.1327939163257572</v>
      </c>
      <c r="M150" s="8">
        <f t="shared" si="12"/>
        <v>1.1352141177873114</v>
      </c>
      <c r="P150" s="6">
        <f t="shared" si="16"/>
        <v>-6.7534566567336654E-2</v>
      </c>
    </row>
    <row r="151" spans="1:16" x14ac:dyDescent="0.15">
      <c r="A151" s="6">
        <v>75</v>
      </c>
      <c r="B151" s="6">
        <v>149</v>
      </c>
      <c r="D151">
        <v>608.08996582031295</v>
      </c>
      <c r="E151">
        <v>543.5732421875</v>
      </c>
      <c r="F151">
        <v>490.37591552734398</v>
      </c>
      <c r="G151">
        <v>479.61068725585898</v>
      </c>
      <c r="I151" s="7">
        <f t="shared" si="13"/>
        <v>117.71405029296898</v>
      </c>
      <c r="J151" s="7">
        <f t="shared" si="13"/>
        <v>63.962554931641023</v>
      </c>
      <c r="K151" s="7">
        <f t="shared" si="14"/>
        <v>72.940261840820256</v>
      </c>
      <c r="L151" s="8">
        <f t="shared" si="15"/>
        <v>1.1403587914643813</v>
      </c>
      <c r="M151" s="8">
        <f t="shared" si="12"/>
        <v>1.1427952358887647</v>
      </c>
      <c r="P151" s="6">
        <f t="shared" si="16"/>
        <v>0.59982836589594457</v>
      </c>
    </row>
    <row r="152" spans="1:16" x14ac:dyDescent="0.15">
      <c r="A152" s="6">
        <v>75.5</v>
      </c>
      <c r="B152" s="6">
        <v>150</v>
      </c>
      <c r="D152">
        <v>606.83819580078102</v>
      </c>
      <c r="E152">
        <v>542.548095703125</v>
      </c>
      <c r="F152">
        <v>489.85537719726602</v>
      </c>
      <c r="G152">
        <v>479.16668701171898</v>
      </c>
      <c r="I152" s="7">
        <f t="shared" si="13"/>
        <v>116.982818603515</v>
      </c>
      <c r="J152" s="7">
        <f t="shared" si="13"/>
        <v>63.381408691406023</v>
      </c>
      <c r="K152" s="7">
        <f t="shared" si="14"/>
        <v>72.615832519530784</v>
      </c>
      <c r="L152" s="8">
        <f t="shared" si="15"/>
        <v>1.1456960963598284</v>
      </c>
      <c r="M152" s="8">
        <f t="shared" ref="M152:M160" si="17">L152+ABS($N$2)*A152</f>
        <v>1.148148783747041</v>
      </c>
      <c r="P152" s="6">
        <f t="shared" si="16"/>
        <v>1.0710991402025516</v>
      </c>
    </row>
    <row r="153" spans="1:16" x14ac:dyDescent="0.15">
      <c r="A153" s="18">
        <v>76</v>
      </c>
      <c r="B153" s="18">
        <v>151</v>
      </c>
      <c r="D153">
        <v>605.46813964843795</v>
      </c>
      <c r="E153">
        <v>541.74090576171898</v>
      </c>
      <c r="F153">
        <v>489.02804565429699</v>
      </c>
      <c r="G153">
        <v>478.26931762695301</v>
      </c>
      <c r="I153" s="19">
        <f t="shared" ref="I153:I189" si="18">D153-F153</f>
        <v>116.44009399414097</v>
      </c>
      <c r="J153" s="19">
        <f t="shared" ref="J153:J189" si="19">E153-G153</f>
        <v>63.471588134765966</v>
      </c>
      <c r="K153" s="19">
        <f t="shared" ref="K153:K189" si="20">I153-0.7*J153</f>
        <v>72.00998229980479</v>
      </c>
      <c r="L153" s="20">
        <f t="shared" ref="L153:L189" si="21">K153/J153</f>
        <v>1.1345230900306085</v>
      </c>
      <c r="M153" s="20">
        <f t="shared" si="17"/>
        <v>1.1369920203806503</v>
      </c>
      <c r="N153" s="18"/>
      <c r="O153" s="18"/>
      <c r="P153" s="18">
        <f t="shared" ref="P153:P189" si="22">(M153-$O$2)/$O$2*100</f>
        <v>8.8973520029710915E-2</v>
      </c>
    </row>
    <row r="154" spans="1:16" x14ac:dyDescent="0.15">
      <c r="A154" s="18">
        <v>76.5</v>
      </c>
      <c r="B154" s="18">
        <v>152</v>
      </c>
      <c r="D154">
        <v>608.08447265625</v>
      </c>
      <c r="E154">
        <v>543.52355957031295</v>
      </c>
      <c r="F154">
        <v>489.03582763671898</v>
      </c>
      <c r="G154">
        <v>478.55746459960898</v>
      </c>
      <c r="I154" s="19">
        <f t="shared" si="18"/>
        <v>119.04864501953102</v>
      </c>
      <c r="J154" s="19">
        <f t="shared" si="19"/>
        <v>64.966094970703978</v>
      </c>
      <c r="K154" s="19">
        <f t="shared" si="20"/>
        <v>73.572378540038244</v>
      </c>
      <c r="L154" s="20">
        <f t="shared" si="21"/>
        <v>1.132473462861131</v>
      </c>
      <c r="M154" s="20">
        <f t="shared" si="17"/>
        <v>1.1349586361740021</v>
      </c>
      <c r="N154" s="18"/>
      <c r="O154" s="18"/>
      <c r="P154" s="18">
        <f t="shared" si="22"/>
        <v>-9.0024515459689619E-2</v>
      </c>
    </row>
    <row r="155" spans="1:16" x14ac:dyDescent="0.15">
      <c r="A155" s="18">
        <v>77</v>
      </c>
      <c r="B155" s="18">
        <v>153</v>
      </c>
      <c r="D155">
        <v>611.60882568359398</v>
      </c>
      <c r="E155">
        <v>545.68859863281295</v>
      </c>
      <c r="F155">
        <v>489.64959716796898</v>
      </c>
      <c r="G155">
        <v>479.120361328125</v>
      </c>
      <c r="I155" s="19">
        <f t="shared" si="18"/>
        <v>121.959228515625</v>
      </c>
      <c r="J155" s="19">
        <f t="shared" si="19"/>
        <v>66.568237304687955</v>
      </c>
      <c r="K155" s="19">
        <f t="shared" si="20"/>
        <v>75.361462402343435</v>
      </c>
      <c r="L155" s="20">
        <f t="shared" si="21"/>
        <v>1.1320934045077415</v>
      </c>
      <c r="M155" s="20">
        <f t="shared" si="17"/>
        <v>1.1345948207834418</v>
      </c>
      <c r="N155" s="18"/>
      <c r="O155" s="18"/>
      <c r="P155" s="18">
        <f t="shared" si="22"/>
        <v>-0.12205104540822682</v>
      </c>
    </row>
    <row r="156" spans="1:16" x14ac:dyDescent="0.15">
      <c r="A156" s="18">
        <v>77.5</v>
      </c>
      <c r="B156" s="18">
        <v>154</v>
      </c>
      <c r="D156">
        <v>609.697021484375</v>
      </c>
      <c r="E156">
        <v>544.72985839843795</v>
      </c>
      <c r="F156">
        <v>489.95294189453102</v>
      </c>
      <c r="G156">
        <v>479.18118286132801</v>
      </c>
      <c r="I156" s="19">
        <f t="shared" si="18"/>
        <v>119.74407958984398</v>
      </c>
      <c r="J156" s="19">
        <f t="shared" si="19"/>
        <v>65.548675537109943</v>
      </c>
      <c r="K156" s="19">
        <f t="shared" si="20"/>
        <v>73.860006713867023</v>
      </c>
      <c r="L156" s="20">
        <f t="shared" si="21"/>
        <v>1.1267963251530793</v>
      </c>
      <c r="M156" s="20">
        <f t="shared" si="17"/>
        <v>1.1293139843916087</v>
      </c>
      <c r="N156" s="18"/>
      <c r="O156" s="18"/>
      <c r="P156" s="18">
        <f t="shared" si="22"/>
        <v>-0.58692105708063702</v>
      </c>
    </row>
    <row r="157" spans="1:16" x14ac:dyDescent="0.15">
      <c r="A157" s="18">
        <v>78</v>
      </c>
      <c r="B157" s="18">
        <v>155</v>
      </c>
      <c r="D157">
        <v>610.51702880859398</v>
      </c>
      <c r="E157">
        <v>544.74871826171898</v>
      </c>
      <c r="F157">
        <v>489.68380737304699</v>
      </c>
      <c r="G157">
        <v>479.17901611328102</v>
      </c>
      <c r="I157" s="19">
        <f t="shared" si="18"/>
        <v>120.83322143554699</v>
      </c>
      <c r="J157" s="19">
        <f t="shared" si="19"/>
        <v>65.569702148437955</v>
      </c>
      <c r="K157" s="19">
        <f t="shared" si="20"/>
        <v>74.934429931640423</v>
      </c>
      <c r="L157" s="20">
        <f t="shared" si="21"/>
        <v>1.1428209596255663</v>
      </c>
      <c r="M157" s="20">
        <f t="shared" si="17"/>
        <v>1.1453548618269249</v>
      </c>
      <c r="N157" s="18"/>
      <c r="O157" s="18"/>
      <c r="P157" s="18">
        <f t="shared" si="22"/>
        <v>0.8251512601234039</v>
      </c>
    </row>
    <row r="158" spans="1:16" x14ac:dyDescent="0.15">
      <c r="A158" s="18">
        <v>78.5</v>
      </c>
      <c r="B158" s="18">
        <v>156</v>
      </c>
      <c r="D158">
        <v>610.385009765625</v>
      </c>
      <c r="E158">
        <v>544.35186767578102</v>
      </c>
      <c r="F158">
        <v>489.52978515625</v>
      </c>
      <c r="G158">
        <v>478.61828613281301</v>
      </c>
      <c r="I158" s="19">
        <f t="shared" si="18"/>
        <v>120.855224609375</v>
      </c>
      <c r="J158" s="19">
        <f t="shared" si="19"/>
        <v>65.733581542968011</v>
      </c>
      <c r="K158" s="19">
        <f t="shared" si="20"/>
        <v>74.841717529297398</v>
      </c>
      <c r="L158" s="20">
        <f t="shared" si="21"/>
        <v>1.1385613832767607</v>
      </c>
      <c r="M158" s="20">
        <f t="shared" si="17"/>
        <v>1.1411115284409485</v>
      </c>
      <c r="N158" s="18"/>
      <c r="O158" s="18"/>
      <c r="P158" s="18">
        <f t="shared" si="22"/>
        <v>0.45161224200130667</v>
      </c>
    </row>
    <row r="159" spans="1:16" x14ac:dyDescent="0.15">
      <c r="A159" s="18">
        <v>79</v>
      </c>
      <c r="B159" s="18">
        <v>157</v>
      </c>
      <c r="D159">
        <v>612.198974609375</v>
      </c>
      <c r="E159">
        <v>545.57458496093795</v>
      </c>
      <c r="F159">
        <v>489.12615966796898</v>
      </c>
      <c r="G159">
        <v>478.55889892578102</v>
      </c>
      <c r="I159" s="19">
        <f t="shared" si="18"/>
        <v>123.07281494140602</v>
      </c>
      <c r="J159" s="19">
        <f t="shared" si="19"/>
        <v>67.015686035156932</v>
      </c>
      <c r="K159" s="19">
        <f t="shared" si="20"/>
        <v>76.161834716796164</v>
      </c>
      <c r="L159" s="20">
        <f t="shared" si="21"/>
        <v>1.1364777296593083</v>
      </c>
      <c r="M159" s="20">
        <f t="shared" si="17"/>
        <v>1.1390441177863253</v>
      </c>
      <c r="N159" s="18"/>
      <c r="O159" s="18"/>
      <c r="P159" s="18">
        <f t="shared" si="22"/>
        <v>0.26961887128588463</v>
      </c>
    </row>
    <row r="160" spans="1:16" x14ac:dyDescent="0.15">
      <c r="A160" s="18">
        <v>79.5</v>
      </c>
      <c r="B160" s="18">
        <v>158</v>
      </c>
      <c r="D160">
        <v>611.368896484375</v>
      </c>
      <c r="E160">
        <v>545.5</v>
      </c>
      <c r="F160">
        <v>489.48162841796898</v>
      </c>
      <c r="G160">
        <v>478.57666015625</v>
      </c>
      <c r="I160" s="19">
        <f t="shared" si="18"/>
        <v>121.88726806640602</v>
      </c>
      <c r="J160" s="19">
        <f t="shared" si="19"/>
        <v>66.92333984375</v>
      </c>
      <c r="K160" s="19">
        <f t="shared" si="20"/>
        <v>75.040930175781028</v>
      </c>
      <c r="L160" s="20">
        <f t="shared" si="21"/>
        <v>1.1212968502615628</v>
      </c>
      <c r="M160" s="20">
        <f t="shared" si="17"/>
        <v>1.123879481351409</v>
      </c>
      <c r="N160" s="18"/>
      <c r="O160" s="18"/>
      <c r="P160" s="18">
        <f t="shared" si="22"/>
        <v>-1.0653182851482204</v>
      </c>
    </row>
    <row r="161" spans="1:16" x14ac:dyDescent="0.15">
      <c r="A161" s="18">
        <v>80</v>
      </c>
      <c r="B161" s="18">
        <v>159</v>
      </c>
      <c r="D161">
        <v>605.47399902343795</v>
      </c>
      <c r="E161">
        <v>542.42687988281295</v>
      </c>
      <c r="F161">
        <v>489.74661254882801</v>
      </c>
      <c r="G161">
        <v>479.26425170898398</v>
      </c>
      <c r="I161" s="19">
        <f t="shared" si="18"/>
        <v>115.72738647460994</v>
      </c>
      <c r="J161" s="19">
        <f t="shared" si="19"/>
        <v>63.162628173828978</v>
      </c>
      <c r="K161" s="19">
        <f t="shared" si="20"/>
        <v>71.51354675292967</v>
      </c>
      <c r="L161" s="20">
        <f t="shared" si="21"/>
        <v>1.1322129686579578</v>
      </c>
      <c r="M161" s="20">
        <f t="shared" ref="M161:M189" si="23">L161+ABS($N$2)*A161</f>
        <v>1.1348118427106333</v>
      </c>
      <c r="N161" s="18"/>
      <c r="O161" s="18"/>
      <c r="P161" s="18">
        <f t="shared" si="22"/>
        <v>-0.10294668800326742</v>
      </c>
    </row>
    <row r="162" spans="1:16" x14ac:dyDescent="0.15">
      <c r="A162" s="18">
        <v>80.5</v>
      </c>
      <c r="B162" s="18">
        <v>160</v>
      </c>
      <c r="D162">
        <v>603.00732421875</v>
      </c>
      <c r="E162">
        <v>540.58367919921898</v>
      </c>
      <c r="F162">
        <v>489.37466430664102</v>
      </c>
      <c r="G162">
        <v>478.52633666992199</v>
      </c>
      <c r="I162" s="19">
        <f t="shared" si="18"/>
        <v>113.63265991210898</v>
      </c>
      <c r="J162" s="19">
        <f t="shared" si="19"/>
        <v>62.057342529296989</v>
      </c>
      <c r="K162" s="19">
        <f t="shared" si="20"/>
        <v>70.192520141601079</v>
      </c>
      <c r="L162" s="20">
        <f t="shared" si="21"/>
        <v>1.1310912984787176</v>
      </c>
      <c r="M162" s="20">
        <f t="shared" si="23"/>
        <v>1.1337064154942222</v>
      </c>
      <c r="N162" s="18"/>
      <c r="O162" s="18"/>
      <c r="P162" s="18">
        <f t="shared" si="22"/>
        <v>-0.20025702387936645</v>
      </c>
    </row>
    <row r="163" spans="1:16" x14ac:dyDescent="0.15">
      <c r="A163" s="18">
        <v>81</v>
      </c>
      <c r="B163" s="18">
        <v>161</v>
      </c>
      <c r="D163">
        <v>601.82977294921898</v>
      </c>
      <c r="E163">
        <v>540.883056640625</v>
      </c>
      <c r="F163">
        <v>489.06643676757801</v>
      </c>
      <c r="G163">
        <v>478.781005859375</v>
      </c>
      <c r="I163" s="19">
        <f t="shared" si="18"/>
        <v>112.76333618164097</v>
      </c>
      <c r="J163" s="19">
        <f t="shared" si="19"/>
        <v>62.10205078125</v>
      </c>
      <c r="K163" s="19">
        <f t="shared" si="20"/>
        <v>69.291900634765966</v>
      </c>
      <c r="L163" s="20">
        <f t="shared" si="21"/>
        <v>1.1157747572433911</v>
      </c>
      <c r="M163" s="20">
        <f t="shared" si="23"/>
        <v>1.1184061172217252</v>
      </c>
      <c r="N163" s="18"/>
      <c r="O163" s="18"/>
      <c r="P163" s="18">
        <f t="shared" si="22"/>
        <v>-1.5471364400883034</v>
      </c>
    </row>
    <row r="164" spans="1:16" x14ac:dyDescent="0.15">
      <c r="A164" s="18">
        <v>81.5</v>
      </c>
      <c r="B164" s="18">
        <v>162</v>
      </c>
      <c r="D164">
        <v>601.61145019531295</v>
      </c>
      <c r="E164">
        <v>539.82958984375</v>
      </c>
      <c r="F164">
        <v>489.85104370117199</v>
      </c>
      <c r="G164">
        <v>479.07601928710898</v>
      </c>
      <c r="I164" s="19">
        <f t="shared" si="18"/>
        <v>111.76040649414097</v>
      </c>
      <c r="J164" s="19">
        <f t="shared" si="19"/>
        <v>60.753570556641023</v>
      </c>
      <c r="K164" s="19">
        <f t="shared" si="20"/>
        <v>69.232907104492256</v>
      </c>
      <c r="L164" s="20">
        <f t="shared" si="21"/>
        <v>1.1395693532110327</v>
      </c>
      <c r="M164" s="20">
        <f t="shared" si="23"/>
        <v>1.142216956152196</v>
      </c>
      <c r="N164" s="18"/>
      <c r="O164" s="18"/>
      <c r="P164" s="18">
        <f t="shared" si="22"/>
        <v>0.54892262143766457</v>
      </c>
    </row>
    <row r="165" spans="1:16" x14ac:dyDescent="0.15">
      <c r="A165" s="18">
        <v>82</v>
      </c>
      <c r="B165" s="18">
        <v>163</v>
      </c>
      <c r="D165">
        <v>602.998046875</v>
      </c>
      <c r="E165">
        <v>540.80017089843795</v>
      </c>
      <c r="F165">
        <v>488.95565795898398</v>
      </c>
      <c r="G165">
        <v>478.34317016601602</v>
      </c>
      <c r="I165" s="19">
        <f t="shared" si="18"/>
        <v>114.04238891601602</v>
      </c>
      <c r="J165" s="19">
        <f t="shared" si="19"/>
        <v>62.457000732421932</v>
      </c>
      <c r="K165" s="19">
        <f t="shared" si="20"/>
        <v>70.322488403320676</v>
      </c>
      <c r="L165" s="20">
        <f t="shared" si="21"/>
        <v>1.1259344441561649</v>
      </c>
      <c r="M165" s="20">
        <f t="shared" si="23"/>
        <v>1.1285982900601574</v>
      </c>
      <c r="N165" s="18"/>
      <c r="O165" s="18"/>
      <c r="P165" s="18">
        <f t="shared" si="22"/>
        <v>-0.64992335586992578</v>
      </c>
    </row>
    <row r="166" spans="1:16" x14ac:dyDescent="0.15">
      <c r="A166" s="18">
        <v>82.5</v>
      </c>
      <c r="B166" s="18">
        <v>164</v>
      </c>
      <c r="D166">
        <v>604.27142333984398</v>
      </c>
      <c r="E166">
        <v>541.63562011718795</v>
      </c>
      <c r="F166">
        <v>488.50189208984398</v>
      </c>
      <c r="G166">
        <v>477.90588378906301</v>
      </c>
      <c r="I166" s="19">
        <f t="shared" si="18"/>
        <v>115.76953125</v>
      </c>
      <c r="J166" s="19">
        <f t="shared" si="19"/>
        <v>63.729736328124943</v>
      </c>
      <c r="K166" s="19">
        <f t="shared" si="20"/>
        <v>71.158715820312551</v>
      </c>
      <c r="L166" s="20">
        <f t="shared" si="21"/>
        <v>1.1165700647800905</v>
      </c>
      <c r="M166" s="20">
        <f t="shared" si="23"/>
        <v>1.1192501536469122</v>
      </c>
      <c r="N166" s="18"/>
      <c r="O166" s="18"/>
      <c r="P166" s="18">
        <f t="shared" si="22"/>
        <v>-1.4728362357806311</v>
      </c>
    </row>
    <row r="167" spans="1:16" x14ac:dyDescent="0.15">
      <c r="A167" s="18">
        <v>83</v>
      </c>
      <c r="B167" s="18">
        <v>165</v>
      </c>
      <c r="D167">
        <v>605.121826171875</v>
      </c>
      <c r="E167">
        <v>542.07000732421898</v>
      </c>
      <c r="F167">
        <v>489.54586791992199</v>
      </c>
      <c r="G167">
        <v>479.14788818359398</v>
      </c>
      <c r="I167" s="19">
        <f t="shared" si="18"/>
        <v>115.57595825195301</v>
      </c>
      <c r="J167" s="19">
        <f t="shared" si="19"/>
        <v>62.922119140625</v>
      </c>
      <c r="K167" s="19">
        <f t="shared" si="20"/>
        <v>71.530474853515514</v>
      </c>
      <c r="L167" s="20">
        <f t="shared" si="21"/>
        <v>1.1368096915752575</v>
      </c>
      <c r="M167" s="20">
        <f t="shared" si="23"/>
        <v>1.1395060234049084</v>
      </c>
      <c r="N167" s="18"/>
      <c r="O167" s="18"/>
      <c r="P167" s="18">
        <f t="shared" si="22"/>
        <v>0.31028024656241021</v>
      </c>
    </row>
    <row r="168" spans="1:16" x14ac:dyDescent="0.15">
      <c r="A168" s="18">
        <v>83.5</v>
      </c>
      <c r="B168" s="18">
        <v>166</v>
      </c>
      <c r="D168">
        <v>605.87054443359398</v>
      </c>
      <c r="E168">
        <v>541.55828857421898</v>
      </c>
      <c r="F168">
        <v>489.31546020507801</v>
      </c>
      <c r="G168">
        <v>478.72381591796898</v>
      </c>
      <c r="I168" s="19">
        <f t="shared" si="18"/>
        <v>116.55508422851597</v>
      </c>
      <c r="J168" s="19">
        <f t="shared" si="19"/>
        <v>62.83447265625</v>
      </c>
      <c r="K168" s="19">
        <f t="shared" si="20"/>
        <v>72.570953369140966</v>
      </c>
      <c r="L168" s="20">
        <f t="shared" si="21"/>
        <v>1.1549544430197825</v>
      </c>
      <c r="M168" s="20">
        <f t="shared" si="23"/>
        <v>1.1576670178122626</v>
      </c>
      <c r="N168" s="18"/>
      <c r="O168" s="18"/>
      <c r="P168" s="18">
        <f t="shared" si="22"/>
        <v>1.9089856514838393</v>
      </c>
    </row>
    <row r="169" spans="1:16" x14ac:dyDescent="0.15">
      <c r="A169" s="18">
        <v>84</v>
      </c>
      <c r="B169" s="18">
        <v>167</v>
      </c>
      <c r="D169">
        <v>608.31787109375</v>
      </c>
      <c r="E169">
        <v>543.91748046875</v>
      </c>
      <c r="F169">
        <v>488.72921752929699</v>
      </c>
      <c r="G169">
        <v>478.42535400390602</v>
      </c>
      <c r="I169" s="19">
        <f t="shared" si="18"/>
        <v>119.58865356445301</v>
      </c>
      <c r="J169" s="19">
        <f t="shared" si="19"/>
        <v>65.492126464843977</v>
      </c>
      <c r="K169" s="19">
        <f t="shared" si="20"/>
        <v>73.744165039062239</v>
      </c>
      <c r="L169" s="20">
        <f t="shared" si="21"/>
        <v>1.1260004678371214</v>
      </c>
      <c r="M169" s="20">
        <f t="shared" si="23"/>
        <v>1.1287292855924307</v>
      </c>
      <c r="N169" s="18"/>
      <c r="O169" s="18"/>
      <c r="P169" s="18">
        <f t="shared" si="22"/>
        <v>-0.63839186917000168</v>
      </c>
    </row>
    <row r="170" spans="1:16" x14ac:dyDescent="0.15">
      <c r="A170" s="18">
        <v>84.5</v>
      </c>
      <c r="B170" s="18">
        <v>168</v>
      </c>
      <c r="D170">
        <v>607.66619873046898</v>
      </c>
      <c r="E170">
        <v>542.4208984375</v>
      </c>
      <c r="F170">
        <v>489.58822631835898</v>
      </c>
      <c r="G170">
        <v>479.01284790039102</v>
      </c>
      <c r="I170" s="19">
        <f t="shared" si="18"/>
        <v>118.07797241211</v>
      </c>
      <c r="J170" s="19">
        <f t="shared" si="19"/>
        <v>63.408050537108977</v>
      </c>
      <c r="K170" s="19">
        <f t="shared" si="20"/>
        <v>73.692337036133722</v>
      </c>
      <c r="L170" s="20">
        <f t="shared" si="21"/>
        <v>1.1621921256356236</v>
      </c>
      <c r="M170" s="20">
        <f t="shared" si="23"/>
        <v>1.1649371863537621</v>
      </c>
      <c r="N170" s="18"/>
      <c r="O170" s="18"/>
      <c r="P170" s="18">
        <f t="shared" si="22"/>
        <v>2.5489758128859288</v>
      </c>
    </row>
    <row r="171" spans="1:16" x14ac:dyDescent="0.15">
      <c r="A171" s="18">
        <v>85</v>
      </c>
      <c r="B171" s="18">
        <v>169</v>
      </c>
      <c r="D171">
        <v>608.58770751953102</v>
      </c>
      <c r="E171">
        <v>543.24725341796898</v>
      </c>
      <c r="F171">
        <v>488.59564208984398</v>
      </c>
      <c r="G171">
        <v>478.22100830078102</v>
      </c>
      <c r="I171" s="19">
        <f t="shared" si="18"/>
        <v>119.99206542968705</v>
      </c>
      <c r="J171" s="19">
        <f t="shared" si="19"/>
        <v>65.026245117187955</v>
      </c>
      <c r="K171" s="19">
        <f t="shared" si="20"/>
        <v>74.473693847655483</v>
      </c>
      <c r="L171" s="20">
        <f t="shared" si="21"/>
        <v>1.1452867025220612</v>
      </c>
      <c r="M171" s="20">
        <f t="shared" si="23"/>
        <v>1.1480480062030289</v>
      </c>
      <c r="N171" s="18"/>
      <c r="O171" s="18"/>
      <c r="P171" s="18">
        <f t="shared" si="22"/>
        <v>1.0622277314738788</v>
      </c>
    </row>
    <row r="172" spans="1:16" x14ac:dyDescent="0.15">
      <c r="A172" s="18">
        <v>85.5</v>
      </c>
      <c r="B172" s="18">
        <v>170</v>
      </c>
      <c r="D172">
        <v>608.83270263671898</v>
      </c>
      <c r="E172">
        <v>543.56060791015602</v>
      </c>
      <c r="F172">
        <v>488.92868041992199</v>
      </c>
      <c r="G172">
        <v>478.79421997070301</v>
      </c>
      <c r="I172" s="19">
        <f t="shared" si="18"/>
        <v>119.90402221679699</v>
      </c>
      <c r="J172" s="19">
        <f t="shared" si="19"/>
        <v>64.766387939453011</v>
      </c>
      <c r="K172" s="19">
        <f t="shared" si="20"/>
        <v>74.567550659179886</v>
      </c>
      <c r="L172" s="20">
        <f t="shared" si="21"/>
        <v>1.151331007202216</v>
      </c>
      <c r="M172" s="20">
        <f t="shared" si="23"/>
        <v>1.154108553846013</v>
      </c>
      <c r="N172" s="18"/>
      <c r="O172" s="18"/>
      <c r="P172" s="18">
        <f t="shared" si="22"/>
        <v>1.5957354269389947</v>
      </c>
    </row>
    <row r="173" spans="1:16" x14ac:dyDescent="0.15">
      <c r="A173" s="18">
        <v>86</v>
      </c>
      <c r="B173" s="18">
        <v>171</v>
      </c>
      <c r="D173">
        <v>608.71441650390602</v>
      </c>
      <c r="E173">
        <v>543.14556884765602</v>
      </c>
      <c r="F173">
        <v>489.62786865234398</v>
      </c>
      <c r="G173">
        <v>478.77792358398398</v>
      </c>
      <c r="I173" s="19">
        <f t="shared" si="18"/>
        <v>119.08654785156205</v>
      </c>
      <c r="J173" s="19">
        <f t="shared" si="19"/>
        <v>64.367645263672046</v>
      </c>
      <c r="K173" s="19">
        <f t="shared" si="20"/>
        <v>74.029196166991625</v>
      </c>
      <c r="L173" s="20">
        <f t="shared" si="21"/>
        <v>1.1500994927458126</v>
      </c>
      <c r="M173" s="20">
        <f t="shared" si="23"/>
        <v>1.1528932823524387</v>
      </c>
      <c r="N173" s="18"/>
      <c r="O173" s="18"/>
      <c r="P173" s="18">
        <f t="shared" si="22"/>
        <v>1.4887555412760518</v>
      </c>
    </row>
    <row r="174" spans="1:16" x14ac:dyDescent="0.15">
      <c r="A174" s="18">
        <v>86.5</v>
      </c>
      <c r="B174" s="18">
        <v>172</v>
      </c>
      <c r="D174">
        <v>610.781005859375</v>
      </c>
      <c r="E174">
        <v>544.886962890625</v>
      </c>
      <c r="F174">
        <v>489.23492431640602</v>
      </c>
      <c r="G174">
        <v>478.48291015625</v>
      </c>
      <c r="I174" s="19">
        <f t="shared" si="18"/>
        <v>121.54608154296898</v>
      </c>
      <c r="J174" s="19">
        <f t="shared" si="19"/>
        <v>66.404052734375</v>
      </c>
      <c r="K174" s="19">
        <f t="shared" si="20"/>
        <v>75.063244628906489</v>
      </c>
      <c r="L174" s="20">
        <f t="shared" si="21"/>
        <v>1.1304015574044766</v>
      </c>
      <c r="M174" s="20">
        <f t="shared" si="23"/>
        <v>1.1332115899739319</v>
      </c>
      <c r="N174" s="18"/>
      <c r="O174" s="18"/>
      <c r="P174" s="18">
        <f t="shared" si="22"/>
        <v>-0.24381632553637736</v>
      </c>
    </row>
    <row r="175" spans="1:16" x14ac:dyDescent="0.15">
      <c r="A175" s="18">
        <v>87</v>
      </c>
      <c r="B175" s="18">
        <v>173</v>
      </c>
      <c r="D175">
        <v>610.366943359375</v>
      </c>
      <c r="E175">
        <v>544.376708984375</v>
      </c>
      <c r="F175">
        <v>489.15945434570301</v>
      </c>
      <c r="G175">
        <v>478.60885620117199</v>
      </c>
      <c r="I175" s="19">
        <f t="shared" si="18"/>
        <v>121.20748901367199</v>
      </c>
      <c r="J175" s="19">
        <f t="shared" si="19"/>
        <v>65.767852783203011</v>
      </c>
      <c r="K175" s="19">
        <f t="shared" si="20"/>
        <v>75.169992065429881</v>
      </c>
      <c r="L175" s="20">
        <f t="shared" si="21"/>
        <v>1.1429594989701133</v>
      </c>
      <c r="M175" s="20">
        <f t="shared" si="23"/>
        <v>1.1457857745023978</v>
      </c>
      <c r="N175" s="18"/>
      <c r="O175" s="18"/>
      <c r="P175" s="18">
        <f t="shared" si="22"/>
        <v>0.86308433844915466</v>
      </c>
    </row>
    <row r="176" spans="1:16" x14ac:dyDescent="0.15">
      <c r="A176" s="18">
        <v>87.5</v>
      </c>
      <c r="B176" s="18">
        <v>174</v>
      </c>
      <c r="D176">
        <v>613.91534423828102</v>
      </c>
      <c r="E176">
        <v>546.53039550781295</v>
      </c>
      <c r="F176">
        <v>489.75674438476602</v>
      </c>
      <c r="G176">
        <v>478.91781616210898</v>
      </c>
      <c r="I176" s="19">
        <f t="shared" si="18"/>
        <v>124.158599853515</v>
      </c>
      <c r="J176" s="19">
        <f t="shared" si="19"/>
        <v>67.612579345703978</v>
      </c>
      <c r="K176" s="19">
        <f t="shared" si="20"/>
        <v>76.829794311522221</v>
      </c>
      <c r="L176" s="20">
        <f t="shared" si="21"/>
        <v>1.136323965969269</v>
      </c>
      <c r="M176" s="20">
        <f t="shared" si="23"/>
        <v>1.139166484464383</v>
      </c>
      <c r="N176" s="18"/>
      <c r="O176" s="18"/>
      <c r="P176" s="18">
        <f t="shared" si="22"/>
        <v>0.28039076324317896</v>
      </c>
    </row>
    <row r="177" spans="1:16" x14ac:dyDescent="0.15">
      <c r="A177" s="18">
        <v>88</v>
      </c>
      <c r="B177" s="18">
        <v>175</v>
      </c>
      <c r="D177">
        <v>609.43353271484398</v>
      </c>
      <c r="E177">
        <v>543.867431640625</v>
      </c>
      <c r="F177">
        <v>488.66931152343801</v>
      </c>
      <c r="G177">
        <v>478.36181640625</v>
      </c>
      <c r="I177" s="19">
        <f t="shared" si="18"/>
        <v>120.76422119140597</v>
      </c>
      <c r="J177" s="19">
        <f t="shared" si="19"/>
        <v>65.505615234375</v>
      </c>
      <c r="K177" s="19">
        <f t="shared" si="20"/>
        <v>74.910290527343477</v>
      </c>
      <c r="L177" s="20">
        <f t="shared" si="21"/>
        <v>1.1435705207762592</v>
      </c>
      <c r="M177" s="20">
        <f t="shared" si="23"/>
        <v>1.1464292822342024</v>
      </c>
      <c r="N177" s="18"/>
      <c r="O177" s="18"/>
      <c r="P177" s="18">
        <f t="shared" si="22"/>
        <v>0.91973207842797788</v>
      </c>
    </row>
    <row r="178" spans="1:16" x14ac:dyDescent="0.15">
      <c r="A178" s="18">
        <v>88.5</v>
      </c>
      <c r="B178" s="18">
        <v>176</v>
      </c>
      <c r="D178">
        <v>604.10284423828102</v>
      </c>
      <c r="E178">
        <v>541.74932861328102</v>
      </c>
      <c r="F178">
        <v>488.953857421875</v>
      </c>
      <c r="G178">
        <v>478.44378662109398</v>
      </c>
      <c r="I178" s="19">
        <f t="shared" si="18"/>
        <v>115.14898681640602</v>
      </c>
      <c r="J178" s="19">
        <f t="shared" si="19"/>
        <v>63.305541992187045</v>
      </c>
      <c r="K178" s="19">
        <f t="shared" si="20"/>
        <v>70.835107421875094</v>
      </c>
      <c r="L178" s="20">
        <f t="shared" si="21"/>
        <v>1.1189400673738379</v>
      </c>
      <c r="M178" s="20">
        <f t="shared" si="23"/>
        <v>1.1218150717946103</v>
      </c>
      <c r="N178" s="18"/>
      <c r="O178" s="18"/>
      <c r="P178" s="18">
        <f t="shared" si="22"/>
        <v>-1.2470474703677898</v>
      </c>
    </row>
    <row r="179" spans="1:16" x14ac:dyDescent="0.15">
      <c r="A179" s="18">
        <v>89</v>
      </c>
      <c r="B179" s="18">
        <v>177</v>
      </c>
      <c r="D179">
        <v>600.57800292968795</v>
      </c>
      <c r="E179">
        <v>539.04534912109398</v>
      </c>
      <c r="F179">
        <v>489.419921875</v>
      </c>
      <c r="G179">
        <v>479.01882934570301</v>
      </c>
      <c r="I179" s="19">
        <f t="shared" si="18"/>
        <v>111.15808105468795</v>
      </c>
      <c r="J179" s="19">
        <f t="shared" si="19"/>
        <v>60.026519775390966</v>
      </c>
      <c r="K179" s="19">
        <f t="shared" si="20"/>
        <v>69.139517211914281</v>
      </c>
      <c r="L179" s="20">
        <f t="shared" si="21"/>
        <v>1.151816188421761</v>
      </c>
      <c r="M179" s="20">
        <f t="shared" si="23"/>
        <v>1.1547074358053626</v>
      </c>
      <c r="N179" s="18"/>
      <c r="O179" s="18"/>
      <c r="P179" s="18">
        <f t="shared" si="22"/>
        <v>1.6484547772040063</v>
      </c>
    </row>
    <row r="180" spans="1:16" x14ac:dyDescent="0.15">
      <c r="A180" s="18">
        <v>89.5</v>
      </c>
      <c r="B180" s="18">
        <v>178</v>
      </c>
      <c r="D180">
        <v>598.723876953125</v>
      </c>
      <c r="E180">
        <v>538.614013671875</v>
      </c>
      <c r="F180">
        <v>488.5703125</v>
      </c>
      <c r="G180">
        <v>477.62081909179699</v>
      </c>
      <c r="I180" s="19">
        <f t="shared" si="18"/>
        <v>110.153564453125</v>
      </c>
      <c r="J180" s="19">
        <f t="shared" si="19"/>
        <v>60.993194580078011</v>
      </c>
      <c r="K180" s="19">
        <f t="shared" si="20"/>
        <v>67.458328247070398</v>
      </c>
      <c r="L180" s="20">
        <f t="shared" si="21"/>
        <v>1.1059976233660676</v>
      </c>
      <c r="M180" s="20">
        <f t="shared" si="23"/>
        <v>1.1089051137124983</v>
      </c>
      <c r="N180" s="18"/>
      <c r="O180" s="18"/>
      <c r="P180" s="18">
        <f t="shared" si="22"/>
        <v>-2.3835061521029535</v>
      </c>
    </row>
    <row r="181" spans="1:16" x14ac:dyDescent="0.15">
      <c r="A181" s="18">
        <v>90</v>
      </c>
      <c r="B181" s="18">
        <v>179</v>
      </c>
      <c r="D181">
        <v>596.02471923828102</v>
      </c>
      <c r="E181">
        <v>537.29388427734398</v>
      </c>
      <c r="F181">
        <v>489.05484008789102</v>
      </c>
      <c r="G181">
        <v>478.35711669921898</v>
      </c>
      <c r="I181" s="19">
        <f t="shared" si="18"/>
        <v>106.96987915039</v>
      </c>
      <c r="J181" s="19">
        <f t="shared" si="19"/>
        <v>58.936767578125</v>
      </c>
      <c r="K181" s="19">
        <f t="shared" si="20"/>
        <v>65.7141418457025</v>
      </c>
      <c r="L181" s="20">
        <f t="shared" si="21"/>
        <v>1.1149939934963959</v>
      </c>
      <c r="M181" s="20">
        <f t="shared" si="23"/>
        <v>1.1179177268056559</v>
      </c>
      <c r="N181" s="18"/>
      <c r="O181" s="18"/>
      <c r="P181" s="18">
        <f t="shared" si="22"/>
        <v>-1.5901292619772651</v>
      </c>
    </row>
    <row r="182" spans="1:16" x14ac:dyDescent="0.15">
      <c r="A182" s="18">
        <v>90.5</v>
      </c>
      <c r="B182" s="18">
        <v>180</v>
      </c>
      <c r="D182">
        <v>595.89129638671898</v>
      </c>
      <c r="E182">
        <v>536.52520751953102</v>
      </c>
      <c r="F182">
        <v>489.34243774414102</v>
      </c>
      <c r="G182">
        <v>478.90969848632801</v>
      </c>
      <c r="I182" s="19">
        <f t="shared" si="18"/>
        <v>106.54885864257795</v>
      </c>
      <c r="J182" s="19">
        <f t="shared" si="19"/>
        <v>57.615509033203011</v>
      </c>
      <c r="K182" s="19">
        <f t="shared" si="20"/>
        <v>66.218002319335852</v>
      </c>
      <c r="L182" s="20">
        <f t="shared" si="21"/>
        <v>1.1493086398173684</v>
      </c>
      <c r="M182" s="20">
        <f t="shared" si="23"/>
        <v>1.1522486160894576</v>
      </c>
      <c r="N182" s="18"/>
      <c r="O182" s="18"/>
      <c r="P182" s="18">
        <f t="shared" si="22"/>
        <v>1.4320058162400133</v>
      </c>
    </row>
    <row r="183" spans="1:16" x14ac:dyDescent="0.15">
      <c r="A183" s="18">
        <v>91</v>
      </c>
      <c r="B183" s="18">
        <v>181</v>
      </c>
      <c r="D183">
        <v>594.88775634765602</v>
      </c>
      <c r="E183">
        <v>536.50860595703102</v>
      </c>
      <c r="F183">
        <v>488.37139892578102</v>
      </c>
      <c r="G183">
        <v>477.63928222656301</v>
      </c>
      <c r="I183" s="19">
        <f t="shared" si="18"/>
        <v>106.516357421875</v>
      </c>
      <c r="J183" s="19">
        <f t="shared" si="19"/>
        <v>58.869323730468011</v>
      </c>
      <c r="K183" s="19">
        <f t="shared" si="20"/>
        <v>65.307830810547387</v>
      </c>
      <c r="L183" s="20">
        <f t="shared" si="21"/>
        <v>1.1093694758505797</v>
      </c>
      <c r="M183" s="20">
        <f t="shared" si="23"/>
        <v>1.1123256950854981</v>
      </c>
      <c r="N183" s="18"/>
      <c r="O183" s="18"/>
      <c r="P183" s="18">
        <f t="shared" si="22"/>
        <v>-2.0823936796067462</v>
      </c>
    </row>
    <row r="184" spans="1:16" x14ac:dyDescent="0.15">
      <c r="A184" s="18">
        <v>91.5</v>
      </c>
      <c r="B184" s="18">
        <v>182</v>
      </c>
      <c r="D184">
        <v>594.61468505859398</v>
      </c>
      <c r="E184">
        <v>536.54449462890602</v>
      </c>
      <c r="F184">
        <v>489.60778808593801</v>
      </c>
      <c r="G184">
        <v>478.98010253906301</v>
      </c>
      <c r="I184" s="19">
        <f t="shared" si="18"/>
        <v>105.00689697265597</v>
      </c>
      <c r="J184" s="19">
        <f t="shared" si="19"/>
        <v>57.564392089843011</v>
      </c>
      <c r="K184" s="19">
        <f t="shared" si="20"/>
        <v>64.711822509765852</v>
      </c>
      <c r="L184" s="20">
        <f t="shared" si="21"/>
        <v>1.1241640910368265</v>
      </c>
      <c r="M184" s="20">
        <f t="shared" si="23"/>
        <v>1.1271365532345741</v>
      </c>
      <c r="N184" s="18"/>
      <c r="O184" s="18"/>
      <c r="P184" s="18">
        <f t="shared" si="22"/>
        <v>-0.77859949062422751</v>
      </c>
    </row>
    <row r="185" spans="1:16" x14ac:dyDescent="0.15">
      <c r="A185" s="18">
        <v>92</v>
      </c>
      <c r="B185" s="18">
        <v>183</v>
      </c>
      <c r="D185">
        <v>594.20855712890602</v>
      </c>
      <c r="E185">
        <v>535.50695800781295</v>
      </c>
      <c r="F185">
        <v>488.81539916992199</v>
      </c>
      <c r="G185">
        <v>478.22372436523398</v>
      </c>
      <c r="I185" s="19">
        <f t="shared" si="18"/>
        <v>105.39315795898403</v>
      </c>
      <c r="J185" s="19">
        <f t="shared" si="19"/>
        <v>57.283233642578978</v>
      </c>
      <c r="K185" s="19">
        <f t="shared" si="20"/>
        <v>65.294894409178752</v>
      </c>
      <c r="L185" s="20">
        <f t="shared" si="21"/>
        <v>1.1398604837252877</v>
      </c>
      <c r="M185" s="20">
        <f t="shared" si="23"/>
        <v>1.1428491888858645</v>
      </c>
      <c r="N185" s="18"/>
      <c r="O185" s="18"/>
      <c r="P185" s="18">
        <f t="shared" si="22"/>
        <v>0.60457782763467893</v>
      </c>
    </row>
    <row r="186" spans="1:16" x14ac:dyDescent="0.15">
      <c r="A186" s="18">
        <v>92.5</v>
      </c>
      <c r="B186" s="18">
        <v>184</v>
      </c>
      <c r="D186">
        <v>596.00244140625</v>
      </c>
      <c r="E186">
        <v>537.453369140625</v>
      </c>
      <c r="F186">
        <v>488.79910278320301</v>
      </c>
      <c r="G186">
        <v>478.29357910156301</v>
      </c>
      <c r="I186" s="19">
        <f t="shared" si="18"/>
        <v>107.20333862304699</v>
      </c>
      <c r="J186" s="19">
        <f t="shared" si="19"/>
        <v>59.159790039061988</v>
      </c>
      <c r="K186" s="19">
        <f t="shared" si="20"/>
        <v>65.791485595703591</v>
      </c>
      <c r="L186" s="20">
        <f t="shared" si="21"/>
        <v>1.1120980238818094</v>
      </c>
      <c r="M186" s="20">
        <f t="shared" si="23"/>
        <v>1.1151029720052155</v>
      </c>
      <c r="N186" s="18"/>
      <c r="O186" s="18"/>
      <c r="P186" s="18">
        <f t="shared" si="22"/>
        <v>-1.8379110525586484</v>
      </c>
    </row>
    <row r="187" spans="1:16" x14ac:dyDescent="0.15">
      <c r="A187" s="18">
        <v>93</v>
      </c>
      <c r="B187" s="18">
        <v>185</v>
      </c>
      <c r="D187">
        <v>596.87689208984398</v>
      </c>
      <c r="E187">
        <v>537.66876220703102</v>
      </c>
      <c r="F187">
        <v>489.32595825195301</v>
      </c>
      <c r="G187">
        <v>478.74896240234398</v>
      </c>
      <c r="I187" s="19">
        <f t="shared" si="18"/>
        <v>107.55093383789097</v>
      </c>
      <c r="J187" s="19">
        <f t="shared" si="19"/>
        <v>58.919799804687045</v>
      </c>
      <c r="K187" s="19">
        <f t="shared" si="20"/>
        <v>66.307073974610034</v>
      </c>
      <c r="L187" s="20">
        <f t="shared" si="21"/>
        <v>1.1253784669060491</v>
      </c>
      <c r="M187" s="20">
        <f t="shared" si="23"/>
        <v>1.1283996579922844</v>
      </c>
      <c r="N187" s="18"/>
      <c r="O187" s="18"/>
      <c r="P187" s="18">
        <f t="shared" si="22"/>
        <v>-0.66740886097920604</v>
      </c>
    </row>
    <row r="188" spans="1:16" x14ac:dyDescent="0.15">
      <c r="A188" s="18">
        <v>93.5</v>
      </c>
      <c r="B188" s="18">
        <v>186</v>
      </c>
      <c r="D188">
        <v>599.85833740234398</v>
      </c>
      <c r="E188">
        <v>539.537841796875</v>
      </c>
      <c r="F188">
        <v>488.70010375976602</v>
      </c>
      <c r="G188">
        <v>478.44760131835898</v>
      </c>
      <c r="I188" s="19">
        <f t="shared" si="18"/>
        <v>111.15823364257795</v>
      </c>
      <c r="J188" s="19">
        <f t="shared" si="19"/>
        <v>61.090240478516023</v>
      </c>
      <c r="K188" s="19">
        <f t="shared" si="20"/>
        <v>68.395065307616733</v>
      </c>
      <c r="L188" s="20">
        <f t="shared" si="21"/>
        <v>1.1195743341634028</v>
      </c>
      <c r="M188" s="20">
        <f t="shared" si="23"/>
        <v>1.1226117682124672</v>
      </c>
      <c r="N188" s="18"/>
      <c r="O188" s="18"/>
      <c r="P188" s="18">
        <f t="shared" si="22"/>
        <v>-1.176914588833853</v>
      </c>
    </row>
    <row r="189" spans="1:16" x14ac:dyDescent="0.15">
      <c r="A189" s="18">
        <v>94</v>
      </c>
      <c r="B189" s="18">
        <v>187</v>
      </c>
      <c r="D189">
        <v>599.58056640625</v>
      </c>
      <c r="E189">
        <v>538.95513916015602</v>
      </c>
      <c r="F189">
        <v>489.47039794921898</v>
      </c>
      <c r="G189">
        <v>479.037109375</v>
      </c>
      <c r="I189" s="19">
        <f t="shared" si="18"/>
        <v>110.11016845703102</v>
      </c>
      <c r="J189" s="19">
        <f t="shared" si="19"/>
        <v>59.918029785156023</v>
      </c>
      <c r="K189" s="19">
        <f t="shared" si="20"/>
        <v>68.16754760742181</v>
      </c>
      <c r="L189" s="20">
        <f t="shared" si="21"/>
        <v>1.1376800581034709</v>
      </c>
      <c r="M189" s="20">
        <f t="shared" si="23"/>
        <v>1.1407337351153648</v>
      </c>
      <c r="N189" s="18"/>
      <c r="O189" s="18"/>
      <c r="P189" s="18">
        <f t="shared" si="22"/>
        <v>0.41835523976857697</v>
      </c>
    </row>
    <row r="190" spans="1:16" x14ac:dyDescent="0.15">
      <c r="A190" s="18"/>
      <c r="B190" s="18"/>
      <c r="D190">
        <v>599.12347412109398</v>
      </c>
      <c r="E190">
        <v>539.48876953125</v>
      </c>
      <c r="F190">
        <v>489.05374145507801</v>
      </c>
      <c r="G190">
        <v>478.53356933593801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info</vt:lpstr>
      <vt:lpstr>6914</vt:lpstr>
      <vt:lpstr>6915</vt:lpstr>
      <vt:lpstr>6916</vt:lpstr>
      <vt:lpstr>6917</vt:lpstr>
      <vt:lpstr>6986</vt:lpstr>
      <vt:lpstr>6987</vt:lpstr>
      <vt:lpstr>6988</vt:lpstr>
      <vt:lpstr>6989</vt:lpstr>
      <vt:lpstr>6990</vt:lpstr>
      <vt:lpstr>6992</vt:lpstr>
      <vt:lpstr>6994</vt:lpstr>
      <vt:lpstr>6995</vt:lpstr>
      <vt:lpstr>13</vt:lpstr>
      <vt:lpstr>14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2021-07-02T21:03:56Z</dcterms:modified>
</cp:coreProperties>
</file>