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7.xml" ContentType="application/vnd.openxmlformats-officedocument.drawing+xml"/>
  <Override PartName="/xl/charts/chart4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ta/Calcium imaging/Dauers/RIG/SDS dauers/"/>
    </mc:Choice>
  </mc:AlternateContent>
  <xr:revisionPtr revIDLastSave="0" documentId="13_ncr:1_{013AEF71-D732-2444-836E-E1CDB946879A}" xr6:coauthVersionLast="47" xr6:coauthVersionMax="47" xr10:uidLastSave="{00000000-0000-0000-0000-000000000000}"/>
  <bookViews>
    <workbookView xWindow="0" yWindow="460" windowWidth="38340" windowHeight="22000" tabRatio="926" activeTab="17" xr2:uid="{00000000-000D-0000-FFFF-FFFF00000000}"/>
  </bookViews>
  <sheets>
    <sheet name="info" sheetId="113" r:id="rId1"/>
    <sheet name="6350" sheetId="105" r:id="rId2"/>
    <sheet name="6351" sheetId="111" r:id="rId3"/>
    <sheet name="6352" sheetId="93" r:id="rId4"/>
    <sheet name="6357" sheetId="116" r:id="rId5"/>
    <sheet name="6360" sheetId="120" r:id="rId6"/>
    <sheet name="6362" sheetId="94" r:id="rId7"/>
    <sheet name="6365" sheetId="95" r:id="rId8"/>
    <sheet name="6370" sheetId="96" r:id="rId9"/>
    <sheet name="6371" sheetId="121" r:id="rId10"/>
    <sheet name="6372" sheetId="122" r:id="rId11"/>
    <sheet name="6373" sheetId="131" r:id="rId12"/>
    <sheet name="6374" sheetId="132" r:id="rId13"/>
    <sheet name="6375" sheetId="134" r:id="rId14"/>
    <sheet name="6376" sheetId="135" r:id="rId15"/>
    <sheet name="6377" sheetId="151" r:id="rId16"/>
    <sheet name="summary" sheetId="39" r:id="rId17"/>
    <sheet name="graph" sheetId="150" r:id="rId18"/>
    <sheet name="analysis" sheetId="149" r:id="rId19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2" i="39" l="1"/>
  <c r="I152" i="151"/>
  <c r="J152" i="151"/>
  <c r="K152" i="151" s="1"/>
  <c r="L152" i="151" s="1"/>
  <c r="I26" i="151"/>
  <c r="J26" i="151"/>
  <c r="K26" i="151"/>
  <c r="L26" i="151" s="1"/>
  <c r="I27" i="151"/>
  <c r="K27" i="151" s="1"/>
  <c r="L27" i="151" s="1"/>
  <c r="V65" i="151" s="1"/>
  <c r="J27" i="151"/>
  <c r="I28" i="151"/>
  <c r="K28" i="151" s="1"/>
  <c r="L28" i="151" s="1"/>
  <c r="V66" i="151" s="1"/>
  <c r="J28" i="151"/>
  <c r="I29" i="151"/>
  <c r="J29" i="151"/>
  <c r="K29" i="151"/>
  <c r="L29" i="151"/>
  <c r="V67" i="151" s="1"/>
  <c r="I30" i="151"/>
  <c r="J30" i="151"/>
  <c r="K30" i="151" s="1"/>
  <c r="L30" i="151" s="1"/>
  <c r="I31" i="151"/>
  <c r="K31" i="151" s="1"/>
  <c r="L31" i="151" s="1"/>
  <c r="V69" i="151" s="1"/>
  <c r="J31" i="151"/>
  <c r="I32" i="151"/>
  <c r="K32" i="151" s="1"/>
  <c r="L32" i="151" s="1"/>
  <c r="V70" i="151" s="1"/>
  <c r="J32" i="151"/>
  <c r="I33" i="151"/>
  <c r="J33" i="151"/>
  <c r="K33" i="151"/>
  <c r="L33" i="151" s="1"/>
  <c r="V71" i="151" s="1"/>
  <c r="I34" i="151"/>
  <c r="J34" i="151"/>
  <c r="K34" i="151"/>
  <c r="L34" i="151" s="1"/>
  <c r="I35" i="151"/>
  <c r="K35" i="151" s="1"/>
  <c r="L35" i="151" s="1"/>
  <c r="V73" i="151" s="1"/>
  <c r="J35" i="151"/>
  <c r="I36" i="151"/>
  <c r="K36" i="151" s="1"/>
  <c r="L36" i="151" s="1"/>
  <c r="V74" i="151" s="1"/>
  <c r="J36" i="151"/>
  <c r="I37" i="151"/>
  <c r="J37" i="151"/>
  <c r="K37" i="151"/>
  <c r="L37" i="151"/>
  <c r="V75" i="151" s="1"/>
  <c r="I38" i="151"/>
  <c r="J38" i="151"/>
  <c r="K38" i="151" s="1"/>
  <c r="L38" i="151" s="1"/>
  <c r="I39" i="151"/>
  <c r="K39" i="151" s="1"/>
  <c r="L39" i="151" s="1"/>
  <c r="J39" i="151"/>
  <c r="I40" i="151"/>
  <c r="K40" i="151" s="1"/>
  <c r="L40" i="151" s="1"/>
  <c r="V78" i="151" s="1"/>
  <c r="J40" i="151"/>
  <c r="I41" i="151"/>
  <c r="J41" i="151"/>
  <c r="K41" i="151"/>
  <c r="L41" i="151" s="1"/>
  <c r="V79" i="151" s="1"/>
  <c r="I42" i="151"/>
  <c r="J42" i="151"/>
  <c r="K42" i="151"/>
  <c r="L42" i="151" s="1"/>
  <c r="I43" i="151"/>
  <c r="K43" i="151" s="1"/>
  <c r="L43" i="151" s="1"/>
  <c r="V81" i="151" s="1"/>
  <c r="J43" i="151"/>
  <c r="I44" i="151"/>
  <c r="K44" i="151" s="1"/>
  <c r="J44" i="151"/>
  <c r="L44" i="151"/>
  <c r="V82" i="151" s="1"/>
  <c r="I45" i="151"/>
  <c r="J45" i="151"/>
  <c r="K45" i="151"/>
  <c r="L45" i="151"/>
  <c r="V83" i="151" s="1"/>
  <c r="I131" i="151"/>
  <c r="J131" i="151"/>
  <c r="K131" i="151"/>
  <c r="L131" i="151" s="1"/>
  <c r="V84" i="151" s="1"/>
  <c r="I132" i="151"/>
  <c r="K132" i="151" s="1"/>
  <c r="L132" i="151" s="1"/>
  <c r="V85" i="151" s="1"/>
  <c r="J132" i="151"/>
  <c r="I133" i="151"/>
  <c r="K133" i="151" s="1"/>
  <c r="L133" i="151" s="1"/>
  <c r="V86" i="151" s="1"/>
  <c r="J133" i="151"/>
  <c r="I134" i="151"/>
  <c r="J134" i="151"/>
  <c r="K134" i="151"/>
  <c r="L134" i="151"/>
  <c r="V87" i="151" s="1"/>
  <c r="I135" i="151"/>
  <c r="J135" i="151"/>
  <c r="K135" i="151"/>
  <c r="L135" i="151" s="1"/>
  <c r="V88" i="151" s="1"/>
  <c r="I136" i="151"/>
  <c r="K136" i="151" s="1"/>
  <c r="L136" i="151" s="1"/>
  <c r="J136" i="151"/>
  <c r="I137" i="151"/>
  <c r="K137" i="151" s="1"/>
  <c r="J137" i="151"/>
  <c r="L137" i="151"/>
  <c r="V90" i="151" s="1"/>
  <c r="I138" i="151"/>
  <c r="J138" i="151"/>
  <c r="K138" i="151"/>
  <c r="L138" i="151"/>
  <c r="V91" i="151" s="1"/>
  <c r="I139" i="151"/>
  <c r="J139" i="151"/>
  <c r="K139" i="151"/>
  <c r="L139" i="151" s="1"/>
  <c r="V92" i="151" s="1"/>
  <c r="I140" i="151"/>
  <c r="J140" i="151"/>
  <c r="I141" i="151"/>
  <c r="K141" i="151" s="1"/>
  <c r="L141" i="151" s="1"/>
  <c r="V94" i="151" s="1"/>
  <c r="J141" i="151"/>
  <c r="I142" i="151"/>
  <c r="J142" i="151"/>
  <c r="K142" i="151"/>
  <c r="L142" i="151"/>
  <c r="V95" i="151" s="1"/>
  <c r="I143" i="151"/>
  <c r="J143" i="151"/>
  <c r="K143" i="151"/>
  <c r="L143" i="151" s="1"/>
  <c r="V96" i="151" s="1"/>
  <c r="I144" i="151"/>
  <c r="J144" i="151"/>
  <c r="I145" i="151"/>
  <c r="K145" i="151" s="1"/>
  <c r="L145" i="151" s="1"/>
  <c r="J145" i="151"/>
  <c r="I146" i="151"/>
  <c r="J146" i="151"/>
  <c r="K146" i="151"/>
  <c r="L146" i="151"/>
  <c r="V99" i="151" s="1"/>
  <c r="I147" i="151"/>
  <c r="J147" i="151"/>
  <c r="K147" i="151"/>
  <c r="L147" i="151" s="1"/>
  <c r="V100" i="151" s="1"/>
  <c r="I148" i="151"/>
  <c r="K148" i="151" s="1"/>
  <c r="L148" i="151" s="1"/>
  <c r="J148" i="151"/>
  <c r="I149" i="151"/>
  <c r="K149" i="151" s="1"/>
  <c r="L149" i="151" s="1"/>
  <c r="J149" i="151"/>
  <c r="I150" i="151"/>
  <c r="J150" i="151"/>
  <c r="K150" i="151" s="1"/>
  <c r="L150" i="151" s="1"/>
  <c r="I151" i="151"/>
  <c r="J151" i="151"/>
  <c r="K151" i="151" s="1"/>
  <c r="L151" i="151" s="1"/>
  <c r="I130" i="151"/>
  <c r="J130" i="151"/>
  <c r="K130" i="151"/>
  <c r="L130" i="151" s="1"/>
  <c r="I129" i="151"/>
  <c r="J129" i="151"/>
  <c r="K129" i="151"/>
  <c r="L129" i="151" s="1"/>
  <c r="I128" i="151"/>
  <c r="J128" i="151"/>
  <c r="K128" i="151"/>
  <c r="L128" i="151" s="1"/>
  <c r="I127" i="151"/>
  <c r="J127" i="151"/>
  <c r="I126" i="151"/>
  <c r="J126" i="151"/>
  <c r="K126" i="151"/>
  <c r="L126" i="151" s="1"/>
  <c r="I125" i="151"/>
  <c r="J125" i="151"/>
  <c r="K125" i="151"/>
  <c r="L125" i="151" s="1"/>
  <c r="I124" i="151"/>
  <c r="J124" i="151"/>
  <c r="K124" i="151"/>
  <c r="L124" i="151"/>
  <c r="I123" i="151"/>
  <c r="K123" i="151" s="1"/>
  <c r="L123" i="151" s="1"/>
  <c r="J123" i="151"/>
  <c r="I122" i="151"/>
  <c r="J122" i="151"/>
  <c r="K122" i="151"/>
  <c r="L122" i="151" s="1"/>
  <c r="I121" i="151"/>
  <c r="J121" i="151"/>
  <c r="K121" i="151"/>
  <c r="L121" i="151" s="1"/>
  <c r="I120" i="151"/>
  <c r="J120" i="151"/>
  <c r="K120" i="151"/>
  <c r="L120" i="151" s="1"/>
  <c r="I119" i="151"/>
  <c r="J119" i="151"/>
  <c r="I118" i="151"/>
  <c r="J118" i="151"/>
  <c r="K118" i="151"/>
  <c r="L118" i="151" s="1"/>
  <c r="I117" i="151"/>
  <c r="J117" i="151"/>
  <c r="K117" i="151"/>
  <c r="L117" i="151" s="1"/>
  <c r="I116" i="151"/>
  <c r="J116" i="151"/>
  <c r="K116" i="151"/>
  <c r="L116" i="151"/>
  <c r="I115" i="151"/>
  <c r="K115" i="151" s="1"/>
  <c r="L115" i="151" s="1"/>
  <c r="J115" i="151"/>
  <c r="I114" i="151"/>
  <c r="J114" i="151"/>
  <c r="K114" i="151"/>
  <c r="L114" i="151" s="1"/>
  <c r="I113" i="151"/>
  <c r="J113" i="151"/>
  <c r="K113" i="151"/>
  <c r="L113" i="151" s="1"/>
  <c r="I112" i="151"/>
  <c r="J112" i="151"/>
  <c r="K112" i="151"/>
  <c r="L112" i="151" s="1"/>
  <c r="I111" i="151"/>
  <c r="J111" i="151"/>
  <c r="I110" i="151"/>
  <c r="J110" i="151"/>
  <c r="K110" i="151"/>
  <c r="L110" i="151" s="1"/>
  <c r="I109" i="151"/>
  <c r="J109" i="151"/>
  <c r="K109" i="151"/>
  <c r="L109" i="151" s="1"/>
  <c r="I108" i="151"/>
  <c r="J108" i="151"/>
  <c r="K108" i="151"/>
  <c r="L108" i="151"/>
  <c r="I107" i="151"/>
  <c r="K107" i="151" s="1"/>
  <c r="L107" i="151" s="1"/>
  <c r="J107" i="151"/>
  <c r="I106" i="151"/>
  <c r="J106" i="151"/>
  <c r="K106" i="151"/>
  <c r="L106" i="151" s="1"/>
  <c r="I105" i="151"/>
  <c r="J105" i="151"/>
  <c r="K105" i="151"/>
  <c r="L105" i="151" s="1"/>
  <c r="I104" i="151"/>
  <c r="J104" i="151"/>
  <c r="K104" i="151"/>
  <c r="L104" i="151" s="1"/>
  <c r="I103" i="151"/>
  <c r="J103" i="151"/>
  <c r="I102" i="151"/>
  <c r="J102" i="151"/>
  <c r="K102" i="151"/>
  <c r="L102" i="151" s="1"/>
  <c r="I101" i="151"/>
  <c r="J101" i="151"/>
  <c r="K101" i="151"/>
  <c r="L101" i="151" s="1"/>
  <c r="I100" i="151"/>
  <c r="J100" i="151"/>
  <c r="K100" i="151"/>
  <c r="L100" i="151"/>
  <c r="I99" i="151"/>
  <c r="K99" i="151" s="1"/>
  <c r="L99" i="151" s="1"/>
  <c r="J99" i="151"/>
  <c r="I98" i="151"/>
  <c r="J98" i="151"/>
  <c r="K98" i="151"/>
  <c r="L98" i="151"/>
  <c r="I97" i="151"/>
  <c r="J97" i="151"/>
  <c r="K97" i="151"/>
  <c r="L97" i="151" s="1"/>
  <c r="I96" i="151"/>
  <c r="J96" i="151"/>
  <c r="K96" i="151"/>
  <c r="L96" i="151" s="1"/>
  <c r="I95" i="151"/>
  <c r="J95" i="151"/>
  <c r="I94" i="151"/>
  <c r="J94" i="151"/>
  <c r="K94" i="151"/>
  <c r="L94" i="151" s="1"/>
  <c r="I93" i="151"/>
  <c r="J93" i="151"/>
  <c r="K93" i="151"/>
  <c r="L93" i="151" s="1"/>
  <c r="I92" i="151"/>
  <c r="J92" i="151"/>
  <c r="K92" i="151"/>
  <c r="L92" i="151"/>
  <c r="I91" i="151"/>
  <c r="K91" i="151" s="1"/>
  <c r="L91" i="151" s="1"/>
  <c r="J91" i="151"/>
  <c r="I90" i="151"/>
  <c r="J90" i="151"/>
  <c r="K90" i="151"/>
  <c r="L90" i="151"/>
  <c r="I89" i="151"/>
  <c r="J89" i="151"/>
  <c r="K89" i="151"/>
  <c r="L89" i="151" s="1"/>
  <c r="I88" i="151"/>
  <c r="J88" i="151"/>
  <c r="K88" i="151"/>
  <c r="L88" i="151" s="1"/>
  <c r="I87" i="151"/>
  <c r="J87" i="151"/>
  <c r="I86" i="151"/>
  <c r="J86" i="151"/>
  <c r="K86" i="151"/>
  <c r="L86" i="151" s="1"/>
  <c r="I85" i="151"/>
  <c r="J85" i="151"/>
  <c r="K85" i="151"/>
  <c r="L85" i="151"/>
  <c r="I84" i="151"/>
  <c r="J84" i="151"/>
  <c r="K84" i="151"/>
  <c r="L84" i="151"/>
  <c r="I83" i="151"/>
  <c r="K83" i="151" s="1"/>
  <c r="L83" i="151" s="1"/>
  <c r="J83" i="151"/>
  <c r="I82" i="151"/>
  <c r="J82" i="151"/>
  <c r="K82" i="151"/>
  <c r="L82" i="151"/>
  <c r="I81" i="151"/>
  <c r="J81" i="151"/>
  <c r="K81" i="151"/>
  <c r="L81" i="151" s="1"/>
  <c r="I80" i="151"/>
  <c r="J80" i="151"/>
  <c r="K80" i="151"/>
  <c r="L80" i="151" s="1"/>
  <c r="I79" i="151"/>
  <c r="J79" i="151"/>
  <c r="I78" i="151"/>
  <c r="J78" i="151"/>
  <c r="K78" i="151"/>
  <c r="L78" i="151" s="1"/>
  <c r="I77" i="151"/>
  <c r="J77" i="151"/>
  <c r="K77" i="151"/>
  <c r="L77" i="151"/>
  <c r="I76" i="151"/>
  <c r="J76" i="151"/>
  <c r="K76" i="151"/>
  <c r="L76" i="151"/>
  <c r="I75" i="151"/>
  <c r="K75" i="151" s="1"/>
  <c r="L75" i="151" s="1"/>
  <c r="J75" i="151"/>
  <c r="I74" i="151"/>
  <c r="J74" i="151"/>
  <c r="K74" i="151"/>
  <c r="L74" i="151" s="1"/>
  <c r="I73" i="151"/>
  <c r="J73" i="151"/>
  <c r="K73" i="151"/>
  <c r="L73" i="151" s="1"/>
  <c r="I72" i="151"/>
  <c r="J72" i="151"/>
  <c r="K72" i="151"/>
  <c r="L72" i="151" s="1"/>
  <c r="I71" i="151"/>
  <c r="J71" i="151"/>
  <c r="I70" i="151"/>
  <c r="J70" i="151"/>
  <c r="K70" i="151"/>
  <c r="L70" i="151" s="1"/>
  <c r="I69" i="151"/>
  <c r="J69" i="151"/>
  <c r="K69" i="151"/>
  <c r="L69" i="151"/>
  <c r="I68" i="151"/>
  <c r="J68" i="151"/>
  <c r="K68" i="151"/>
  <c r="L68" i="151"/>
  <c r="I67" i="151"/>
  <c r="K67" i="151" s="1"/>
  <c r="L67" i="151" s="1"/>
  <c r="J67" i="151"/>
  <c r="I66" i="151"/>
  <c r="J66" i="151"/>
  <c r="K66" i="151"/>
  <c r="L66" i="151" s="1"/>
  <c r="I65" i="151"/>
  <c r="J65" i="151"/>
  <c r="K65" i="151"/>
  <c r="L65" i="151" s="1"/>
  <c r="I64" i="151"/>
  <c r="J64" i="151"/>
  <c r="K64" i="151"/>
  <c r="L64" i="151" s="1"/>
  <c r="I63" i="151"/>
  <c r="J63" i="151"/>
  <c r="I62" i="151"/>
  <c r="J62" i="151"/>
  <c r="K62" i="151"/>
  <c r="L62" i="151" s="1"/>
  <c r="I61" i="151"/>
  <c r="J61" i="151"/>
  <c r="K61" i="151"/>
  <c r="L61" i="151"/>
  <c r="I60" i="151"/>
  <c r="J60" i="151"/>
  <c r="K60" i="151"/>
  <c r="L60" i="151" s="1"/>
  <c r="I59" i="151"/>
  <c r="K59" i="151" s="1"/>
  <c r="L59" i="151" s="1"/>
  <c r="J59" i="151"/>
  <c r="I58" i="151"/>
  <c r="J58" i="151"/>
  <c r="K58" i="151"/>
  <c r="L58" i="151"/>
  <c r="I57" i="151"/>
  <c r="J57" i="151"/>
  <c r="K57" i="151"/>
  <c r="L57" i="151" s="1"/>
  <c r="I56" i="151"/>
  <c r="J56" i="151"/>
  <c r="K56" i="151"/>
  <c r="L56" i="151" s="1"/>
  <c r="I55" i="151"/>
  <c r="K55" i="151" s="1"/>
  <c r="L55" i="151" s="1"/>
  <c r="J55" i="151"/>
  <c r="I54" i="151"/>
  <c r="J54" i="151"/>
  <c r="K54" i="151"/>
  <c r="L54" i="151" s="1"/>
  <c r="I53" i="151"/>
  <c r="J53" i="151"/>
  <c r="K53" i="151"/>
  <c r="L53" i="151" s="1"/>
  <c r="I52" i="151"/>
  <c r="J52" i="151"/>
  <c r="K52" i="151"/>
  <c r="L52" i="151" s="1"/>
  <c r="I51" i="151"/>
  <c r="K51" i="151" s="1"/>
  <c r="L51" i="151" s="1"/>
  <c r="J51" i="151"/>
  <c r="I50" i="151"/>
  <c r="J50" i="151"/>
  <c r="K50" i="151"/>
  <c r="L50" i="151" s="1"/>
  <c r="I49" i="151"/>
  <c r="J49" i="151"/>
  <c r="K49" i="151"/>
  <c r="L49" i="151" s="1"/>
  <c r="I48" i="151"/>
  <c r="J48" i="151"/>
  <c r="K48" i="151"/>
  <c r="L48" i="151" s="1"/>
  <c r="I47" i="151"/>
  <c r="K47" i="151" s="1"/>
  <c r="L47" i="151" s="1"/>
  <c r="J47" i="151"/>
  <c r="I46" i="151"/>
  <c r="J46" i="151"/>
  <c r="K46" i="151"/>
  <c r="L46" i="151" s="1"/>
  <c r="I25" i="151"/>
  <c r="J25" i="151"/>
  <c r="K25" i="151"/>
  <c r="L25" i="151" s="1"/>
  <c r="I24" i="151"/>
  <c r="J24" i="151"/>
  <c r="K24" i="151"/>
  <c r="L24" i="151"/>
  <c r="I23" i="151"/>
  <c r="K23" i="151" s="1"/>
  <c r="L23" i="151" s="1"/>
  <c r="J23" i="151"/>
  <c r="I22" i="151"/>
  <c r="K22" i="151" s="1"/>
  <c r="L22" i="151" s="1"/>
  <c r="J22" i="151"/>
  <c r="I21" i="151"/>
  <c r="J21" i="151"/>
  <c r="K21" i="151"/>
  <c r="L21" i="151" s="1"/>
  <c r="I20" i="151"/>
  <c r="J20" i="151"/>
  <c r="K20" i="151"/>
  <c r="L20" i="151" s="1"/>
  <c r="I19" i="151"/>
  <c r="J19" i="151"/>
  <c r="I18" i="151"/>
  <c r="J18" i="151"/>
  <c r="K18" i="151"/>
  <c r="L18" i="151" s="1"/>
  <c r="I17" i="151"/>
  <c r="K17" i="151" s="1"/>
  <c r="L17" i="151" s="1"/>
  <c r="J17" i="151"/>
  <c r="I16" i="151"/>
  <c r="J16" i="151"/>
  <c r="K16" i="151"/>
  <c r="L16" i="151"/>
  <c r="I15" i="151"/>
  <c r="K15" i="151" s="1"/>
  <c r="L15" i="151" s="1"/>
  <c r="J15" i="151"/>
  <c r="I14" i="151"/>
  <c r="J14" i="151"/>
  <c r="K14" i="151" s="1"/>
  <c r="L14" i="151" s="1"/>
  <c r="I13" i="151"/>
  <c r="J13" i="151"/>
  <c r="K13" i="151"/>
  <c r="L13" i="151" s="1"/>
  <c r="I12" i="151"/>
  <c r="J12" i="151"/>
  <c r="K12" i="151"/>
  <c r="L12" i="151" s="1"/>
  <c r="I11" i="151"/>
  <c r="K11" i="151" s="1"/>
  <c r="L11" i="151" s="1"/>
  <c r="J11" i="151"/>
  <c r="I10" i="151"/>
  <c r="J10" i="151"/>
  <c r="K10" i="151"/>
  <c r="L10" i="151" s="1"/>
  <c r="I9" i="151"/>
  <c r="K9" i="151" s="1"/>
  <c r="L9" i="151" s="1"/>
  <c r="J9" i="151"/>
  <c r="I8" i="151"/>
  <c r="J8" i="151"/>
  <c r="K8" i="151"/>
  <c r="L8" i="151" s="1"/>
  <c r="I7" i="151"/>
  <c r="K7" i="151" s="1"/>
  <c r="L7" i="151" s="1"/>
  <c r="J7" i="151"/>
  <c r="I6" i="151"/>
  <c r="J6" i="151"/>
  <c r="K6" i="151"/>
  <c r="L6" i="151" s="1"/>
  <c r="I5" i="151"/>
  <c r="J5" i="151"/>
  <c r="K5" i="151" s="1"/>
  <c r="L5" i="151" s="1"/>
  <c r="I4" i="151"/>
  <c r="K4" i="151" s="1"/>
  <c r="J4" i="151"/>
  <c r="L4" i="151"/>
  <c r="I3" i="151"/>
  <c r="J3" i="151"/>
  <c r="K3" i="151"/>
  <c r="L3" i="151" s="1"/>
  <c r="I2" i="151"/>
  <c r="K2" i="151" s="1"/>
  <c r="L2" i="151" s="1"/>
  <c r="J2" i="151"/>
  <c r="I37" i="105"/>
  <c r="K37" i="105" s="1"/>
  <c r="L37" i="105" s="1"/>
  <c r="J37" i="105"/>
  <c r="I26" i="105"/>
  <c r="K26" i="105" s="1"/>
  <c r="J26" i="105"/>
  <c r="L26" i="105"/>
  <c r="V64" i="105"/>
  <c r="I27" i="105"/>
  <c r="K27" i="105" s="1"/>
  <c r="L27" i="105" s="1"/>
  <c r="V65" i="105" s="1"/>
  <c r="J27" i="105"/>
  <c r="I28" i="105"/>
  <c r="J28" i="105"/>
  <c r="K28" i="105"/>
  <c r="L28" i="105" s="1"/>
  <c r="V66" i="105" s="1"/>
  <c r="I29" i="105"/>
  <c r="K29" i="105" s="1"/>
  <c r="L29" i="105" s="1"/>
  <c r="J29" i="105"/>
  <c r="V67" i="105"/>
  <c r="I30" i="105"/>
  <c r="J30" i="105"/>
  <c r="K30" i="105"/>
  <c r="L30" i="105" s="1"/>
  <c r="V68" i="105" s="1"/>
  <c r="I31" i="105"/>
  <c r="J31" i="105"/>
  <c r="K31" i="105"/>
  <c r="L31" i="105" s="1"/>
  <c r="V69" i="105"/>
  <c r="I32" i="105"/>
  <c r="K32" i="105" s="1"/>
  <c r="L32" i="105" s="1"/>
  <c r="V70" i="105" s="1"/>
  <c r="J32" i="105"/>
  <c r="I33" i="105"/>
  <c r="J33" i="105"/>
  <c r="K33" i="105"/>
  <c r="L33" i="105" s="1"/>
  <c r="V71" i="105"/>
  <c r="I34" i="105"/>
  <c r="K34" i="105" s="1"/>
  <c r="J34" i="105"/>
  <c r="L34" i="105"/>
  <c r="V72" i="105" s="1"/>
  <c r="I35" i="105"/>
  <c r="J35" i="105"/>
  <c r="K35" i="105" s="1"/>
  <c r="L35" i="105"/>
  <c r="V73" i="105" s="1"/>
  <c r="I36" i="105"/>
  <c r="J36" i="105"/>
  <c r="K36" i="105"/>
  <c r="L36" i="105" s="1"/>
  <c r="V74" i="105" s="1"/>
  <c r="I38" i="105"/>
  <c r="K38" i="105" s="1"/>
  <c r="J38" i="105"/>
  <c r="L38" i="105"/>
  <c r="V76" i="105"/>
  <c r="I39" i="105"/>
  <c r="K39" i="105" s="1"/>
  <c r="L39" i="105" s="1"/>
  <c r="V77" i="105" s="1"/>
  <c r="J39" i="105"/>
  <c r="I40" i="105"/>
  <c r="J40" i="105"/>
  <c r="K40" i="105" s="1"/>
  <c r="L40" i="105" s="1"/>
  <c r="I41" i="105"/>
  <c r="K41" i="105" s="1"/>
  <c r="L41" i="105" s="1"/>
  <c r="J41" i="105"/>
  <c r="V79" i="105"/>
  <c r="I42" i="105"/>
  <c r="J42" i="105"/>
  <c r="K42" i="105" s="1"/>
  <c r="L42" i="105" s="1"/>
  <c r="I43" i="105"/>
  <c r="J43" i="105"/>
  <c r="K43" i="105"/>
  <c r="L43" i="105" s="1"/>
  <c r="V81" i="105"/>
  <c r="I44" i="105"/>
  <c r="J44" i="105"/>
  <c r="K44" i="105"/>
  <c r="L44" i="105" s="1"/>
  <c r="I45" i="105"/>
  <c r="J45" i="105"/>
  <c r="K45" i="105"/>
  <c r="L45" i="105" s="1"/>
  <c r="I131" i="105"/>
  <c r="K131" i="105" s="1"/>
  <c r="J131" i="105"/>
  <c r="L131" i="105"/>
  <c r="V84" i="105" s="1"/>
  <c r="I132" i="105"/>
  <c r="J132" i="105"/>
  <c r="K132" i="105" s="1"/>
  <c r="L132" i="105"/>
  <c r="V85" i="105" s="1"/>
  <c r="I133" i="105"/>
  <c r="J133" i="105"/>
  <c r="K133" i="105"/>
  <c r="L133" i="105" s="1"/>
  <c r="V86" i="105" s="1"/>
  <c r="I134" i="105"/>
  <c r="K134" i="105" s="1"/>
  <c r="L134" i="105" s="1"/>
  <c r="J134" i="105"/>
  <c r="V87" i="105"/>
  <c r="I135" i="105"/>
  <c r="J135" i="105"/>
  <c r="K135" i="105"/>
  <c r="L135" i="105" s="1"/>
  <c r="I136" i="105"/>
  <c r="J136" i="105"/>
  <c r="K136" i="105"/>
  <c r="L136" i="105" s="1"/>
  <c r="I137" i="105"/>
  <c r="K137" i="105" s="1"/>
  <c r="L137" i="105" s="1"/>
  <c r="V90" i="105" s="1"/>
  <c r="J137" i="105"/>
  <c r="I138" i="105"/>
  <c r="K138" i="105" s="1"/>
  <c r="L138" i="105" s="1"/>
  <c r="J138" i="105"/>
  <c r="I139" i="105"/>
  <c r="K139" i="105" s="1"/>
  <c r="L139" i="105" s="1"/>
  <c r="J139" i="105"/>
  <c r="I140" i="105"/>
  <c r="J140" i="105"/>
  <c r="K140" i="105"/>
  <c r="L140" i="105"/>
  <c r="V93" i="105" s="1"/>
  <c r="I141" i="105"/>
  <c r="J141" i="105"/>
  <c r="K141" i="105" s="1"/>
  <c r="L141" i="105" s="1"/>
  <c r="I142" i="105"/>
  <c r="J142" i="105"/>
  <c r="I143" i="105"/>
  <c r="K143" i="105" s="1"/>
  <c r="J143" i="105"/>
  <c r="L143" i="105"/>
  <c r="V96" i="105" s="1"/>
  <c r="I144" i="105"/>
  <c r="J144" i="105"/>
  <c r="K144" i="105"/>
  <c r="L144" i="105"/>
  <c r="I145" i="105"/>
  <c r="J145" i="105"/>
  <c r="K145" i="105" s="1"/>
  <c r="L145" i="105" s="1"/>
  <c r="V98" i="105" s="1"/>
  <c r="I146" i="105"/>
  <c r="J146" i="105"/>
  <c r="K146" i="105"/>
  <c r="L146" i="105" s="1"/>
  <c r="I147" i="105"/>
  <c r="K147" i="105" s="1"/>
  <c r="J147" i="105"/>
  <c r="L147" i="105"/>
  <c r="V100" i="105"/>
  <c r="I148" i="105"/>
  <c r="J148" i="105"/>
  <c r="K148" i="105"/>
  <c r="L148" i="105" s="1"/>
  <c r="V101" i="105" s="1"/>
  <c r="I149" i="105"/>
  <c r="J149" i="105"/>
  <c r="K149" i="105" s="1"/>
  <c r="L149" i="105"/>
  <c r="V102" i="105" s="1"/>
  <c r="I150" i="105"/>
  <c r="J150" i="105"/>
  <c r="I151" i="105"/>
  <c r="J151" i="105"/>
  <c r="K151" i="105" s="1"/>
  <c r="L151" i="105" s="1"/>
  <c r="V104" i="105" s="1"/>
  <c r="I46" i="105"/>
  <c r="K46" i="105" s="1"/>
  <c r="L46" i="105" s="1"/>
  <c r="J46" i="105"/>
  <c r="I47" i="105"/>
  <c r="J47" i="105"/>
  <c r="K47" i="105"/>
  <c r="L47" i="105" s="1"/>
  <c r="I48" i="105"/>
  <c r="J48" i="105"/>
  <c r="K48" i="105"/>
  <c r="L48" i="105" s="1"/>
  <c r="I49" i="105"/>
  <c r="K49" i="105" s="1"/>
  <c r="L49" i="105" s="1"/>
  <c r="J49" i="105"/>
  <c r="I50" i="105"/>
  <c r="J50" i="105"/>
  <c r="K50" i="105"/>
  <c r="L50" i="105" s="1"/>
  <c r="I51" i="105"/>
  <c r="J51" i="105"/>
  <c r="K51" i="105" s="1"/>
  <c r="L51" i="105" s="1"/>
  <c r="I52" i="105"/>
  <c r="J52" i="105"/>
  <c r="K52" i="105"/>
  <c r="L52" i="105"/>
  <c r="I53" i="105"/>
  <c r="K53" i="105" s="1"/>
  <c r="L53" i="105" s="1"/>
  <c r="J53" i="105"/>
  <c r="I54" i="105"/>
  <c r="J54" i="105"/>
  <c r="K54" i="105"/>
  <c r="L54" i="105" s="1"/>
  <c r="I55" i="105"/>
  <c r="J55" i="105"/>
  <c r="K55" i="105"/>
  <c r="L55" i="105" s="1"/>
  <c r="I56" i="105"/>
  <c r="J56" i="105"/>
  <c r="K56" i="105"/>
  <c r="L56" i="105" s="1"/>
  <c r="I57" i="105"/>
  <c r="J57" i="105"/>
  <c r="I58" i="105"/>
  <c r="J58" i="105"/>
  <c r="K58" i="105"/>
  <c r="L58" i="105" s="1"/>
  <c r="I59" i="105"/>
  <c r="K59" i="105" s="1"/>
  <c r="L59" i="105" s="1"/>
  <c r="J59" i="105"/>
  <c r="I60" i="105"/>
  <c r="J60" i="105"/>
  <c r="K60" i="105"/>
  <c r="L60" i="105" s="1"/>
  <c r="I61" i="105"/>
  <c r="K61" i="105" s="1"/>
  <c r="L61" i="105" s="1"/>
  <c r="J61" i="105"/>
  <c r="I62" i="105"/>
  <c r="J62" i="105"/>
  <c r="K62" i="105"/>
  <c r="L62" i="105" s="1"/>
  <c r="I63" i="105"/>
  <c r="J63" i="105"/>
  <c r="K63" i="105"/>
  <c r="L63" i="105"/>
  <c r="I64" i="105"/>
  <c r="J64" i="105"/>
  <c r="K64" i="105"/>
  <c r="L64" i="105" s="1"/>
  <c r="I65" i="105"/>
  <c r="J65" i="105"/>
  <c r="I66" i="105"/>
  <c r="J66" i="105"/>
  <c r="K66" i="105"/>
  <c r="L66" i="105" s="1"/>
  <c r="I67" i="105"/>
  <c r="J67" i="105"/>
  <c r="K67" i="105" s="1"/>
  <c r="L67" i="105" s="1"/>
  <c r="I68" i="105"/>
  <c r="J68" i="105"/>
  <c r="K68" i="105"/>
  <c r="L68" i="105" s="1"/>
  <c r="I69" i="105"/>
  <c r="K69" i="105" s="1"/>
  <c r="L69" i="105" s="1"/>
  <c r="J69" i="105"/>
  <c r="I70" i="105"/>
  <c r="K70" i="105" s="1"/>
  <c r="L70" i="105" s="1"/>
  <c r="J70" i="105"/>
  <c r="I71" i="105"/>
  <c r="K71" i="105" s="1"/>
  <c r="L71" i="105" s="1"/>
  <c r="J71" i="105"/>
  <c r="I72" i="105"/>
  <c r="J72" i="105"/>
  <c r="K72" i="105"/>
  <c r="L72" i="105" s="1"/>
  <c r="I73" i="105"/>
  <c r="J73" i="105"/>
  <c r="I74" i="105"/>
  <c r="J74" i="105"/>
  <c r="K74" i="105"/>
  <c r="L74" i="105" s="1"/>
  <c r="I75" i="105"/>
  <c r="K75" i="105" s="1"/>
  <c r="L75" i="105" s="1"/>
  <c r="J75" i="105"/>
  <c r="I76" i="105"/>
  <c r="J76" i="105"/>
  <c r="K76" i="105"/>
  <c r="L76" i="105"/>
  <c r="I77" i="105"/>
  <c r="K77" i="105" s="1"/>
  <c r="L77" i="105" s="1"/>
  <c r="J77" i="105"/>
  <c r="I78" i="105"/>
  <c r="J78" i="105"/>
  <c r="K78" i="105"/>
  <c r="L78" i="105" s="1"/>
  <c r="I79" i="105"/>
  <c r="J79" i="105"/>
  <c r="K79" i="105"/>
  <c r="L79" i="105"/>
  <c r="I80" i="105"/>
  <c r="J80" i="105"/>
  <c r="K80" i="105"/>
  <c r="L80" i="105" s="1"/>
  <c r="I81" i="105"/>
  <c r="K81" i="105" s="1"/>
  <c r="L81" i="105" s="1"/>
  <c r="J81" i="105"/>
  <c r="I82" i="105"/>
  <c r="J82" i="105"/>
  <c r="K82" i="105"/>
  <c r="L82" i="105" s="1"/>
  <c r="I83" i="105"/>
  <c r="K83" i="105" s="1"/>
  <c r="L83" i="105" s="1"/>
  <c r="J83" i="105"/>
  <c r="I84" i="105"/>
  <c r="J84" i="105"/>
  <c r="K84" i="105"/>
  <c r="L84" i="105"/>
  <c r="I85" i="105"/>
  <c r="K85" i="105" s="1"/>
  <c r="L85" i="105" s="1"/>
  <c r="J85" i="105"/>
  <c r="I86" i="105"/>
  <c r="K86" i="105" s="1"/>
  <c r="L86" i="105" s="1"/>
  <c r="J86" i="105"/>
  <c r="I87" i="105"/>
  <c r="K87" i="105" s="1"/>
  <c r="L87" i="105" s="1"/>
  <c r="J87" i="105"/>
  <c r="I88" i="105"/>
  <c r="J88" i="105"/>
  <c r="K88" i="105"/>
  <c r="L88" i="105" s="1"/>
  <c r="I89" i="105"/>
  <c r="K89" i="105" s="1"/>
  <c r="L89" i="105" s="1"/>
  <c r="J89" i="105"/>
  <c r="I90" i="105"/>
  <c r="K90" i="105" s="1"/>
  <c r="L90" i="105" s="1"/>
  <c r="J90" i="105"/>
  <c r="I91" i="105"/>
  <c r="J91" i="105"/>
  <c r="K91" i="105"/>
  <c r="L91" i="105" s="1"/>
  <c r="I92" i="105"/>
  <c r="J92" i="105"/>
  <c r="K92" i="105"/>
  <c r="L92" i="105"/>
  <c r="I93" i="105"/>
  <c r="K93" i="105" s="1"/>
  <c r="L93" i="105" s="1"/>
  <c r="J93" i="105"/>
  <c r="I94" i="105"/>
  <c r="J94" i="105"/>
  <c r="K94" i="105" s="1"/>
  <c r="L94" i="105" s="1"/>
  <c r="I95" i="105"/>
  <c r="J95" i="105"/>
  <c r="K95" i="105"/>
  <c r="L95" i="105" s="1"/>
  <c r="I96" i="105"/>
  <c r="J96" i="105"/>
  <c r="K96" i="105"/>
  <c r="L96" i="105" s="1"/>
  <c r="I97" i="105"/>
  <c r="J97" i="105"/>
  <c r="I98" i="105"/>
  <c r="K98" i="105" s="1"/>
  <c r="L98" i="105" s="1"/>
  <c r="J98" i="105"/>
  <c r="I99" i="105"/>
  <c r="J99" i="105"/>
  <c r="K99" i="105"/>
  <c r="L99" i="105" s="1"/>
  <c r="I100" i="105"/>
  <c r="J100" i="105"/>
  <c r="K100" i="105"/>
  <c r="L100" i="105" s="1"/>
  <c r="I101" i="105"/>
  <c r="K101" i="105" s="1"/>
  <c r="L101" i="105" s="1"/>
  <c r="J101" i="105"/>
  <c r="I102" i="105"/>
  <c r="K102" i="105" s="1"/>
  <c r="L102" i="105" s="1"/>
  <c r="J102" i="105"/>
  <c r="I103" i="105"/>
  <c r="K103" i="105" s="1"/>
  <c r="L103" i="105" s="1"/>
  <c r="J103" i="105"/>
  <c r="I104" i="105"/>
  <c r="J104" i="105"/>
  <c r="K104" i="105"/>
  <c r="L104" i="105" s="1"/>
  <c r="I105" i="105"/>
  <c r="J105" i="105"/>
  <c r="I106" i="105"/>
  <c r="J106" i="105"/>
  <c r="K106" i="105"/>
  <c r="L106" i="105" s="1"/>
  <c r="I107" i="105"/>
  <c r="K107" i="105" s="1"/>
  <c r="L107" i="105" s="1"/>
  <c r="J107" i="105"/>
  <c r="I108" i="105"/>
  <c r="J108" i="105"/>
  <c r="K108" i="105"/>
  <c r="L108" i="105"/>
  <c r="I109" i="105"/>
  <c r="K109" i="105" s="1"/>
  <c r="L109" i="105" s="1"/>
  <c r="J109" i="105"/>
  <c r="I110" i="105"/>
  <c r="J110" i="105"/>
  <c r="K110" i="105"/>
  <c r="L110" i="105" s="1"/>
  <c r="I111" i="105"/>
  <c r="J111" i="105"/>
  <c r="K111" i="105"/>
  <c r="L111" i="105"/>
  <c r="I112" i="105"/>
  <c r="J112" i="105"/>
  <c r="K112" i="105"/>
  <c r="L112" i="105" s="1"/>
  <c r="I113" i="105"/>
  <c r="K113" i="105" s="1"/>
  <c r="L113" i="105" s="1"/>
  <c r="J113" i="105"/>
  <c r="I114" i="105"/>
  <c r="J114" i="105"/>
  <c r="K114" i="105"/>
  <c r="L114" i="105" s="1"/>
  <c r="I115" i="105"/>
  <c r="K115" i="105" s="1"/>
  <c r="L115" i="105" s="1"/>
  <c r="J115" i="105"/>
  <c r="I116" i="105"/>
  <c r="J116" i="105"/>
  <c r="K116" i="105"/>
  <c r="L116" i="105"/>
  <c r="I117" i="105"/>
  <c r="K117" i="105" s="1"/>
  <c r="L117" i="105" s="1"/>
  <c r="J117" i="105"/>
  <c r="I118" i="105"/>
  <c r="K118" i="105" s="1"/>
  <c r="L118" i="105" s="1"/>
  <c r="J118" i="105"/>
  <c r="I119" i="105"/>
  <c r="K119" i="105" s="1"/>
  <c r="L119" i="105" s="1"/>
  <c r="J119" i="105"/>
  <c r="I120" i="105"/>
  <c r="J120" i="105"/>
  <c r="K120" i="105"/>
  <c r="L120" i="105" s="1"/>
  <c r="I121" i="105"/>
  <c r="J121" i="105"/>
  <c r="K121" i="105"/>
  <c r="L121" i="105" s="1"/>
  <c r="I122" i="105"/>
  <c r="J122" i="105"/>
  <c r="K122" i="105"/>
  <c r="L122" i="105"/>
  <c r="I123" i="105"/>
  <c r="K123" i="105" s="1"/>
  <c r="L123" i="105" s="1"/>
  <c r="J123" i="105"/>
  <c r="I124" i="105"/>
  <c r="J124" i="105"/>
  <c r="K124" i="105"/>
  <c r="L124" i="105"/>
  <c r="I125" i="105"/>
  <c r="K125" i="105" s="1"/>
  <c r="L125" i="105" s="1"/>
  <c r="J125" i="105"/>
  <c r="I126" i="105"/>
  <c r="J126" i="105"/>
  <c r="I127" i="105"/>
  <c r="K127" i="105" s="1"/>
  <c r="L127" i="105" s="1"/>
  <c r="J127" i="105"/>
  <c r="I128" i="105"/>
  <c r="K128" i="105" s="1"/>
  <c r="L128" i="105" s="1"/>
  <c r="J128" i="105"/>
  <c r="I129" i="105"/>
  <c r="J129" i="105"/>
  <c r="K129" i="105"/>
  <c r="L129" i="105" s="1"/>
  <c r="I130" i="105"/>
  <c r="K130" i="105" s="1"/>
  <c r="L130" i="105" s="1"/>
  <c r="J130" i="105"/>
  <c r="I37" i="95"/>
  <c r="K37" i="95" s="1"/>
  <c r="L37" i="95" s="1"/>
  <c r="J37" i="95"/>
  <c r="I26" i="95"/>
  <c r="J26" i="95"/>
  <c r="K26" i="95"/>
  <c r="L26" i="95" s="1"/>
  <c r="V64" i="95" s="1"/>
  <c r="I27" i="95"/>
  <c r="J27" i="95"/>
  <c r="K27" i="95"/>
  <c r="L27" i="95"/>
  <c r="V65" i="95" s="1"/>
  <c r="I28" i="95"/>
  <c r="K28" i="95" s="1"/>
  <c r="L28" i="95" s="1"/>
  <c r="V66" i="95" s="1"/>
  <c r="J28" i="95"/>
  <c r="I29" i="95"/>
  <c r="J29" i="95"/>
  <c r="K29" i="95"/>
  <c r="L29" i="95" s="1"/>
  <c r="V67" i="95" s="1"/>
  <c r="I30" i="95"/>
  <c r="J30" i="95"/>
  <c r="K30" i="95"/>
  <c r="L30" i="95" s="1"/>
  <c r="V68" i="95" s="1"/>
  <c r="I31" i="95"/>
  <c r="J31" i="95"/>
  <c r="K31" i="95"/>
  <c r="L31" i="95" s="1"/>
  <c r="V69" i="95" s="1"/>
  <c r="I32" i="95"/>
  <c r="K32" i="95" s="1"/>
  <c r="L32" i="95" s="1"/>
  <c r="V70" i="95" s="1"/>
  <c r="J32" i="95"/>
  <c r="I33" i="95"/>
  <c r="J33" i="95"/>
  <c r="I34" i="95"/>
  <c r="K34" i="95" s="1"/>
  <c r="L34" i="95" s="1"/>
  <c r="V72" i="95" s="1"/>
  <c r="J34" i="95"/>
  <c r="I35" i="95"/>
  <c r="J35" i="95"/>
  <c r="K35" i="95"/>
  <c r="L35" i="95"/>
  <c r="V73" i="95" s="1"/>
  <c r="I36" i="95"/>
  <c r="J36" i="95"/>
  <c r="K36" i="95" s="1"/>
  <c r="L36" i="95" s="1"/>
  <c r="V74" i="95" s="1"/>
  <c r="I38" i="95"/>
  <c r="K38" i="95" s="1"/>
  <c r="L38" i="95" s="1"/>
  <c r="J38" i="95"/>
  <c r="I39" i="95"/>
  <c r="J39" i="95"/>
  <c r="K39" i="95" s="1"/>
  <c r="L39" i="95" s="1"/>
  <c r="I40" i="95"/>
  <c r="J40" i="95"/>
  <c r="K40" i="95"/>
  <c r="L40" i="95" s="1"/>
  <c r="V78" i="95" s="1"/>
  <c r="I41" i="95"/>
  <c r="K41" i="95" s="1"/>
  <c r="L41" i="95" s="1"/>
  <c r="J41" i="95"/>
  <c r="I42" i="95"/>
  <c r="J42" i="95"/>
  <c r="K42" i="95"/>
  <c r="L42" i="95"/>
  <c r="V80" i="95" s="1"/>
  <c r="I43" i="95"/>
  <c r="K43" i="95" s="1"/>
  <c r="L43" i="95" s="1"/>
  <c r="J43" i="95"/>
  <c r="I44" i="95"/>
  <c r="J44" i="95"/>
  <c r="K44" i="95"/>
  <c r="L44" i="95" s="1"/>
  <c r="I45" i="95"/>
  <c r="K45" i="95" s="1"/>
  <c r="L45" i="95" s="1"/>
  <c r="J45" i="95"/>
  <c r="I131" i="95"/>
  <c r="K131" i="95" s="1"/>
  <c r="L131" i="95" s="1"/>
  <c r="V84" i="95" s="1"/>
  <c r="J131" i="95"/>
  <c r="I132" i="95"/>
  <c r="J132" i="95"/>
  <c r="K132" i="95"/>
  <c r="L132" i="95" s="1"/>
  <c r="V85" i="95" s="1"/>
  <c r="I133" i="95"/>
  <c r="J133" i="95"/>
  <c r="K133" i="95"/>
  <c r="L133" i="95" s="1"/>
  <c r="V86" i="95" s="1"/>
  <c r="I134" i="95"/>
  <c r="J134" i="95"/>
  <c r="K134" i="95" s="1"/>
  <c r="L134" i="95" s="1"/>
  <c r="V87" i="95" s="1"/>
  <c r="I135" i="95"/>
  <c r="K135" i="95" s="1"/>
  <c r="L135" i="95" s="1"/>
  <c r="V88" i="95" s="1"/>
  <c r="J135" i="95"/>
  <c r="I136" i="95"/>
  <c r="K136" i="95" s="1"/>
  <c r="L136" i="95" s="1"/>
  <c r="V89" i="95" s="1"/>
  <c r="J136" i="95"/>
  <c r="I137" i="95"/>
  <c r="K137" i="95" s="1"/>
  <c r="L137" i="95" s="1"/>
  <c r="J137" i="95"/>
  <c r="I138" i="95"/>
  <c r="K138" i="95" s="1"/>
  <c r="L138" i="95" s="1"/>
  <c r="V91" i="95" s="1"/>
  <c r="J138" i="95"/>
  <c r="I139" i="95"/>
  <c r="J139" i="95"/>
  <c r="K139" i="95"/>
  <c r="L139" i="95" s="1"/>
  <c r="V92" i="95" s="1"/>
  <c r="I140" i="95"/>
  <c r="J140" i="95"/>
  <c r="K140" i="95"/>
  <c r="L140" i="95" s="1"/>
  <c r="V93" i="95" s="1"/>
  <c r="I141" i="95"/>
  <c r="J141" i="95"/>
  <c r="K141" i="95"/>
  <c r="L141" i="95" s="1"/>
  <c r="I142" i="95"/>
  <c r="K142" i="95" s="1"/>
  <c r="L142" i="95" s="1"/>
  <c r="V95" i="95" s="1"/>
  <c r="J142" i="95"/>
  <c r="I143" i="95"/>
  <c r="K143" i="95" s="1"/>
  <c r="L143" i="95" s="1"/>
  <c r="V96" i="95" s="1"/>
  <c r="J143" i="95"/>
  <c r="I144" i="95"/>
  <c r="J144" i="95"/>
  <c r="K144" i="95"/>
  <c r="L144" i="95" s="1"/>
  <c r="V97" i="95" s="1"/>
  <c r="I145" i="95"/>
  <c r="K145" i="95" s="1"/>
  <c r="L145" i="95" s="1"/>
  <c r="J145" i="95"/>
  <c r="I146" i="95"/>
  <c r="J146" i="95"/>
  <c r="I147" i="95"/>
  <c r="J147" i="95"/>
  <c r="K147" i="95"/>
  <c r="L147" i="95" s="1"/>
  <c r="V100" i="95" s="1"/>
  <c r="I148" i="95"/>
  <c r="J148" i="95"/>
  <c r="K148" i="95"/>
  <c r="L148" i="95" s="1"/>
  <c r="V101" i="95" s="1"/>
  <c r="I149" i="95"/>
  <c r="K149" i="95" s="1"/>
  <c r="L149" i="95" s="1"/>
  <c r="V102" i="95" s="1"/>
  <c r="J149" i="95"/>
  <c r="I150" i="95"/>
  <c r="K150" i="95" s="1"/>
  <c r="L150" i="95" s="1"/>
  <c r="V103" i="95" s="1"/>
  <c r="J150" i="95"/>
  <c r="I151" i="95"/>
  <c r="J151" i="95"/>
  <c r="K151" i="95"/>
  <c r="L151" i="95" s="1"/>
  <c r="V104" i="95" s="1"/>
  <c r="I46" i="95"/>
  <c r="K46" i="95" s="1"/>
  <c r="L46" i="95" s="1"/>
  <c r="J46" i="95"/>
  <c r="I47" i="95"/>
  <c r="J47" i="95"/>
  <c r="K47" i="95"/>
  <c r="L47" i="95" s="1"/>
  <c r="I48" i="95"/>
  <c r="J48" i="95"/>
  <c r="K48" i="95" s="1"/>
  <c r="L48" i="95" s="1"/>
  <c r="I49" i="95"/>
  <c r="J49" i="95"/>
  <c r="K49" i="95" s="1"/>
  <c r="L49" i="95" s="1"/>
  <c r="I50" i="95"/>
  <c r="K50" i="95" s="1"/>
  <c r="L50" i="95" s="1"/>
  <c r="J50" i="95"/>
  <c r="I51" i="95"/>
  <c r="J51" i="95"/>
  <c r="K51" i="95"/>
  <c r="L51" i="95" s="1"/>
  <c r="I52" i="95"/>
  <c r="J52" i="95"/>
  <c r="K52" i="95" s="1"/>
  <c r="L52" i="95" s="1"/>
  <c r="I53" i="95"/>
  <c r="J53" i="95"/>
  <c r="K53" i="95" s="1"/>
  <c r="L53" i="95"/>
  <c r="I54" i="95"/>
  <c r="K54" i="95" s="1"/>
  <c r="L54" i="95" s="1"/>
  <c r="J54" i="95"/>
  <c r="I55" i="95"/>
  <c r="J55" i="95"/>
  <c r="K55" i="95"/>
  <c r="L55" i="95" s="1"/>
  <c r="I56" i="95"/>
  <c r="J56" i="95"/>
  <c r="K56" i="95" s="1"/>
  <c r="L56" i="95" s="1"/>
  <c r="I57" i="95"/>
  <c r="J57" i="95"/>
  <c r="K57" i="95"/>
  <c r="L57" i="95"/>
  <c r="I58" i="95"/>
  <c r="K58" i="95" s="1"/>
  <c r="L58" i="95" s="1"/>
  <c r="J58" i="95"/>
  <c r="I59" i="95"/>
  <c r="J59" i="95"/>
  <c r="K59" i="95"/>
  <c r="L59" i="95" s="1"/>
  <c r="I60" i="95"/>
  <c r="J60" i="95"/>
  <c r="K60" i="95"/>
  <c r="L60" i="95" s="1"/>
  <c r="I61" i="95"/>
  <c r="J61" i="95"/>
  <c r="K61" i="95"/>
  <c r="L61" i="95"/>
  <c r="I62" i="95"/>
  <c r="K62" i="95" s="1"/>
  <c r="L62" i="95" s="1"/>
  <c r="J62" i="95"/>
  <c r="I63" i="95"/>
  <c r="K63" i="95" s="1"/>
  <c r="L63" i="95" s="1"/>
  <c r="J63" i="95"/>
  <c r="I64" i="95"/>
  <c r="J64" i="95"/>
  <c r="K64" i="95"/>
  <c r="L64" i="95" s="1"/>
  <c r="I65" i="95"/>
  <c r="J65" i="95"/>
  <c r="K65" i="95"/>
  <c r="L65" i="95"/>
  <c r="I66" i="95"/>
  <c r="K66" i="95" s="1"/>
  <c r="L66" i="95" s="1"/>
  <c r="J66" i="95"/>
  <c r="I67" i="95"/>
  <c r="K67" i="95" s="1"/>
  <c r="L67" i="95" s="1"/>
  <c r="J67" i="95"/>
  <c r="I68" i="95"/>
  <c r="J68" i="95"/>
  <c r="K68" i="95"/>
  <c r="L68" i="95" s="1"/>
  <c r="I69" i="95"/>
  <c r="J69" i="95"/>
  <c r="K69" i="95"/>
  <c r="L69" i="95" s="1"/>
  <c r="I70" i="95"/>
  <c r="K70" i="95" s="1"/>
  <c r="L70" i="95" s="1"/>
  <c r="J70" i="95"/>
  <c r="I71" i="95"/>
  <c r="K71" i="95" s="1"/>
  <c r="L71" i="95" s="1"/>
  <c r="J71" i="95"/>
  <c r="I72" i="95"/>
  <c r="J72" i="95"/>
  <c r="K72" i="95"/>
  <c r="L72" i="95"/>
  <c r="I73" i="95"/>
  <c r="J73" i="95"/>
  <c r="K73" i="95"/>
  <c r="L73" i="95" s="1"/>
  <c r="I74" i="95"/>
  <c r="K74" i="95" s="1"/>
  <c r="L74" i="95" s="1"/>
  <c r="J74" i="95"/>
  <c r="I75" i="95"/>
  <c r="J75" i="95"/>
  <c r="K75" i="95"/>
  <c r="L75" i="95" s="1"/>
  <c r="I76" i="95"/>
  <c r="K76" i="95" s="1"/>
  <c r="L76" i="95" s="1"/>
  <c r="J76" i="95"/>
  <c r="I77" i="95"/>
  <c r="J77" i="95"/>
  <c r="K77" i="95"/>
  <c r="L77" i="95" s="1"/>
  <c r="I78" i="95"/>
  <c r="K78" i="95" s="1"/>
  <c r="J78" i="95"/>
  <c r="L78" i="95"/>
  <c r="I79" i="95"/>
  <c r="K79" i="95" s="1"/>
  <c r="L79" i="95" s="1"/>
  <c r="J79" i="95"/>
  <c r="I80" i="95"/>
  <c r="J80" i="95"/>
  <c r="K80" i="95"/>
  <c r="L80" i="95"/>
  <c r="I81" i="95"/>
  <c r="J81" i="95"/>
  <c r="K81" i="95" s="1"/>
  <c r="L81" i="95" s="1"/>
  <c r="I82" i="95"/>
  <c r="K82" i="95" s="1"/>
  <c r="L82" i="95" s="1"/>
  <c r="J82" i="95"/>
  <c r="I83" i="95"/>
  <c r="J83" i="95"/>
  <c r="K83" i="95"/>
  <c r="L83" i="95" s="1"/>
  <c r="I84" i="95"/>
  <c r="K84" i="95" s="1"/>
  <c r="L84" i="95" s="1"/>
  <c r="J84" i="95"/>
  <c r="I85" i="95"/>
  <c r="J85" i="95"/>
  <c r="K85" i="95"/>
  <c r="L85" i="95" s="1"/>
  <c r="I86" i="95"/>
  <c r="K86" i="95" s="1"/>
  <c r="J86" i="95"/>
  <c r="L86" i="95"/>
  <c r="I87" i="95"/>
  <c r="K87" i="95" s="1"/>
  <c r="L87" i="95" s="1"/>
  <c r="J87" i="95"/>
  <c r="I88" i="95"/>
  <c r="J88" i="95"/>
  <c r="K88" i="95"/>
  <c r="L88" i="95"/>
  <c r="I89" i="95"/>
  <c r="J89" i="95"/>
  <c r="K89" i="95" s="1"/>
  <c r="L89" i="95" s="1"/>
  <c r="I90" i="95"/>
  <c r="K90" i="95" s="1"/>
  <c r="L90" i="95" s="1"/>
  <c r="J90" i="95"/>
  <c r="I91" i="95"/>
  <c r="J91" i="95"/>
  <c r="K91" i="95"/>
  <c r="L91" i="95" s="1"/>
  <c r="I92" i="95"/>
  <c r="K92" i="95" s="1"/>
  <c r="L92" i="95" s="1"/>
  <c r="J92" i="95"/>
  <c r="I93" i="95"/>
  <c r="J93" i="95"/>
  <c r="K93" i="95"/>
  <c r="L93" i="95" s="1"/>
  <c r="I94" i="95"/>
  <c r="K94" i="95" s="1"/>
  <c r="J94" i="95"/>
  <c r="L94" i="95"/>
  <c r="I95" i="95"/>
  <c r="K95" i="95" s="1"/>
  <c r="L95" i="95" s="1"/>
  <c r="J95" i="95"/>
  <c r="I96" i="95"/>
  <c r="J96" i="95"/>
  <c r="K96" i="95"/>
  <c r="L96" i="95"/>
  <c r="I97" i="95"/>
  <c r="J97" i="95"/>
  <c r="K97" i="95" s="1"/>
  <c r="L97" i="95" s="1"/>
  <c r="I98" i="95"/>
  <c r="K98" i="95" s="1"/>
  <c r="L98" i="95" s="1"/>
  <c r="J98" i="95"/>
  <c r="I99" i="95"/>
  <c r="J99" i="95"/>
  <c r="K99" i="95"/>
  <c r="L99" i="95" s="1"/>
  <c r="I100" i="95"/>
  <c r="K100" i="95" s="1"/>
  <c r="L100" i="95" s="1"/>
  <c r="J100" i="95"/>
  <c r="I101" i="95"/>
  <c r="J101" i="95"/>
  <c r="K101" i="95"/>
  <c r="L101" i="95" s="1"/>
  <c r="I102" i="95"/>
  <c r="K102" i="95" s="1"/>
  <c r="J102" i="95"/>
  <c r="L102" i="95"/>
  <c r="I103" i="95"/>
  <c r="K103" i="95" s="1"/>
  <c r="L103" i="95" s="1"/>
  <c r="J103" i="95"/>
  <c r="I104" i="95"/>
  <c r="J104" i="95"/>
  <c r="K104" i="95"/>
  <c r="L104" i="95"/>
  <c r="I105" i="95"/>
  <c r="J105" i="95"/>
  <c r="K105" i="95" s="1"/>
  <c r="L105" i="95" s="1"/>
  <c r="I106" i="95"/>
  <c r="K106" i="95" s="1"/>
  <c r="L106" i="95" s="1"/>
  <c r="J106" i="95"/>
  <c r="I107" i="95"/>
  <c r="J107" i="95"/>
  <c r="K107" i="95"/>
  <c r="L107" i="95" s="1"/>
  <c r="I108" i="95"/>
  <c r="K108" i="95" s="1"/>
  <c r="L108" i="95" s="1"/>
  <c r="J108" i="95"/>
  <c r="I109" i="95"/>
  <c r="J109" i="95"/>
  <c r="K109" i="95"/>
  <c r="L109" i="95" s="1"/>
  <c r="I110" i="95"/>
  <c r="K110" i="95" s="1"/>
  <c r="J110" i="95"/>
  <c r="L110" i="95"/>
  <c r="I111" i="95"/>
  <c r="K111" i="95" s="1"/>
  <c r="L111" i="95" s="1"/>
  <c r="J111" i="95"/>
  <c r="I112" i="95"/>
  <c r="J112" i="95"/>
  <c r="K112" i="95"/>
  <c r="L112" i="95"/>
  <c r="I113" i="95"/>
  <c r="J113" i="95"/>
  <c r="K113" i="95" s="1"/>
  <c r="L113" i="95" s="1"/>
  <c r="I114" i="95"/>
  <c r="K114" i="95" s="1"/>
  <c r="L114" i="95" s="1"/>
  <c r="J114" i="95"/>
  <c r="I115" i="95"/>
  <c r="J115" i="95"/>
  <c r="K115" i="95"/>
  <c r="L115" i="95" s="1"/>
  <c r="I116" i="95"/>
  <c r="K116" i="95" s="1"/>
  <c r="L116" i="95" s="1"/>
  <c r="J116" i="95"/>
  <c r="I117" i="95"/>
  <c r="J117" i="95"/>
  <c r="K117" i="95"/>
  <c r="L117" i="95" s="1"/>
  <c r="I118" i="95"/>
  <c r="K118" i="95" s="1"/>
  <c r="J118" i="95"/>
  <c r="L118" i="95"/>
  <c r="I119" i="95"/>
  <c r="K119" i="95" s="1"/>
  <c r="L119" i="95" s="1"/>
  <c r="J119" i="95"/>
  <c r="I120" i="95"/>
  <c r="J120" i="95"/>
  <c r="K120" i="95"/>
  <c r="L120" i="95"/>
  <c r="I121" i="95"/>
  <c r="J121" i="95"/>
  <c r="K121" i="95" s="1"/>
  <c r="L121" i="95" s="1"/>
  <c r="I122" i="95"/>
  <c r="K122" i="95" s="1"/>
  <c r="L122" i="95" s="1"/>
  <c r="J122" i="95"/>
  <c r="I123" i="95"/>
  <c r="J123" i="95"/>
  <c r="K123" i="95"/>
  <c r="L123" i="95" s="1"/>
  <c r="I124" i="95"/>
  <c r="K124" i="95" s="1"/>
  <c r="L124" i="95" s="1"/>
  <c r="J124" i="95"/>
  <c r="I125" i="95"/>
  <c r="J125" i="95"/>
  <c r="K125" i="95"/>
  <c r="L125" i="95" s="1"/>
  <c r="I126" i="95"/>
  <c r="K126" i="95" s="1"/>
  <c r="J126" i="95"/>
  <c r="L126" i="95"/>
  <c r="I127" i="95"/>
  <c r="K127" i="95" s="1"/>
  <c r="L127" i="95" s="1"/>
  <c r="J127" i="95"/>
  <c r="I128" i="95"/>
  <c r="J128" i="95"/>
  <c r="K128" i="95"/>
  <c r="L128" i="95"/>
  <c r="I129" i="95"/>
  <c r="J129" i="95"/>
  <c r="K129" i="95" s="1"/>
  <c r="L129" i="95" s="1"/>
  <c r="I130" i="95"/>
  <c r="K130" i="95" s="1"/>
  <c r="L130" i="95" s="1"/>
  <c r="J130" i="95"/>
  <c r="I37" i="94"/>
  <c r="K37" i="94" s="1"/>
  <c r="L37" i="94" s="1"/>
  <c r="J37" i="94"/>
  <c r="I26" i="94"/>
  <c r="K26" i="94" s="1"/>
  <c r="L26" i="94" s="1"/>
  <c r="V64" i="94" s="1"/>
  <c r="J26" i="94"/>
  <c r="I27" i="94"/>
  <c r="J27" i="94"/>
  <c r="K27" i="94"/>
  <c r="L27" i="94" s="1"/>
  <c r="V65" i="94" s="1"/>
  <c r="I28" i="94"/>
  <c r="J28" i="94"/>
  <c r="K28" i="94"/>
  <c r="L28" i="94" s="1"/>
  <c r="V66" i="94" s="1"/>
  <c r="I29" i="94"/>
  <c r="K29" i="94" s="1"/>
  <c r="L29" i="94" s="1"/>
  <c r="V67" i="94" s="1"/>
  <c r="J29" i="94"/>
  <c r="I30" i="94"/>
  <c r="K30" i="94" s="1"/>
  <c r="J30" i="94"/>
  <c r="L30" i="94"/>
  <c r="V68" i="94"/>
  <c r="I31" i="94"/>
  <c r="K31" i="94" s="1"/>
  <c r="L31" i="94" s="1"/>
  <c r="V69" i="94" s="1"/>
  <c r="J31" i="94"/>
  <c r="I32" i="94"/>
  <c r="J32" i="94"/>
  <c r="K32" i="94"/>
  <c r="L32" i="94"/>
  <c r="V70" i="94"/>
  <c r="I33" i="94"/>
  <c r="K33" i="94" s="1"/>
  <c r="L33" i="94" s="1"/>
  <c r="V71" i="94" s="1"/>
  <c r="J33" i="94"/>
  <c r="I34" i="94"/>
  <c r="J34" i="94"/>
  <c r="K34" i="94"/>
  <c r="L34" i="94"/>
  <c r="V72" i="94"/>
  <c r="I35" i="94"/>
  <c r="J35" i="94"/>
  <c r="K35" i="94"/>
  <c r="L35" i="94" s="1"/>
  <c r="V73" i="94" s="1"/>
  <c r="I36" i="94"/>
  <c r="J36" i="94"/>
  <c r="K36" i="94"/>
  <c r="L36" i="94" s="1"/>
  <c r="V74" i="94" s="1"/>
  <c r="I38" i="94"/>
  <c r="K38" i="94" s="1"/>
  <c r="L38" i="94" s="1"/>
  <c r="J38" i="94"/>
  <c r="I39" i="94"/>
  <c r="J39" i="94"/>
  <c r="K39" i="94"/>
  <c r="L39" i="94" s="1"/>
  <c r="I40" i="94"/>
  <c r="J40" i="94"/>
  <c r="K40" i="94"/>
  <c r="L40" i="94" s="1"/>
  <c r="I41" i="94"/>
  <c r="K41" i="94" s="1"/>
  <c r="L41" i="94" s="1"/>
  <c r="J41" i="94"/>
  <c r="I42" i="94"/>
  <c r="K42" i="94" s="1"/>
  <c r="J42" i="94"/>
  <c r="L42" i="94"/>
  <c r="V80" i="94"/>
  <c r="I43" i="94"/>
  <c r="K43" i="94" s="1"/>
  <c r="L43" i="94" s="1"/>
  <c r="J43" i="94"/>
  <c r="I44" i="94"/>
  <c r="J44" i="94"/>
  <c r="K44" i="94"/>
  <c r="L44" i="94"/>
  <c r="V82" i="94"/>
  <c r="I45" i="94"/>
  <c r="K45" i="94" s="1"/>
  <c r="L45" i="94" s="1"/>
  <c r="J45" i="94"/>
  <c r="I131" i="94"/>
  <c r="J131" i="94"/>
  <c r="K131" i="94"/>
  <c r="L131" i="94"/>
  <c r="V84" i="94"/>
  <c r="I132" i="94"/>
  <c r="J132" i="94"/>
  <c r="K132" i="94"/>
  <c r="L132" i="94" s="1"/>
  <c r="I133" i="94"/>
  <c r="J133" i="94"/>
  <c r="K133" i="94"/>
  <c r="L133" i="94" s="1"/>
  <c r="V86" i="94" s="1"/>
  <c r="I134" i="94"/>
  <c r="K134" i="94" s="1"/>
  <c r="L134" i="94" s="1"/>
  <c r="J134" i="94"/>
  <c r="I135" i="94"/>
  <c r="K135" i="94" s="1"/>
  <c r="J135" i="94"/>
  <c r="L135" i="94"/>
  <c r="V88" i="94" s="1"/>
  <c r="I136" i="94"/>
  <c r="K136" i="94" s="1"/>
  <c r="L136" i="94" s="1"/>
  <c r="J136" i="94"/>
  <c r="I137" i="94"/>
  <c r="J137" i="94"/>
  <c r="K137" i="94"/>
  <c r="L137" i="94" s="1"/>
  <c r="I138" i="94"/>
  <c r="K138" i="94" s="1"/>
  <c r="L138" i="94" s="1"/>
  <c r="V91" i="94" s="1"/>
  <c r="J138" i="94"/>
  <c r="I139" i="94"/>
  <c r="J139" i="94"/>
  <c r="K139" i="94"/>
  <c r="L139" i="94" s="1"/>
  <c r="I140" i="94"/>
  <c r="J140" i="94"/>
  <c r="K140" i="94"/>
  <c r="L140" i="94"/>
  <c r="V93" i="94"/>
  <c r="I141" i="94"/>
  <c r="K141" i="94" s="1"/>
  <c r="L141" i="94" s="1"/>
  <c r="J141" i="94"/>
  <c r="I142" i="94"/>
  <c r="K142" i="94" s="1"/>
  <c r="L142" i="94" s="1"/>
  <c r="J142" i="94"/>
  <c r="I143" i="94"/>
  <c r="K143" i="94" s="1"/>
  <c r="L143" i="94" s="1"/>
  <c r="J143" i="94"/>
  <c r="I144" i="94"/>
  <c r="J144" i="94"/>
  <c r="K144" i="94"/>
  <c r="L144" i="94"/>
  <c r="V97" i="94" s="1"/>
  <c r="I145" i="94"/>
  <c r="J145" i="94"/>
  <c r="K145" i="94" s="1"/>
  <c r="L145" i="94" s="1"/>
  <c r="I146" i="94"/>
  <c r="J146" i="94"/>
  <c r="I147" i="94"/>
  <c r="K147" i="94" s="1"/>
  <c r="L147" i="94" s="1"/>
  <c r="V100" i="94" s="1"/>
  <c r="J147" i="94"/>
  <c r="I148" i="94"/>
  <c r="J148" i="94"/>
  <c r="K148" i="94"/>
  <c r="L148" i="94"/>
  <c r="V101" i="94" s="1"/>
  <c r="I149" i="94"/>
  <c r="K149" i="94" s="1"/>
  <c r="L149" i="94" s="1"/>
  <c r="V102" i="94" s="1"/>
  <c r="J149" i="94"/>
  <c r="I150" i="94"/>
  <c r="J150" i="94"/>
  <c r="K150" i="94"/>
  <c r="L150" i="94"/>
  <c r="V103" i="94" s="1"/>
  <c r="I151" i="94"/>
  <c r="K151" i="94" s="1"/>
  <c r="L151" i="94" s="1"/>
  <c r="V104" i="94" s="1"/>
  <c r="J151" i="94"/>
  <c r="I46" i="94"/>
  <c r="J46" i="94"/>
  <c r="K46" i="94"/>
  <c r="L46" i="94" s="1"/>
  <c r="I47" i="94"/>
  <c r="K47" i="94" s="1"/>
  <c r="L47" i="94" s="1"/>
  <c r="J47" i="94"/>
  <c r="I48" i="94"/>
  <c r="K48" i="94" s="1"/>
  <c r="L48" i="94" s="1"/>
  <c r="J48" i="94"/>
  <c r="I49" i="94"/>
  <c r="J49" i="94"/>
  <c r="K49" i="94"/>
  <c r="L49" i="94" s="1"/>
  <c r="I50" i="94"/>
  <c r="J50" i="94"/>
  <c r="K50" i="94"/>
  <c r="L50" i="94" s="1"/>
  <c r="I51" i="94"/>
  <c r="K51" i="94" s="1"/>
  <c r="L51" i="94" s="1"/>
  <c r="J51" i="94"/>
  <c r="I52" i="94"/>
  <c r="J52" i="94"/>
  <c r="K52" i="94"/>
  <c r="L52" i="94" s="1"/>
  <c r="I53" i="94"/>
  <c r="K53" i="94" s="1"/>
  <c r="L53" i="94" s="1"/>
  <c r="J53" i="94"/>
  <c r="I54" i="94"/>
  <c r="J54" i="94"/>
  <c r="K54" i="94"/>
  <c r="L54" i="94" s="1"/>
  <c r="I55" i="94"/>
  <c r="K55" i="94" s="1"/>
  <c r="L55" i="94" s="1"/>
  <c r="J55" i="94"/>
  <c r="I56" i="94"/>
  <c r="K56" i="94" s="1"/>
  <c r="L56" i="94" s="1"/>
  <c r="J56" i="94"/>
  <c r="I57" i="94"/>
  <c r="J57" i="94"/>
  <c r="K57" i="94"/>
  <c r="L57" i="94" s="1"/>
  <c r="I58" i="94"/>
  <c r="J58" i="94"/>
  <c r="K58" i="94"/>
  <c r="L58" i="94" s="1"/>
  <c r="I59" i="94"/>
  <c r="K59" i="94" s="1"/>
  <c r="L59" i="94" s="1"/>
  <c r="J59" i="94"/>
  <c r="I60" i="94"/>
  <c r="J60" i="94"/>
  <c r="K60" i="94"/>
  <c r="L60" i="94" s="1"/>
  <c r="I61" i="94"/>
  <c r="K61" i="94" s="1"/>
  <c r="L61" i="94" s="1"/>
  <c r="J61" i="94"/>
  <c r="I62" i="94"/>
  <c r="J62" i="94"/>
  <c r="K62" i="94"/>
  <c r="L62" i="94" s="1"/>
  <c r="I63" i="94"/>
  <c r="K63" i="94" s="1"/>
  <c r="L63" i="94" s="1"/>
  <c r="J63" i="94"/>
  <c r="I64" i="94"/>
  <c r="K64" i="94" s="1"/>
  <c r="L64" i="94" s="1"/>
  <c r="J64" i="94"/>
  <c r="I65" i="94"/>
  <c r="J65" i="94"/>
  <c r="K65" i="94"/>
  <c r="L65" i="94" s="1"/>
  <c r="I66" i="94"/>
  <c r="J66" i="94"/>
  <c r="K66" i="94"/>
  <c r="L66" i="94" s="1"/>
  <c r="I67" i="94"/>
  <c r="K67" i="94" s="1"/>
  <c r="L67" i="94" s="1"/>
  <c r="J67" i="94"/>
  <c r="I68" i="94"/>
  <c r="J68" i="94"/>
  <c r="K68" i="94"/>
  <c r="L68" i="94" s="1"/>
  <c r="I69" i="94"/>
  <c r="K69" i="94" s="1"/>
  <c r="L69" i="94" s="1"/>
  <c r="J69" i="94"/>
  <c r="I70" i="94"/>
  <c r="J70" i="94"/>
  <c r="K70" i="94"/>
  <c r="L70" i="94" s="1"/>
  <c r="I71" i="94"/>
  <c r="K71" i="94" s="1"/>
  <c r="L71" i="94" s="1"/>
  <c r="J71" i="94"/>
  <c r="I72" i="94"/>
  <c r="K72" i="94" s="1"/>
  <c r="L72" i="94" s="1"/>
  <c r="J72" i="94"/>
  <c r="I73" i="94"/>
  <c r="J73" i="94"/>
  <c r="K73" i="94"/>
  <c r="L73" i="94" s="1"/>
  <c r="I74" i="94"/>
  <c r="J74" i="94"/>
  <c r="K74" i="94"/>
  <c r="L74" i="94" s="1"/>
  <c r="I75" i="94"/>
  <c r="K75" i="94" s="1"/>
  <c r="L75" i="94" s="1"/>
  <c r="J75" i="94"/>
  <c r="I76" i="94"/>
  <c r="J76" i="94"/>
  <c r="K76" i="94"/>
  <c r="L76" i="94" s="1"/>
  <c r="I77" i="94"/>
  <c r="K77" i="94" s="1"/>
  <c r="L77" i="94" s="1"/>
  <c r="J77" i="94"/>
  <c r="I78" i="94"/>
  <c r="J78" i="94"/>
  <c r="K78" i="94"/>
  <c r="L78" i="94" s="1"/>
  <c r="I79" i="94"/>
  <c r="K79" i="94" s="1"/>
  <c r="L79" i="94" s="1"/>
  <c r="J79" i="94"/>
  <c r="I80" i="94"/>
  <c r="K80" i="94" s="1"/>
  <c r="L80" i="94" s="1"/>
  <c r="J80" i="94"/>
  <c r="I81" i="94"/>
  <c r="J81" i="94"/>
  <c r="K81" i="94"/>
  <c r="L81" i="94" s="1"/>
  <c r="I82" i="94"/>
  <c r="J82" i="94"/>
  <c r="K82" i="94"/>
  <c r="L82" i="94" s="1"/>
  <c r="I83" i="94"/>
  <c r="K83" i="94" s="1"/>
  <c r="L83" i="94" s="1"/>
  <c r="J83" i="94"/>
  <c r="I84" i="94"/>
  <c r="J84" i="94"/>
  <c r="K84" i="94"/>
  <c r="L84" i="94" s="1"/>
  <c r="I85" i="94"/>
  <c r="K85" i="94" s="1"/>
  <c r="L85" i="94" s="1"/>
  <c r="J85" i="94"/>
  <c r="I86" i="94"/>
  <c r="J86" i="94"/>
  <c r="K86" i="94"/>
  <c r="L86" i="94" s="1"/>
  <c r="I87" i="94"/>
  <c r="K87" i="94" s="1"/>
  <c r="L87" i="94" s="1"/>
  <c r="J87" i="94"/>
  <c r="I88" i="94"/>
  <c r="K88" i="94" s="1"/>
  <c r="L88" i="94" s="1"/>
  <c r="J88" i="94"/>
  <c r="I89" i="94"/>
  <c r="J89" i="94"/>
  <c r="K89" i="94"/>
  <c r="L89" i="94" s="1"/>
  <c r="I90" i="94"/>
  <c r="J90" i="94"/>
  <c r="K90" i="94"/>
  <c r="L90" i="94" s="1"/>
  <c r="I91" i="94"/>
  <c r="K91" i="94" s="1"/>
  <c r="L91" i="94" s="1"/>
  <c r="J91" i="94"/>
  <c r="I92" i="94"/>
  <c r="J92" i="94"/>
  <c r="K92" i="94"/>
  <c r="L92" i="94" s="1"/>
  <c r="I93" i="94"/>
  <c r="K93" i="94" s="1"/>
  <c r="L93" i="94" s="1"/>
  <c r="J93" i="94"/>
  <c r="I94" i="94"/>
  <c r="J94" i="94"/>
  <c r="K94" i="94"/>
  <c r="L94" i="94" s="1"/>
  <c r="I95" i="94"/>
  <c r="K95" i="94" s="1"/>
  <c r="L95" i="94" s="1"/>
  <c r="J95" i="94"/>
  <c r="I96" i="94"/>
  <c r="K96" i="94" s="1"/>
  <c r="L96" i="94" s="1"/>
  <c r="J96" i="94"/>
  <c r="I97" i="94"/>
  <c r="J97" i="94"/>
  <c r="K97" i="94"/>
  <c r="L97" i="94" s="1"/>
  <c r="I98" i="94"/>
  <c r="J98" i="94"/>
  <c r="K98" i="94"/>
  <c r="L98" i="94" s="1"/>
  <c r="I99" i="94"/>
  <c r="K99" i="94" s="1"/>
  <c r="L99" i="94" s="1"/>
  <c r="J99" i="94"/>
  <c r="I100" i="94"/>
  <c r="J100" i="94"/>
  <c r="K100" i="94"/>
  <c r="L100" i="94" s="1"/>
  <c r="I101" i="94"/>
  <c r="K101" i="94" s="1"/>
  <c r="L101" i="94" s="1"/>
  <c r="J101" i="94"/>
  <c r="I102" i="94"/>
  <c r="J102" i="94"/>
  <c r="K102" i="94"/>
  <c r="L102" i="94" s="1"/>
  <c r="I103" i="94"/>
  <c r="K103" i="94" s="1"/>
  <c r="L103" i="94" s="1"/>
  <c r="J103" i="94"/>
  <c r="I104" i="94"/>
  <c r="K104" i="94" s="1"/>
  <c r="L104" i="94" s="1"/>
  <c r="J104" i="94"/>
  <c r="I105" i="94"/>
  <c r="J105" i="94"/>
  <c r="K105" i="94"/>
  <c r="L105" i="94" s="1"/>
  <c r="I106" i="94"/>
  <c r="J106" i="94"/>
  <c r="K106" i="94"/>
  <c r="L106" i="94" s="1"/>
  <c r="I107" i="94"/>
  <c r="K107" i="94" s="1"/>
  <c r="L107" i="94" s="1"/>
  <c r="J107" i="94"/>
  <c r="I108" i="94"/>
  <c r="J108" i="94"/>
  <c r="K108" i="94"/>
  <c r="L108" i="94" s="1"/>
  <c r="I109" i="94"/>
  <c r="K109" i="94" s="1"/>
  <c r="L109" i="94" s="1"/>
  <c r="J109" i="94"/>
  <c r="I110" i="94"/>
  <c r="J110" i="94"/>
  <c r="K110" i="94"/>
  <c r="L110" i="94" s="1"/>
  <c r="I111" i="94"/>
  <c r="K111" i="94" s="1"/>
  <c r="L111" i="94" s="1"/>
  <c r="J111" i="94"/>
  <c r="I112" i="94"/>
  <c r="K112" i="94" s="1"/>
  <c r="L112" i="94" s="1"/>
  <c r="J112" i="94"/>
  <c r="I113" i="94"/>
  <c r="J113" i="94"/>
  <c r="K113" i="94"/>
  <c r="L113" i="94" s="1"/>
  <c r="I114" i="94"/>
  <c r="J114" i="94"/>
  <c r="K114" i="94"/>
  <c r="L114" i="94" s="1"/>
  <c r="I115" i="94"/>
  <c r="K115" i="94" s="1"/>
  <c r="L115" i="94" s="1"/>
  <c r="J115" i="94"/>
  <c r="I116" i="94"/>
  <c r="J116" i="94"/>
  <c r="K116" i="94"/>
  <c r="L116" i="94" s="1"/>
  <c r="I117" i="94"/>
  <c r="K117" i="94" s="1"/>
  <c r="L117" i="94" s="1"/>
  <c r="J117" i="94"/>
  <c r="I118" i="94"/>
  <c r="J118" i="94"/>
  <c r="K118" i="94"/>
  <c r="L118" i="94" s="1"/>
  <c r="I119" i="94"/>
  <c r="K119" i="94" s="1"/>
  <c r="L119" i="94" s="1"/>
  <c r="J119" i="94"/>
  <c r="I120" i="94"/>
  <c r="K120" i="94" s="1"/>
  <c r="L120" i="94" s="1"/>
  <c r="J120" i="94"/>
  <c r="I121" i="94"/>
  <c r="J121" i="94"/>
  <c r="K121" i="94"/>
  <c r="L121" i="94" s="1"/>
  <c r="I122" i="94"/>
  <c r="J122" i="94"/>
  <c r="K122" i="94"/>
  <c r="L122" i="94" s="1"/>
  <c r="I123" i="94"/>
  <c r="K123" i="94" s="1"/>
  <c r="L123" i="94" s="1"/>
  <c r="J123" i="94"/>
  <c r="I124" i="94"/>
  <c r="J124" i="94"/>
  <c r="K124" i="94"/>
  <c r="L124" i="94" s="1"/>
  <c r="I125" i="94"/>
  <c r="K125" i="94" s="1"/>
  <c r="L125" i="94" s="1"/>
  <c r="J125" i="94"/>
  <c r="I126" i="94"/>
  <c r="J126" i="94"/>
  <c r="K126" i="94"/>
  <c r="L126" i="94" s="1"/>
  <c r="I127" i="94"/>
  <c r="K127" i="94" s="1"/>
  <c r="L127" i="94" s="1"/>
  <c r="J127" i="94"/>
  <c r="I128" i="94"/>
  <c r="K128" i="94" s="1"/>
  <c r="L128" i="94" s="1"/>
  <c r="J128" i="94"/>
  <c r="I129" i="94"/>
  <c r="J129" i="94"/>
  <c r="K129" i="94"/>
  <c r="L129" i="94" s="1"/>
  <c r="I130" i="94"/>
  <c r="K130" i="94" s="1"/>
  <c r="L130" i="94" s="1"/>
  <c r="J130" i="94"/>
  <c r="I37" i="93"/>
  <c r="K37" i="93" s="1"/>
  <c r="L37" i="93" s="1"/>
  <c r="V75" i="93" s="1"/>
  <c r="J37" i="93"/>
  <c r="I26" i="93"/>
  <c r="J26" i="93"/>
  <c r="K26" i="93"/>
  <c r="L26" i="93" s="1"/>
  <c r="V64" i="93" s="1"/>
  <c r="I27" i="93"/>
  <c r="K27" i="93" s="1"/>
  <c r="L27" i="93" s="1"/>
  <c r="V65" i="93" s="1"/>
  <c r="J27" i="93"/>
  <c r="I28" i="93"/>
  <c r="K28" i="93" s="1"/>
  <c r="L28" i="93" s="1"/>
  <c r="V66" i="93" s="1"/>
  <c r="J28" i="93"/>
  <c r="I29" i="93"/>
  <c r="J29" i="93"/>
  <c r="K29" i="93" s="1"/>
  <c r="L29" i="93" s="1"/>
  <c r="V67" i="93" s="1"/>
  <c r="I30" i="93"/>
  <c r="K30" i="93" s="1"/>
  <c r="L30" i="93" s="1"/>
  <c r="V68" i="93" s="1"/>
  <c r="J30" i="93"/>
  <c r="I31" i="93"/>
  <c r="J31" i="93"/>
  <c r="K31" i="93" s="1"/>
  <c r="L31" i="93" s="1"/>
  <c r="V69" i="93" s="1"/>
  <c r="I32" i="93"/>
  <c r="J32" i="93"/>
  <c r="K32" i="93"/>
  <c r="L32" i="93" s="1"/>
  <c r="V70" i="93" s="1"/>
  <c r="I33" i="93"/>
  <c r="K33" i="93" s="1"/>
  <c r="L33" i="93" s="1"/>
  <c r="V71" i="93" s="1"/>
  <c r="J33" i="93"/>
  <c r="I34" i="93"/>
  <c r="J34" i="93"/>
  <c r="K34" i="93"/>
  <c r="L34" i="93" s="1"/>
  <c r="V72" i="93" s="1"/>
  <c r="I35" i="93"/>
  <c r="K35" i="93" s="1"/>
  <c r="L35" i="93" s="1"/>
  <c r="V73" i="93" s="1"/>
  <c r="J35" i="93"/>
  <c r="I36" i="93"/>
  <c r="K36" i="93" s="1"/>
  <c r="L36" i="93" s="1"/>
  <c r="V74" i="93" s="1"/>
  <c r="J36" i="93"/>
  <c r="I38" i="93"/>
  <c r="J38" i="93"/>
  <c r="K38" i="93"/>
  <c r="L38" i="93" s="1"/>
  <c r="I39" i="93"/>
  <c r="K39" i="93" s="1"/>
  <c r="L39" i="93" s="1"/>
  <c r="J39" i="93"/>
  <c r="I40" i="93"/>
  <c r="K40" i="93" s="1"/>
  <c r="L40" i="93" s="1"/>
  <c r="J40" i="93"/>
  <c r="I41" i="93"/>
  <c r="J41" i="93"/>
  <c r="K41" i="93" s="1"/>
  <c r="L41" i="93" s="1"/>
  <c r="I42" i="93"/>
  <c r="K42" i="93" s="1"/>
  <c r="L42" i="93" s="1"/>
  <c r="J42" i="93"/>
  <c r="I43" i="93"/>
  <c r="J43" i="93"/>
  <c r="K43" i="93" s="1"/>
  <c r="L43" i="93" s="1"/>
  <c r="I44" i="93"/>
  <c r="J44" i="93"/>
  <c r="K44" i="93"/>
  <c r="L44" i="93" s="1"/>
  <c r="I45" i="93"/>
  <c r="K45" i="93" s="1"/>
  <c r="L45" i="93" s="1"/>
  <c r="V83" i="93" s="1"/>
  <c r="J45" i="93"/>
  <c r="I131" i="93"/>
  <c r="J131" i="93"/>
  <c r="K131" i="93"/>
  <c r="L131" i="93" s="1"/>
  <c r="V84" i="93" s="1"/>
  <c r="I132" i="93"/>
  <c r="K132" i="93" s="1"/>
  <c r="L132" i="93" s="1"/>
  <c r="J132" i="93"/>
  <c r="I133" i="93"/>
  <c r="K133" i="93" s="1"/>
  <c r="L133" i="93" s="1"/>
  <c r="J133" i="93"/>
  <c r="I134" i="93"/>
  <c r="J134" i="93"/>
  <c r="K134" i="93" s="1"/>
  <c r="L134" i="93"/>
  <c r="V87" i="93" s="1"/>
  <c r="I135" i="93"/>
  <c r="K135" i="93" s="1"/>
  <c r="L135" i="93" s="1"/>
  <c r="V88" i="93" s="1"/>
  <c r="J135" i="93"/>
  <c r="I136" i="93"/>
  <c r="J136" i="93"/>
  <c r="K136" i="93" s="1"/>
  <c r="L136" i="93" s="1"/>
  <c r="I137" i="93"/>
  <c r="J137" i="93"/>
  <c r="K137" i="93"/>
  <c r="L137" i="93" s="1"/>
  <c r="V90" i="93"/>
  <c r="I138" i="93"/>
  <c r="K138" i="93" s="1"/>
  <c r="L138" i="93" s="1"/>
  <c r="V91" i="93" s="1"/>
  <c r="J138" i="93"/>
  <c r="I139" i="93"/>
  <c r="J139" i="93"/>
  <c r="K139" i="93"/>
  <c r="L139" i="93" s="1"/>
  <c r="V92" i="93" s="1"/>
  <c r="I140" i="93"/>
  <c r="K140" i="93" s="1"/>
  <c r="L140" i="93" s="1"/>
  <c r="J140" i="93"/>
  <c r="I141" i="93"/>
  <c r="K141" i="93" s="1"/>
  <c r="L141" i="93" s="1"/>
  <c r="J141" i="93"/>
  <c r="I142" i="93"/>
  <c r="J142" i="93"/>
  <c r="K142" i="93" s="1"/>
  <c r="L142" i="93" s="1"/>
  <c r="I143" i="93"/>
  <c r="K143" i="93" s="1"/>
  <c r="L143" i="93" s="1"/>
  <c r="V96" i="93" s="1"/>
  <c r="J143" i="93"/>
  <c r="I144" i="93"/>
  <c r="J144" i="93"/>
  <c r="K144" i="93" s="1"/>
  <c r="L144" i="93" s="1"/>
  <c r="I145" i="93"/>
  <c r="J145" i="93"/>
  <c r="K145" i="93"/>
  <c r="L145" i="93" s="1"/>
  <c r="I146" i="93"/>
  <c r="K146" i="93" s="1"/>
  <c r="L146" i="93" s="1"/>
  <c r="V99" i="93" s="1"/>
  <c r="J146" i="93"/>
  <c r="I147" i="93"/>
  <c r="J147" i="93"/>
  <c r="K147" i="93"/>
  <c r="L147" i="93" s="1"/>
  <c r="V100" i="93" s="1"/>
  <c r="I148" i="93"/>
  <c r="K148" i="93" s="1"/>
  <c r="L148" i="93" s="1"/>
  <c r="V101" i="93" s="1"/>
  <c r="J148" i="93"/>
  <c r="I149" i="93"/>
  <c r="K149" i="93" s="1"/>
  <c r="L149" i="93" s="1"/>
  <c r="V102" i="93" s="1"/>
  <c r="J149" i="93"/>
  <c r="I150" i="93"/>
  <c r="J150" i="93"/>
  <c r="K150" i="93" s="1"/>
  <c r="L150" i="93"/>
  <c r="V103" i="93" s="1"/>
  <c r="I151" i="93"/>
  <c r="K151" i="93" s="1"/>
  <c r="L151" i="93" s="1"/>
  <c r="V104" i="93" s="1"/>
  <c r="J151" i="93"/>
  <c r="I46" i="93"/>
  <c r="K46" i="93" s="1"/>
  <c r="L46" i="93" s="1"/>
  <c r="J46" i="93"/>
  <c r="I47" i="93"/>
  <c r="K47" i="93" s="1"/>
  <c r="L47" i="93" s="1"/>
  <c r="J47" i="93"/>
  <c r="I48" i="93"/>
  <c r="J48" i="93"/>
  <c r="K48" i="93" s="1"/>
  <c r="L48" i="93" s="1"/>
  <c r="I49" i="93"/>
  <c r="J49" i="93"/>
  <c r="K49" i="93" s="1"/>
  <c r="L49" i="93" s="1"/>
  <c r="I50" i="93"/>
  <c r="K50" i="93" s="1"/>
  <c r="L50" i="93" s="1"/>
  <c r="J50" i="93"/>
  <c r="I51" i="93"/>
  <c r="K51" i="93" s="1"/>
  <c r="L51" i="93" s="1"/>
  <c r="J51" i="93"/>
  <c r="I52" i="93"/>
  <c r="J52" i="93"/>
  <c r="K52" i="93" s="1"/>
  <c r="L52" i="93" s="1"/>
  <c r="I53" i="93"/>
  <c r="J53" i="93"/>
  <c r="K53" i="93" s="1"/>
  <c r="L53" i="93" s="1"/>
  <c r="I54" i="93"/>
  <c r="K54" i="93" s="1"/>
  <c r="L54" i="93" s="1"/>
  <c r="J54" i="93"/>
  <c r="I55" i="93"/>
  <c r="K55" i="93" s="1"/>
  <c r="L55" i="93" s="1"/>
  <c r="J55" i="93"/>
  <c r="I56" i="93"/>
  <c r="J56" i="93"/>
  <c r="K56" i="93" s="1"/>
  <c r="L56" i="93" s="1"/>
  <c r="I57" i="93"/>
  <c r="J57" i="93"/>
  <c r="K57" i="93" s="1"/>
  <c r="L57" i="93" s="1"/>
  <c r="I58" i="93"/>
  <c r="K58" i="93" s="1"/>
  <c r="L58" i="93" s="1"/>
  <c r="J58" i="93"/>
  <c r="I59" i="93"/>
  <c r="K59" i="93" s="1"/>
  <c r="L59" i="93" s="1"/>
  <c r="J59" i="93"/>
  <c r="I60" i="93"/>
  <c r="J60" i="93"/>
  <c r="K60" i="93" s="1"/>
  <c r="L60" i="93" s="1"/>
  <c r="I61" i="93"/>
  <c r="J61" i="93"/>
  <c r="K61" i="93" s="1"/>
  <c r="L61" i="93"/>
  <c r="I62" i="93"/>
  <c r="K62" i="93" s="1"/>
  <c r="J62" i="93"/>
  <c r="L62" i="93"/>
  <c r="I63" i="93"/>
  <c r="K63" i="93" s="1"/>
  <c r="L63" i="93" s="1"/>
  <c r="J63" i="93"/>
  <c r="I64" i="93"/>
  <c r="J64" i="93"/>
  <c r="K64" i="93" s="1"/>
  <c r="L64" i="93" s="1"/>
  <c r="I65" i="93"/>
  <c r="J65" i="93"/>
  <c r="K65" i="93" s="1"/>
  <c r="L65" i="93" s="1"/>
  <c r="I66" i="93"/>
  <c r="K66" i="93" s="1"/>
  <c r="L66" i="93" s="1"/>
  <c r="J66" i="93"/>
  <c r="I67" i="93"/>
  <c r="K67" i="93" s="1"/>
  <c r="L67" i="93" s="1"/>
  <c r="J67" i="93"/>
  <c r="I68" i="93"/>
  <c r="J68" i="93"/>
  <c r="K68" i="93" s="1"/>
  <c r="L68" i="93" s="1"/>
  <c r="I69" i="93"/>
  <c r="J69" i="93"/>
  <c r="K69" i="93" s="1"/>
  <c r="L69" i="93"/>
  <c r="I70" i="93"/>
  <c r="K70" i="93" s="1"/>
  <c r="L70" i="93" s="1"/>
  <c r="J70" i="93"/>
  <c r="I71" i="93"/>
  <c r="K71" i="93" s="1"/>
  <c r="L71" i="93" s="1"/>
  <c r="J71" i="93"/>
  <c r="I72" i="93"/>
  <c r="J72" i="93"/>
  <c r="K72" i="93" s="1"/>
  <c r="L72" i="93" s="1"/>
  <c r="I73" i="93"/>
  <c r="J73" i="93"/>
  <c r="K73" i="93" s="1"/>
  <c r="L73" i="93" s="1"/>
  <c r="I74" i="93"/>
  <c r="K74" i="93" s="1"/>
  <c r="J74" i="93"/>
  <c r="L74" i="93"/>
  <c r="I75" i="93"/>
  <c r="K75" i="93" s="1"/>
  <c r="L75" i="93" s="1"/>
  <c r="J75" i="93"/>
  <c r="I76" i="93"/>
  <c r="J76" i="93"/>
  <c r="K76" i="93" s="1"/>
  <c r="L76" i="93" s="1"/>
  <c r="I77" i="93"/>
  <c r="J77" i="93"/>
  <c r="K77" i="93" s="1"/>
  <c r="L77" i="93" s="1"/>
  <c r="I78" i="93"/>
  <c r="K78" i="93" s="1"/>
  <c r="J78" i="93"/>
  <c r="L78" i="93"/>
  <c r="I79" i="93"/>
  <c r="K79" i="93" s="1"/>
  <c r="L79" i="93" s="1"/>
  <c r="J79" i="93"/>
  <c r="I80" i="93"/>
  <c r="J80" i="93"/>
  <c r="K80" i="93"/>
  <c r="L80" i="93" s="1"/>
  <c r="I81" i="93"/>
  <c r="J81" i="93"/>
  <c r="K81" i="93"/>
  <c r="L81" i="93" s="1"/>
  <c r="I82" i="93"/>
  <c r="K82" i="93" s="1"/>
  <c r="J82" i="93"/>
  <c r="L82" i="93"/>
  <c r="I83" i="93"/>
  <c r="K83" i="93" s="1"/>
  <c r="L83" i="93" s="1"/>
  <c r="J83" i="93"/>
  <c r="I84" i="93"/>
  <c r="J84" i="93"/>
  <c r="K84" i="93"/>
  <c r="L84" i="93" s="1"/>
  <c r="I85" i="93"/>
  <c r="J85" i="93"/>
  <c r="K85" i="93"/>
  <c r="L85" i="93" s="1"/>
  <c r="I86" i="93"/>
  <c r="K86" i="93" s="1"/>
  <c r="J86" i="93"/>
  <c r="L86" i="93"/>
  <c r="I87" i="93"/>
  <c r="K87" i="93" s="1"/>
  <c r="L87" i="93" s="1"/>
  <c r="J87" i="93"/>
  <c r="I88" i="93"/>
  <c r="J88" i="93"/>
  <c r="K88" i="93"/>
  <c r="L88" i="93" s="1"/>
  <c r="I89" i="93"/>
  <c r="J89" i="93"/>
  <c r="K89" i="93"/>
  <c r="L89" i="93" s="1"/>
  <c r="I90" i="93"/>
  <c r="K90" i="93" s="1"/>
  <c r="J90" i="93"/>
  <c r="L90" i="93"/>
  <c r="I91" i="93"/>
  <c r="K91" i="93" s="1"/>
  <c r="L91" i="93" s="1"/>
  <c r="J91" i="93"/>
  <c r="I92" i="93"/>
  <c r="J92" i="93"/>
  <c r="K92" i="93"/>
  <c r="L92" i="93" s="1"/>
  <c r="I93" i="93"/>
  <c r="J93" i="93"/>
  <c r="K93" i="93"/>
  <c r="L93" i="93" s="1"/>
  <c r="I94" i="93"/>
  <c r="K94" i="93" s="1"/>
  <c r="J94" i="93"/>
  <c r="L94" i="93"/>
  <c r="I95" i="93"/>
  <c r="K95" i="93" s="1"/>
  <c r="L95" i="93" s="1"/>
  <c r="J95" i="93"/>
  <c r="I96" i="93"/>
  <c r="J96" i="93"/>
  <c r="K96" i="93"/>
  <c r="L96" i="93" s="1"/>
  <c r="I97" i="93"/>
  <c r="J97" i="93"/>
  <c r="K97" i="93"/>
  <c r="L97" i="93" s="1"/>
  <c r="I98" i="93"/>
  <c r="K98" i="93" s="1"/>
  <c r="J98" i="93"/>
  <c r="L98" i="93"/>
  <c r="I99" i="93"/>
  <c r="K99" i="93" s="1"/>
  <c r="L99" i="93" s="1"/>
  <c r="J99" i="93"/>
  <c r="I100" i="93"/>
  <c r="J100" i="93"/>
  <c r="K100" i="93"/>
  <c r="L100" i="93" s="1"/>
  <c r="I101" i="93"/>
  <c r="J101" i="93"/>
  <c r="K101" i="93"/>
  <c r="L101" i="93" s="1"/>
  <c r="I102" i="93"/>
  <c r="K102" i="93" s="1"/>
  <c r="J102" i="93"/>
  <c r="L102" i="93"/>
  <c r="I103" i="93"/>
  <c r="K103" i="93" s="1"/>
  <c r="L103" i="93" s="1"/>
  <c r="J103" i="93"/>
  <c r="I104" i="93"/>
  <c r="J104" i="93"/>
  <c r="K104" i="93"/>
  <c r="L104" i="93" s="1"/>
  <c r="I105" i="93"/>
  <c r="J105" i="93"/>
  <c r="K105" i="93"/>
  <c r="L105" i="93" s="1"/>
  <c r="I106" i="93"/>
  <c r="K106" i="93" s="1"/>
  <c r="J106" i="93"/>
  <c r="L106" i="93"/>
  <c r="I107" i="93"/>
  <c r="K107" i="93" s="1"/>
  <c r="L107" i="93" s="1"/>
  <c r="J107" i="93"/>
  <c r="I108" i="93"/>
  <c r="J108" i="93"/>
  <c r="K108" i="93"/>
  <c r="L108" i="93" s="1"/>
  <c r="I109" i="93"/>
  <c r="J109" i="93"/>
  <c r="K109" i="93"/>
  <c r="L109" i="93" s="1"/>
  <c r="I110" i="93"/>
  <c r="K110" i="93" s="1"/>
  <c r="J110" i="93"/>
  <c r="L110" i="93"/>
  <c r="I111" i="93"/>
  <c r="K111" i="93" s="1"/>
  <c r="L111" i="93" s="1"/>
  <c r="J111" i="93"/>
  <c r="I112" i="93"/>
  <c r="J112" i="93"/>
  <c r="K112" i="93"/>
  <c r="L112" i="93" s="1"/>
  <c r="I113" i="93"/>
  <c r="J113" i="93"/>
  <c r="K113" i="93"/>
  <c r="L113" i="93" s="1"/>
  <c r="I114" i="93"/>
  <c r="K114" i="93" s="1"/>
  <c r="J114" i="93"/>
  <c r="L114" i="93"/>
  <c r="I115" i="93"/>
  <c r="K115" i="93" s="1"/>
  <c r="L115" i="93" s="1"/>
  <c r="J115" i="93"/>
  <c r="I116" i="93"/>
  <c r="J116" i="93"/>
  <c r="K116" i="93"/>
  <c r="L116" i="93" s="1"/>
  <c r="I117" i="93"/>
  <c r="J117" i="93"/>
  <c r="K117" i="93"/>
  <c r="L117" i="93" s="1"/>
  <c r="I118" i="93"/>
  <c r="K118" i="93" s="1"/>
  <c r="J118" i="93"/>
  <c r="L118" i="93"/>
  <c r="I119" i="93"/>
  <c r="K119" i="93" s="1"/>
  <c r="L119" i="93" s="1"/>
  <c r="J119" i="93"/>
  <c r="I120" i="93"/>
  <c r="J120" i="93"/>
  <c r="K120" i="93"/>
  <c r="L120" i="93" s="1"/>
  <c r="I121" i="93"/>
  <c r="J121" i="93"/>
  <c r="K121" i="93"/>
  <c r="L121" i="93" s="1"/>
  <c r="I122" i="93"/>
  <c r="K122" i="93" s="1"/>
  <c r="J122" i="93"/>
  <c r="L122" i="93"/>
  <c r="I123" i="93"/>
  <c r="K123" i="93" s="1"/>
  <c r="L123" i="93" s="1"/>
  <c r="J123" i="93"/>
  <c r="I124" i="93"/>
  <c r="J124" i="93"/>
  <c r="K124" i="93"/>
  <c r="L124" i="93" s="1"/>
  <c r="I125" i="93"/>
  <c r="J125" i="93"/>
  <c r="K125" i="93"/>
  <c r="L125" i="93" s="1"/>
  <c r="I126" i="93"/>
  <c r="K126" i="93" s="1"/>
  <c r="J126" i="93"/>
  <c r="L126" i="93"/>
  <c r="I127" i="93"/>
  <c r="K127" i="93" s="1"/>
  <c r="L127" i="93" s="1"/>
  <c r="J127" i="93"/>
  <c r="I128" i="93"/>
  <c r="J128" i="93"/>
  <c r="K128" i="93"/>
  <c r="L128" i="93" s="1"/>
  <c r="I129" i="93"/>
  <c r="J129" i="93"/>
  <c r="K129" i="93"/>
  <c r="L129" i="93" s="1"/>
  <c r="I130" i="93"/>
  <c r="K130" i="93" s="1"/>
  <c r="J130" i="93"/>
  <c r="L130" i="93"/>
  <c r="I37" i="111"/>
  <c r="K37" i="111" s="1"/>
  <c r="L37" i="111" s="1"/>
  <c r="J37" i="111"/>
  <c r="I26" i="111"/>
  <c r="J26" i="111"/>
  <c r="K26" i="111" s="1"/>
  <c r="L26" i="111" s="1"/>
  <c r="V64" i="111" s="1"/>
  <c r="I27" i="111"/>
  <c r="J27" i="111"/>
  <c r="K27" i="111"/>
  <c r="L27" i="111" s="1"/>
  <c r="V65" i="111" s="1"/>
  <c r="I28" i="111"/>
  <c r="K28" i="111" s="1"/>
  <c r="L28" i="111" s="1"/>
  <c r="V66" i="111" s="1"/>
  <c r="J28" i="111"/>
  <c r="I29" i="111"/>
  <c r="J29" i="111"/>
  <c r="K29" i="111"/>
  <c r="L29" i="111" s="1"/>
  <c r="I30" i="111"/>
  <c r="K30" i="111" s="1"/>
  <c r="L30" i="111" s="1"/>
  <c r="V68" i="111" s="1"/>
  <c r="J30" i="111"/>
  <c r="I31" i="111"/>
  <c r="J31" i="111"/>
  <c r="K31" i="111"/>
  <c r="L31" i="111" s="1"/>
  <c r="V69" i="111" s="1"/>
  <c r="I32" i="111"/>
  <c r="J32" i="111"/>
  <c r="K32" i="111" s="1"/>
  <c r="L32" i="111" s="1"/>
  <c r="I33" i="111"/>
  <c r="J33" i="111"/>
  <c r="I34" i="111"/>
  <c r="K34" i="111" s="1"/>
  <c r="L34" i="111" s="1"/>
  <c r="V72" i="111" s="1"/>
  <c r="J34" i="111"/>
  <c r="I35" i="111"/>
  <c r="J35" i="111"/>
  <c r="K35" i="111"/>
  <c r="L35" i="111" s="1"/>
  <c r="V73" i="111" s="1"/>
  <c r="I36" i="111"/>
  <c r="J36" i="111"/>
  <c r="K36" i="111" s="1"/>
  <c r="L36" i="111" s="1"/>
  <c r="I38" i="111"/>
  <c r="K38" i="111" s="1"/>
  <c r="L38" i="111" s="1"/>
  <c r="J38" i="111"/>
  <c r="I39" i="111"/>
  <c r="J39" i="111"/>
  <c r="K39" i="111"/>
  <c r="L39" i="111"/>
  <c r="I40" i="111"/>
  <c r="K40" i="111" s="1"/>
  <c r="L40" i="111" s="1"/>
  <c r="J40" i="111"/>
  <c r="I41" i="111"/>
  <c r="J41" i="111"/>
  <c r="K41" i="111"/>
  <c r="L41" i="111"/>
  <c r="V79" i="111" s="1"/>
  <c r="I42" i="111"/>
  <c r="K42" i="111" s="1"/>
  <c r="L42" i="111" s="1"/>
  <c r="J42" i="111"/>
  <c r="I43" i="111"/>
  <c r="J43" i="111"/>
  <c r="K43" i="111"/>
  <c r="L43" i="111" s="1"/>
  <c r="I44" i="111"/>
  <c r="J44" i="111"/>
  <c r="K44" i="111" s="1"/>
  <c r="L44" i="111" s="1"/>
  <c r="I45" i="111"/>
  <c r="J45" i="111"/>
  <c r="I131" i="111"/>
  <c r="K131" i="111" s="1"/>
  <c r="L131" i="111" s="1"/>
  <c r="J131" i="111"/>
  <c r="I132" i="111"/>
  <c r="J132" i="111"/>
  <c r="K132" i="111"/>
  <c r="L132" i="111" s="1"/>
  <c r="V85" i="111" s="1"/>
  <c r="I133" i="111"/>
  <c r="J133" i="111"/>
  <c r="K133" i="111" s="1"/>
  <c r="L133" i="111" s="1"/>
  <c r="I134" i="111"/>
  <c r="K134" i="111" s="1"/>
  <c r="L134" i="111" s="1"/>
  <c r="J134" i="111"/>
  <c r="I135" i="111"/>
  <c r="K135" i="111" s="1"/>
  <c r="J135" i="111"/>
  <c r="L135" i="111"/>
  <c r="V88" i="111"/>
  <c r="I136" i="111"/>
  <c r="K136" i="111" s="1"/>
  <c r="L136" i="111" s="1"/>
  <c r="V89" i="111" s="1"/>
  <c r="J136" i="111"/>
  <c r="I137" i="111"/>
  <c r="J137" i="111"/>
  <c r="K137" i="111" s="1"/>
  <c r="L137" i="111" s="1"/>
  <c r="I138" i="111"/>
  <c r="K138" i="111" s="1"/>
  <c r="L138" i="111" s="1"/>
  <c r="V91" i="111" s="1"/>
  <c r="J138" i="111"/>
  <c r="I139" i="111"/>
  <c r="J139" i="111"/>
  <c r="K139" i="111" s="1"/>
  <c r="L139" i="111" s="1"/>
  <c r="I140" i="111"/>
  <c r="J140" i="111"/>
  <c r="K140" i="111"/>
  <c r="L140" i="111" s="1"/>
  <c r="V93" i="111" s="1"/>
  <c r="I141" i="111"/>
  <c r="J141" i="111"/>
  <c r="K141" i="111"/>
  <c r="L141" i="111" s="1"/>
  <c r="V94" i="111" s="1"/>
  <c r="I142" i="111"/>
  <c r="K142" i="111" s="1"/>
  <c r="L142" i="111" s="1"/>
  <c r="J142" i="111"/>
  <c r="I143" i="111"/>
  <c r="K143" i="111" s="1"/>
  <c r="J143" i="111"/>
  <c r="L143" i="111"/>
  <c r="I144" i="111"/>
  <c r="K144" i="111" s="1"/>
  <c r="L144" i="111" s="1"/>
  <c r="V97" i="111" s="1"/>
  <c r="J144" i="111"/>
  <c r="I145" i="111"/>
  <c r="J145" i="111"/>
  <c r="K145" i="111"/>
  <c r="L145" i="111" s="1"/>
  <c r="I146" i="111"/>
  <c r="K146" i="111" s="1"/>
  <c r="L146" i="111" s="1"/>
  <c r="J146" i="111"/>
  <c r="V99" i="111"/>
  <c r="I147" i="111"/>
  <c r="J147" i="111"/>
  <c r="K147" i="111"/>
  <c r="L147" i="111" s="1"/>
  <c r="I148" i="111"/>
  <c r="J148" i="111"/>
  <c r="K148" i="111"/>
  <c r="L148" i="111" s="1"/>
  <c r="I149" i="111"/>
  <c r="K149" i="111" s="1"/>
  <c r="L149" i="111" s="1"/>
  <c r="V102" i="111" s="1"/>
  <c r="J149" i="111"/>
  <c r="I150" i="111"/>
  <c r="J150" i="111"/>
  <c r="K150" i="111"/>
  <c r="L150" i="111" s="1"/>
  <c r="V103" i="111" s="1"/>
  <c r="I151" i="111"/>
  <c r="K151" i="111" s="1"/>
  <c r="L151" i="111" s="1"/>
  <c r="J151" i="111"/>
  <c r="I46" i="111"/>
  <c r="J46" i="111"/>
  <c r="K46" i="111"/>
  <c r="L46" i="111"/>
  <c r="I47" i="111"/>
  <c r="K47" i="111" s="1"/>
  <c r="L47" i="111" s="1"/>
  <c r="J47" i="111"/>
  <c r="I48" i="111"/>
  <c r="J48" i="111"/>
  <c r="K48" i="111"/>
  <c r="L48" i="111" s="1"/>
  <c r="I49" i="111"/>
  <c r="K49" i="111" s="1"/>
  <c r="L49" i="111" s="1"/>
  <c r="J49" i="111"/>
  <c r="I50" i="111"/>
  <c r="J50" i="111"/>
  <c r="K50" i="111"/>
  <c r="L50" i="111" s="1"/>
  <c r="I51" i="111"/>
  <c r="J51" i="111"/>
  <c r="I52" i="111"/>
  <c r="K52" i="111" s="1"/>
  <c r="L52" i="111" s="1"/>
  <c r="J52" i="111"/>
  <c r="I53" i="111"/>
  <c r="J53" i="111"/>
  <c r="K53" i="111"/>
  <c r="L53" i="111" s="1"/>
  <c r="I54" i="111"/>
  <c r="J54" i="111"/>
  <c r="K54" i="111"/>
  <c r="L54" i="111"/>
  <c r="I55" i="111"/>
  <c r="K55" i="111" s="1"/>
  <c r="L55" i="111" s="1"/>
  <c r="J55" i="111"/>
  <c r="I56" i="111"/>
  <c r="J56" i="111"/>
  <c r="K56" i="111"/>
  <c r="L56" i="111" s="1"/>
  <c r="I57" i="111"/>
  <c r="K57" i="111" s="1"/>
  <c r="L57" i="111" s="1"/>
  <c r="J57" i="111"/>
  <c r="I58" i="111"/>
  <c r="J58" i="111"/>
  <c r="K58" i="111"/>
  <c r="L58" i="111" s="1"/>
  <c r="I59" i="111"/>
  <c r="J59" i="111"/>
  <c r="I60" i="111"/>
  <c r="K60" i="111" s="1"/>
  <c r="L60" i="111" s="1"/>
  <c r="J60" i="111"/>
  <c r="I61" i="111"/>
  <c r="J61" i="111"/>
  <c r="K61" i="111"/>
  <c r="L61" i="111" s="1"/>
  <c r="I62" i="111"/>
  <c r="J62" i="111"/>
  <c r="K62" i="111"/>
  <c r="L62" i="111"/>
  <c r="I63" i="111"/>
  <c r="K63" i="111" s="1"/>
  <c r="L63" i="111" s="1"/>
  <c r="J63" i="111"/>
  <c r="I64" i="111"/>
  <c r="J64" i="111"/>
  <c r="K64" i="111"/>
  <c r="L64" i="111" s="1"/>
  <c r="I65" i="111"/>
  <c r="K65" i="111" s="1"/>
  <c r="L65" i="111" s="1"/>
  <c r="J65" i="111"/>
  <c r="I66" i="111"/>
  <c r="J66" i="111"/>
  <c r="K66" i="111"/>
  <c r="L66" i="111" s="1"/>
  <c r="I67" i="111"/>
  <c r="J67" i="111"/>
  <c r="I68" i="111"/>
  <c r="K68" i="111" s="1"/>
  <c r="L68" i="111" s="1"/>
  <c r="J68" i="111"/>
  <c r="I69" i="111"/>
  <c r="J69" i="111"/>
  <c r="K69" i="111"/>
  <c r="L69" i="111" s="1"/>
  <c r="I70" i="111"/>
  <c r="J70" i="111"/>
  <c r="K70" i="111"/>
  <c r="L70" i="111"/>
  <c r="I71" i="111"/>
  <c r="K71" i="111" s="1"/>
  <c r="L71" i="111" s="1"/>
  <c r="J71" i="111"/>
  <c r="I72" i="111"/>
  <c r="J72" i="111"/>
  <c r="K72" i="111"/>
  <c r="L72" i="111" s="1"/>
  <c r="I73" i="111"/>
  <c r="K73" i="111" s="1"/>
  <c r="L73" i="111" s="1"/>
  <c r="J73" i="111"/>
  <c r="I74" i="111"/>
  <c r="J74" i="111"/>
  <c r="K74" i="111"/>
  <c r="L74" i="111" s="1"/>
  <c r="I75" i="111"/>
  <c r="J75" i="111"/>
  <c r="I76" i="111"/>
  <c r="K76" i="111" s="1"/>
  <c r="L76" i="111" s="1"/>
  <c r="J76" i="111"/>
  <c r="I77" i="111"/>
  <c r="J77" i="111"/>
  <c r="K77" i="111"/>
  <c r="L77" i="111" s="1"/>
  <c r="I78" i="111"/>
  <c r="J78" i="111"/>
  <c r="K78" i="111"/>
  <c r="L78" i="111"/>
  <c r="I79" i="111"/>
  <c r="K79" i="111" s="1"/>
  <c r="L79" i="111" s="1"/>
  <c r="J79" i="111"/>
  <c r="I80" i="111"/>
  <c r="J80" i="111"/>
  <c r="K80" i="111"/>
  <c r="L80" i="111" s="1"/>
  <c r="I81" i="111"/>
  <c r="K81" i="111" s="1"/>
  <c r="L81" i="111" s="1"/>
  <c r="J81" i="111"/>
  <c r="I82" i="111"/>
  <c r="J82" i="111"/>
  <c r="K82" i="111"/>
  <c r="L82" i="111" s="1"/>
  <c r="I83" i="111"/>
  <c r="J83" i="111"/>
  <c r="I84" i="111"/>
  <c r="K84" i="111" s="1"/>
  <c r="L84" i="111" s="1"/>
  <c r="J84" i="111"/>
  <c r="I85" i="111"/>
  <c r="J85" i="111"/>
  <c r="K85" i="111"/>
  <c r="L85" i="111" s="1"/>
  <c r="I86" i="111"/>
  <c r="J86" i="111"/>
  <c r="K86" i="111"/>
  <c r="L86" i="111"/>
  <c r="I87" i="111"/>
  <c r="K87" i="111" s="1"/>
  <c r="L87" i="111" s="1"/>
  <c r="J87" i="111"/>
  <c r="I88" i="111"/>
  <c r="J88" i="111"/>
  <c r="K88" i="111"/>
  <c r="L88" i="111" s="1"/>
  <c r="I89" i="111"/>
  <c r="K89" i="111" s="1"/>
  <c r="L89" i="111" s="1"/>
  <c r="J89" i="111"/>
  <c r="I90" i="111"/>
  <c r="J90" i="111"/>
  <c r="K90" i="111"/>
  <c r="L90" i="111" s="1"/>
  <c r="I91" i="111"/>
  <c r="J91" i="111"/>
  <c r="I92" i="111"/>
  <c r="K92" i="111" s="1"/>
  <c r="L92" i="111" s="1"/>
  <c r="J92" i="111"/>
  <c r="I93" i="111"/>
  <c r="J93" i="111"/>
  <c r="K93" i="111"/>
  <c r="L93" i="111" s="1"/>
  <c r="I94" i="111"/>
  <c r="J94" i="111"/>
  <c r="K94" i="111"/>
  <c r="L94" i="111"/>
  <c r="I95" i="111"/>
  <c r="K95" i="111" s="1"/>
  <c r="L95" i="111" s="1"/>
  <c r="J95" i="111"/>
  <c r="I96" i="111"/>
  <c r="J96" i="111"/>
  <c r="K96" i="111"/>
  <c r="L96" i="111" s="1"/>
  <c r="I97" i="111"/>
  <c r="K97" i="111" s="1"/>
  <c r="L97" i="111" s="1"/>
  <c r="J97" i="111"/>
  <c r="I98" i="111"/>
  <c r="J98" i="111"/>
  <c r="K98" i="111"/>
  <c r="L98" i="111" s="1"/>
  <c r="I99" i="111"/>
  <c r="J99" i="111"/>
  <c r="I100" i="111"/>
  <c r="K100" i="111" s="1"/>
  <c r="L100" i="111" s="1"/>
  <c r="J100" i="111"/>
  <c r="I101" i="111"/>
  <c r="J101" i="111"/>
  <c r="K101" i="111"/>
  <c r="L101" i="111" s="1"/>
  <c r="I102" i="111"/>
  <c r="J102" i="111"/>
  <c r="K102" i="111"/>
  <c r="L102" i="111"/>
  <c r="I103" i="111"/>
  <c r="K103" i="111" s="1"/>
  <c r="L103" i="111" s="1"/>
  <c r="J103" i="111"/>
  <c r="I104" i="111"/>
  <c r="K104" i="111" s="1"/>
  <c r="L104" i="111" s="1"/>
  <c r="J104" i="111"/>
  <c r="I105" i="111"/>
  <c r="J105" i="111"/>
  <c r="K105" i="111" s="1"/>
  <c r="L105" i="111" s="1"/>
  <c r="I106" i="111"/>
  <c r="K106" i="111" s="1"/>
  <c r="L106" i="111" s="1"/>
  <c r="J106" i="111"/>
  <c r="I107" i="111"/>
  <c r="K107" i="111" s="1"/>
  <c r="L107" i="111" s="1"/>
  <c r="J107" i="111"/>
  <c r="I108" i="111"/>
  <c r="J108" i="111"/>
  <c r="K108" i="111"/>
  <c r="L108" i="111"/>
  <c r="I109" i="111"/>
  <c r="K109" i="111" s="1"/>
  <c r="L109" i="111" s="1"/>
  <c r="J109" i="111"/>
  <c r="I110" i="111"/>
  <c r="K110" i="111" s="1"/>
  <c r="L110" i="111" s="1"/>
  <c r="J110" i="111"/>
  <c r="I111" i="111"/>
  <c r="J111" i="111"/>
  <c r="K111" i="111"/>
  <c r="L111" i="111" s="1"/>
  <c r="I112" i="111"/>
  <c r="J112" i="111"/>
  <c r="K112" i="111" s="1"/>
  <c r="L112" i="111" s="1"/>
  <c r="I113" i="111"/>
  <c r="K113" i="111" s="1"/>
  <c r="L113" i="111" s="1"/>
  <c r="J113" i="111"/>
  <c r="I114" i="111"/>
  <c r="K114" i="111" s="1"/>
  <c r="L114" i="111" s="1"/>
  <c r="J114" i="111"/>
  <c r="I115" i="111"/>
  <c r="J115" i="111"/>
  <c r="K115" i="111"/>
  <c r="L115" i="111" s="1"/>
  <c r="I116" i="111"/>
  <c r="J116" i="111"/>
  <c r="K116" i="111" s="1"/>
  <c r="L116" i="111" s="1"/>
  <c r="I117" i="111"/>
  <c r="K117" i="111" s="1"/>
  <c r="L117" i="111" s="1"/>
  <c r="J117" i="111"/>
  <c r="I118" i="111"/>
  <c r="K118" i="111" s="1"/>
  <c r="L118" i="111" s="1"/>
  <c r="J118" i="111"/>
  <c r="I119" i="111"/>
  <c r="J119" i="111"/>
  <c r="K119" i="111"/>
  <c r="L119" i="111" s="1"/>
  <c r="I120" i="111"/>
  <c r="J120" i="111"/>
  <c r="K120" i="111" s="1"/>
  <c r="L120" i="111" s="1"/>
  <c r="I121" i="111"/>
  <c r="K121" i="111" s="1"/>
  <c r="L121" i="111" s="1"/>
  <c r="J121" i="111"/>
  <c r="I122" i="111"/>
  <c r="K122" i="111" s="1"/>
  <c r="L122" i="111" s="1"/>
  <c r="J122" i="111"/>
  <c r="I123" i="111"/>
  <c r="J123" i="111"/>
  <c r="K123" i="111"/>
  <c r="L123" i="111" s="1"/>
  <c r="I124" i="111"/>
  <c r="J124" i="111"/>
  <c r="K124" i="111" s="1"/>
  <c r="L124" i="111" s="1"/>
  <c r="I125" i="111"/>
  <c r="K125" i="111" s="1"/>
  <c r="L125" i="111" s="1"/>
  <c r="J125" i="111"/>
  <c r="I126" i="111"/>
  <c r="K126" i="111" s="1"/>
  <c r="L126" i="111" s="1"/>
  <c r="J126" i="111"/>
  <c r="I127" i="111"/>
  <c r="J127" i="111"/>
  <c r="K127" i="111"/>
  <c r="L127" i="111" s="1"/>
  <c r="I128" i="111"/>
  <c r="J128" i="111"/>
  <c r="K128" i="111" s="1"/>
  <c r="L128" i="111" s="1"/>
  <c r="I129" i="111"/>
  <c r="K129" i="111" s="1"/>
  <c r="L129" i="111" s="1"/>
  <c r="J129" i="111"/>
  <c r="I130" i="111"/>
  <c r="K130" i="111" s="1"/>
  <c r="L130" i="111" s="1"/>
  <c r="J130" i="111"/>
  <c r="I7" i="95"/>
  <c r="K7" i="95" s="1"/>
  <c r="L7" i="95" s="1"/>
  <c r="J7" i="95"/>
  <c r="I8" i="95"/>
  <c r="J8" i="95"/>
  <c r="K8" i="95" s="1"/>
  <c r="L8" i="95" s="1"/>
  <c r="I9" i="95"/>
  <c r="J9" i="95"/>
  <c r="K9" i="95" s="1"/>
  <c r="L9" i="95"/>
  <c r="I10" i="95"/>
  <c r="K10" i="95" s="1"/>
  <c r="L10" i="95" s="1"/>
  <c r="J10" i="95"/>
  <c r="I11" i="95"/>
  <c r="K11" i="95" s="1"/>
  <c r="L11" i="95" s="1"/>
  <c r="J11" i="95"/>
  <c r="I12" i="95"/>
  <c r="J12" i="95"/>
  <c r="K12" i="95" s="1"/>
  <c r="L12" i="95" s="1"/>
  <c r="I13" i="95"/>
  <c r="J13" i="95"/>
  <c r="K13" i="95" s="1"/>
  <c r="L13" i="95"/>
  <c r="I14" i="95"/>
  <c r="K14" i="95" s="1"/>
  <c r="L14" i="95" s="1"/>
  <c r="J14" i="95"/>
  <c r="I15" i="95"/>
  <c r="K15" i="95" s="1"/>
  <c r="L15" i="95" s="1"/>
  <c r="J15" i="95"/>
  <c r="I16" i="95"/>
  <c r="J16" i="95"/>
  <c r="K16" i="95" s="1"/>
  <c r="L16" i="95" s="1"/>
  <c r="I17" i="95"/>
  <c r="J17" i="95"/>
  <c r="K17" i="95" s="1"/>
  <c r="L17" i="95"/>
  <c r="I18" i="95"/>
  <c r="K18" i="95" s="1"/>
  <c r="L18" i="95" s="1"/>
  <c r="J18" i="95"/>
  <c r="I19" i="95"/>
  <c r="K19" i="95" s="1"/>
  <c r="L19" i="95" s="1"/>
  <c r="J19" i="95"/>
  <c r="I20" i="95"/>
  <c r="J20" i="95"/>
  <c r="K20" i="95"/>
  <c r="L20" i="95" s="1"/>
  <c r="I21" i="95"/>
  <c r="J21" i="95"/>
  <c r="K21" i="95" s="1"/>
  <c r="L21" i="95" s="1"/>
  <c r="I22" i="95"/>
  <c r="K22" i="95" s="1"/>
  <c r="L22" i="95" s="1"/>
  <c r="J22" i="95"/>
  <c r="I23" i="95"/>
  <c r="K23" i="95" s="1"/>
  <c r="L23" i="95" s="1"/>
  <c r="J23" i="95"/>
  <c r="I24" i="95"/>
  <c r="J24" i="95"/>
  <c r="K24" i="95"/>
  <c r="L24" i="95" s="1"/>
  <c r="I25" i="95"/>
  <c r="J25" i="95"/>
  <c r="K25" i="95" s="1"/>
  <c r="L25" i="95"/>
  <c r="I152" i="95"/>
  <c r="J152" i="95"/>
  <c r="K152" i="95"/>
  <c r="L152" i="95" s="1"/>
  <c r="I6" i="95"/>
  <c r="J6" i="95"/>
  <c r="K6" i="95" s="1"/>
  <c r="L6" i="95" s="1"/>
  <c r="I7" i="94"/>
  <c r="J7" i="94"/>
  <c r="K7" i="94" s="1"/>
  <c r="L7" i="94"/>
  <c r="I8" i="94"/>
  <c r="K8" i="94" s="1"/>
  <c r="L8" i="94" s="1"/>
  <c r="J8" i="94"/>
  <c r="I9" i="94"/>
  <c r="K9" i="94" s="1"/>
  <c r="L9" i="94" s="1"/>
  <c r="J9" i="94"/>
  <c r="I10" i="94"/>
  <c r="J10" i="94"/>
  <c r="K10" i="94"/>
  <c r="L10" i="94" s="1"/>
  <c r="I11" i="94"/>
  <c r="J11" i="94"/>
  <c r="K11" i="94" s="1"/>
  <c r="L11" i="94"/>
  <c r="I12" i="94"/>
  <c r="K12" i="94" s="1"/>
  <c r="L12" i="94" s="1"/>
  <c r="J12" i="94"/>
  <c r="I13" i="94"/>
  <c r="K13" i="94" s="1"/>
  <c r="L13" i="94" s="1"/>
  <c r="J13" i="94"/>
  <c r="I14" i="94"/>
  <c r="J14" i="94"/>
  <c r="K14" i="94"/>
  <c r="L14" i="94" s="1"/>
  <c r="I15" i="94"/>
  <c r="J15" i="94"/>
  <c r="K15" i="94" s="1"/>
  <c r="L15" i="94" s="1"/>
  <c r="I16" i="94"/>
  <c r="K16" i="94" s="1"/>
  <c r="L16" i="94" s="1"/>
  <c r="J16" i="94"/>
  <c r="I17" i="94"/>
  <c r="K17" i="94" s="1"/>
  <c r="L17" i="94" s="1"/>
  <c r="J17" i="94"/>
  <c r="I18" i="94"/>
  <c r="J18" i="94"/>
  <c r="K18" i="94"/>
  <c r="L18" i="94" s="1"/>
  <c r="I19" i="94"/>
  <c r="J19" i="94"/>
  <c r="K19" i="94" s="1"/>
  <c r="L19" i="94" s="1"/>
  <c r="I20" i="94"/>
  <c r="K20" i="94" s="1"/>
  <c r="L20" i="94" s="1"/>
  <c r="J20" i="94"/>
  <c r="I21" i="94"/>
  <c r="K21" i="94" s="1"/>
  <c r="L21" i="94" s="1"/>
  <c r="J21" i="94"/>
  <c r="I22" i="94"/>
  <c r="J22" i="94"/>
  <c r="K22" i="94"/>
  <c r="L22" i="94" s="1"/>
  <c r="I23" i="94"/>
  <c r="J23" i="94"/>
  <c r="K23" i="94" s="1"/>
  <c r="L23" i="94" s="1"/>
  <c r="I24" i="94"/>
  <c r="K24" i="94" s="1"/>
  <c r="L24" i="94" s="1"/>
  <c r="J24" i="94"/>
  <c r="I25" i="94"/>
  <c r="K25" i="94" s="1"/>
  <c r="L25" i="94" s="1"/>
  <c r="J25" i="94"/>
  <c r="I6" i="94"/>
  <c r="J6" i="94"/>
  <c r="K6" i="94" s="1"/>
  <c r="L6" i="94"/>
  <c r="I7" i="93"/>
  <c r="K7" i="93" s="1"/>
  <c r="L7" i="93" s="1"/>
  <c r="J7" i="93"/>
  <c r="I8" i="93"/>
  <c r="J8" i="93"/>
  <c r="K8" i="93"/>
  <c r="L8" i="93" s="1"/>
  <c r="I9" i="93"/>
  <c r="J9" i="93"/>
  <c r="K9" i="93" s="1"/>
  <c r="L9" i="93" s="1"/>
  <c r="I10" i="93"/>
  <c r="J10" i="93"/>
  <c r="K10" i="93" s="1"/>
  <c r="L10" i="93"/>
  <c r="I11" i="93"/>
  <c r="K11" i="93" s="1"/>
  <c r="L11" i="93" s="1"/>
  <c r="J11" i="93"/>
  <c r="I12" i="93"/>
  <c r="J12" i="93"/>
  <c r="K12" i="93"/>
  <c r="L12" i="93" s="1"/>
  <c r="I13" i="93"/>
  <c r="J13" i="93"/>
  <c r="K13" i="93" s="1"/>
  <c r="L13" i="93" s="1"/>
  <c r="I14" i="93"/>
  <c r="J14" i="93"/>
  <c r="K14" i="93" s="1"/>
  <c r="L14" i="93"/>
  <c r="I15" i="93"/>
  <c r="K15" i="93" s="1"/>
  <c r="L15" i="93" s="1"/>
  <c r="J15" i="93"/>
  <c r="I16" i="93"/>
  <c r="J16" i="93"/>
  <c r="K16" i="93"/>
  <c r="L16" i="93" s="1"/>
  <c r="I17" i="93"/>
  <c r="J17" i="93"/>
  <c r="K17" i="93" s="1"/>
  <c r="L17" i="93" s="1"/>
  <c r="I18" i="93"/>
  <c r="J18" i="93"/>
  <c r="K18" i="93" s="1"/>
  <c r="L18" i="93"/>
  <c r="I19" i="93"/>
  <c r="K19" i="93" s="1"/>
  <c r="L19" i="93" s="1"/>
  <c r="J19" i="93"/>
  <c r="I20" i="93"/>
  <c r="J20" i="93"/>
  <c r="K20" i="93"/>
  <c r="L20" i="93" s="1"/>
  <c r="I21" i="93"/>
  <c r="J21" i="93"/>
  <c r="K21" i="93" s="1"/>
  <c r="L21" i="93" s="1"/>
  <c r="I22" i="93"/>
  <c r="J22" i="93"/>
  <c r="K22" i="93" s="1"/>
  <c r="L22" i="93"/>
  <c r="I23" i="93"/>
  <c r="K23" i="93" s="1"/>
  <c r="L23" i="93" s="1"/>
  <c r="J23" i="93"/>
  <c r="I24" i="93"/>
  <c r="J24" i="93"/>
  <c r="K24" i="93"/>
  <c r="L24" i="93" s="1"/>
  <c r="I25" i="93"/>
  <c r="J25" i="93"/>
  <c r="K25" i="93" s="1"/>
  <c r="L25" i="93" s="1"/>
  <c r="I152" i="93"/>
  <c r="K152" i="93" s="1"/>
  <c r="L152" i="93" s="1"/>
  <c r="J152" i="93"/>
  <c r="I6" i="93"/>
  <c r="J6" i="93"/>
  <c r="K6" i="93"/>
  <c r="L6" i="93" s="1"/>
  <c r="I7" i="111"/>
  <c r="J7" i="111"/>
  <c r="K7" i="111" s="1"/>
  <c r="L7" i="111" s="1"/>
  <c r="I8" i="111"/>
  <c r="J8" i="111"/>
  <c r="K8" i="111" s="1"/>
  <c r="L8" i="111"/>
  <c r="I9" i="111"/>
  <c r="K9" i="111" s="1"/>
  <c r="L9" i="111" s="1"/>
  <c r="J9" i="111"/>
  <c r="I10" i="111"/>
  <c r="J10" i="111"/>
  <c r="K10" i="111"/>
  <c r="L10" i="111" s="1"/>
  <c r="I11" i="111"/>
  <c r="J11" i="111"/>
  <c r="K11" i="111" s="1"/>
  <c r="L11" i="111" s="1"/>
  <c r="I12" i="111"/>
  <c r="J12" i="111"/>
  <c r="K12" i="111" s="1"/>
  <c r="L12" i="111"/>
  <c r="I13" i="111"/>
  <c r="K13" i="111" s="1"/>
  <c r="L13" i="111" s="1"/>
  <c r="J13" i="111"/>
  <c r="I14" i="111"/>
  <c r="J14" i="111"/>
  <c r="K14" i="111"/>
  <c r="L14" i="111" s="1"/>
  <c r="I15" i="111"/>
  <c r="J15" i="111"/>
  <c r="K15" i="111"/>
  <c r="L15" i="111" s="1"/>
  <c r="I16" i="111"/>
  <c r="J16" i="111"/>
  <c r="K16" i="111" s="1"/>
  <c r="L16" i="111"/>
  <c r="I17" i="111"/>
  <c r="K17" i="111" s="1"/>
  <c r="L17" i="111" s="1"/>
  <c r="J17" i="111"/>
  <c r="I18" i="111"/>
  <c r="J18" i="111"/>
  <c r="K18" i="111"/>
  <c r="L18" i="111" s="1"/>
  <c r="I19" i="111"/>
  <c r="J19" i="111"/>
  <c r="K19" i="111"/>
  <c r="L19" i="111" s="1"/>
  <c r="I20" i="111"/>
  <c r="J20" i="111"/>
  <c r="K20" i="111" s="1"/>
  <c r="L20" i="111"/>
  <c r="I21" i="111"/>
  <c r="K21" i="111" s="1"/>
  <c r="L21" i="111" s="1"/>
  <c r="J21" i="111"/>
  <c r="I22" i="111"/>
  <c r="J22" i="111"/>
  <c r="K22" i="111"/>
  <c r="L22" i="111" s="1"/>
  <c r="I23" i="111"/>
  <c r="J23" i="111"/>
  <c r="K23" i="111"/>
  <c r="L23" i="111" s="1"/>
  <c r="I24" i="111"/>
  <c r="J24" i="111"/>
  <c r="K24" i="111" s="1"/>
  <c r="L24" i="111"/>
  <c r="I25" i="111"/>
  <c r="K25" i="111" s="1"/>
  <c r="L25" i="111" s="1"/>
  <c r="J25" i="111"/>
  <c r="I152" i="111"/>
  <c r="J152" i="111"/>
  <c r="K152" i="111" s="1"/>
  <c r="L152" i="111"/>
  <c r="I6" i="111"/>
  <c r="J6" i="111"/>
  <c r="K6" i="111" s="1"/>
  <c r="L6" i="111" s="1"/>
  <c r="I7" i="105"/>
  <c r="K7" i="105" s="1"/>
  <c r="L7" i="105" s="1"/>
  <c r="J7" i="105"/>
  <c r="I8" i="105"/>
  <c r="K8" i="105" s="1"/>
  <c r="L8" i="105" s="1"/>
  <c r="J8" i="105"/>
  <c r="I9" i="105"/>
  <c r="J9" i="105"/>
  <c r="K9" i="105" s="1"/>
  <c r="L9" i="105" s="1"/>
  <c r="I10" i="105"/>
  <c r="J10" i="105"/>
  <c r="K10" i="105" s="1"/>
  <c r="L10" i="105" s="1"/>
  <c r="I11" i="105"/>
  <c r="K11" i="105" s="1"/>
  <c r="L11" i="105" s="1"/>
  <c r="J11" i="105"/>
  <c r="I12" i="105"/>
  <c r="K12" i="105" s="1"/>
  <c r="L12" i="105" s="1"/>
  <c r="J12" i="105"/>
  <c r="I13" i="105"/>
  <c r="J13" i="105"/>
  <c r="K13" i="105" s="1"/>
  <c r="L13" i="105" s="1"/>
  <c r="I14" i="105"/>
  <c r="J14" i="105"/>
  <c r="K14" i="105" s="1"/>
  <c r="L14" i="105" s="1"/>
  <c r="I15" i="105"/>
  <c r="K15" i="105" s="1"/>
  <c r="L15" i="105" s="1"/>
  <c r="J15" i="105"/>
  <c r="I16" i="105"/>
  <c r="K16" i="105" s="1"/>
  <c r="L16" i="105" s="1"/>
  <c r="J16" i="105"/>
  <c r="I17" i="105"/>
  <c r="J17" i="105"/>
  <c r="K17" i="105" s="1"/>
  <c r="L17" i="105"/>
  <c r="I18" i="105"/>
  <c r="J18" i="105"/>
  <c r="K18" i="105" s="1"/>
  <c r="L18" i="105" s="1"/>
  <c r="I19" i="105"/>
  <c r="K19" i="105" s="1"/>
  <c r="L19" i="105" s="1"/>
  <c r="J19" i="105"/>
  <c r="I20" i="105"/>
  <c r="J20" i="105"/>
  <c r="I21" i="105"/>
  <c r="J21" i="105"/>
  <c r="K21" i="105" s="1"/>
  <c r="L21" i="105"/>
  <c r="I22" i="105"/>
  <c r="J22" i="105"/>
  <c r="K22" i="105" s="1"/>
  <c r="L22" i="105" s="1"/>
  <c r="I23" i="105"/>
  <c r="K23" i="105" s="1"/>
  <c r="L23" i="105" s="1"/>
  <c r="J23" i="105"/>
  <c r="I24" i="105"/>
  <c r="J24" i="105"/>
  <c r="I25" i="105"/>
  <c r="J25" i="105"/>
  <c r="K25" i="105" s="1"/>
  <c r="L25" i="105"/>
  <c r="I152" i="105"/>
  <c r="K152" i="105" s="1"/>
  <c r="L152" i="105" s="1"/>
  <c r="J152" i="105"/>
  <c r="I6" i="105"/>
  <c r="J6" i="105"/>
  <c r="K6" i="105"/>
  <c r="L6" i="105" s="1"/>
  <c r="I146" i="96"/>
  <c r="J146" i="96"/>
  <c r="K146" i="96" s="1"/>
  <c r="L146" i="96" s="1"/>
  <c r="I26" i="96"/>
  <c r="K26" i="96" s="1"/>
  <c r="L26" i="96" s="1"/>
  <c r="V64" i="96" s="1"/>
  <c r="J26" i="96"/>
  <c r="I27" i="96"/>
  <c r="J27" i="96"/>
  <c r="K27" i="96"/>
  <c r="L27" i="96"/>
  <c r="V65" i="96" s="1"/>
  <c r="I28" i="96"/>
  <c r="J28" i="96"/>
  <c r="K28" i="96" s="1"/>
  <c r="L28" i="96" s="1"/>
  <c r="V66" i="96" s="1"/>
  <c r="I29" i="96"/>
  <c r="K29" i="96" s="1"/>
  <c r="L29" i="96" s="1"/>
  <c r="J29" i="96"/>
  <c r="V67" i="96"/>
  <c r="I30" i="96"/>
  <c r="J30" i="96"/>
  <c r="K30" i="96"/>
  <c r="L30" i="96" s="1"/>
  <c r="V68" i="96" s="1"/>
  <c r="I31" i="96"/>
  <c r="J31" i="96"/>
  <c r="K31" i="96"/>
  <c r="L31" i="96" s="1"/>
  <c r="V69" i="96" s="1"/>
  <c r="I32" i="96"/>
  <c r="K32" i="96" s="1"/>
  <c r="L32" i="96" s="1"/>
  <c r="V70" i="96" s="1"/>
  <c r="J32" i="96"/>
  <c r="I33" i="96"/>
  <c r="K33" i="96" s="1"/>
  <c r="J33" i="96"/>
  <c r="L33" i="96"/>
  <c r="V71" i="96" s="1"/>
  <c r="I34" i="96"/>
  <c r="K34" i="96" s="1"/>
  <c r="L34" i="96" s="1"/>
  <c r="V72" i="96" s="1"/>
  <c r="J34" i="96"/>
  <c r="I35" i="96"/>
  <c r="K35" i="96" s="1"/>
  <c r="L35" i="96" s="1"/>
  <c r="V73" i="96" s="1"/>
  <c r="J35" i="96"/>
  <c r="I36" i="96"/>
  <c r="J36" i="96"/>
  <c r="K36" i="96" s="1"/>
  <c r="L36" i="96" s="1"/>
  <c r="V74" i="96" s="1"/>
  <c r="I37" i="96"/>
  <c r="J37" i="96"/>
  <c r="I38" i="96"/>
  <c r="J38" i="96"/>
  <c r="K38" i="96" s="1"/>
  <c r="L38" i="96" s="1"/>
  <c r="I39" i="96"/>
  <c r="J39" i="96"/>
  <c r="K39" i="96"/>
  <c r="L39" i="96" s="1"/>
  <c r="V77" i="96"/>
  <c r="I40" i="96"/>
  <c r="K40" i="96" s="1"/>
  <c r="L40" i="96" s="1"/>
  <c r="J40" i="96"/>
  <c r="I41" i="96"/>
  <c r="J41" i="96"/>
  <c r="K41" i="96"/>
  <c r="L41" i="96" s="1"/>
  <c r="V79" i="96"/>
  <c r="I42" i="96"/>
  <c r="K42" i="96" s="1"/>
  <c r="L42" i="96" s="1"/>
  <c r="J42" i="96"/>
  <c r="I43" i="96"/>
  <c r="K43" i="96" s="1"/>
  <c r="J43" i="96"/>
  <c r="L43" i="96"/>
  <c r="I44" i="96"/>
  <c r="J44" i="96"/>
  <c r="K44" i="96" s="1"/>
  <c r="L44" i="96" s="1"/>
  <c r="I45" i="96"/>
  <c r="K45" i="96" s="1"/>
  <c r="L45" i="96" s="1"/>
  <c r="J45" i="96"/>
  <c r="V83" i="96"/>
  <c r="I131" i="96"/>
  <c r="K131" i="96" s="1"/>
  <c r="L131" i="96" s="1"/>
  <c r="J131" i="96"/>
  <c r="I132" i="96"/>
  <c r="J132" i="96"/>
  <c r="K132" i="96"/>
  <c r="L132" i="96" s="1"/>
  <c r="I133" i="96"/>
  <c r="K133" i="96" s="1"/>
  <c r="L133" i="96" s="1"/>
  <c r="V86" i="96" s="1"/>
  <c r="J133" i="96"/>
  <c r="I134" i="96"/>
  <c r="J134" i="96"/>
  <c r="K134" i="96"/>
  <c r="L134" i="96"/>
  <c r="V87" i="96" s="1"/>
  <c r="I135" i="96"/>
  <c r="K135" i="96" s="1"/>
  <c r="L135" i="96" s="1"/>
  <c r="V88" i="96" s="1"/>
  <c r="J135" i="96"/>
  <c r="I136" i="96"/>
  <c r="J136" i="96"/>
  <c r="K136" i="96"/>
  <c r="L136" i="96" s="1"/>
  <c r="I137" i="96"/>
  <c r="J137" i="96"/>
  <c r="K137" i="96"/>
  <c r="L137" i="96"/>
  <c r="V90" i="96" s="1"/>
  <c r="I138" i="96"/>
  <c r="K138" i="96" s="1"/>
  <c r="L138" i="96" s="1"/>
  <c r="J138" i="96"/>
  <c r="V91" i="96"/>
  <c r="I139" i="96"/>
  <c r="K139" i="96" s="1"/>
  <c r="L139" i="96" s="1"/>
  <c r="V92" i="96" s="1"/>
  <c r="J139" i="96"/>
  <c r="I140" i="96"/>
  <c r="J140" i="96"/>
  <c r="K140" i="96"/>
  <c r="L140" i="96" s="1"/>
  <c r="I141" i="96"/>
  <c r="K141" i="96" s="1"/>
  <c r="L141" i="96" s="1"/>
  <c r="V94" i="96" s="1"/>
  <c r="J141" i="96"/>
  <c r="I142" i="96"/>
  <c r="K142" i="96" s="1"/>
  <c r="L142" i="96" s="1"/>
  <c r="J142" i="96"/>
  <c r="I143" i="96"/>
  <c r="K143" i="96" s="1"/>
  <c r="L143" i="96" s="1"/>
  <c r="V96" i="96" s="1"/>
  <c r="J143" i="96"/>
  <c r="I144" i="96"/>
  <c r="K144" i="96" s="1"/>
  <c r="L144" i="96" s="1"/>
  <c r="J144" i="96"/>
  <c r="I145" i="96"/>
  <c r="J145" i="96"/>
  <c r="K145" i="96" s="1"/>
  <c r="L145" i="96"/>
  <c r="V98" i="96" s="1"/>
  <c r="I147" i="96"/>
  <c r="K147" i="96" s="1"/>
  <c r="L147" i="96" s="1"/>
  <c r="V100" i="96" s="1"/>
  <c r="J147" i="96"/>
  <c r="I148" i="96"/>
  <c r="J148" i="96"/>
  <c r="K148" i="96" s="1"/>
  <c r="L148" i="96" s="1"/>
  <c r="V101" i="96" s="1"/>
  <c r="I149" i="96"/>
  <c r="J149" i="96"/>
  <c r="K149" i="96"/>
  <c r="L149" i="96"/>
  <c r="V102" i="96" s="1"/>
  <c r="I150" i="96"/>
  <c r="K150" i="96" s="1"/>
  <c r="L150" i="96" s="1"/>
  <c r="V103" i="96" s="1"/>
  <c r="J150" i="96"/>
  <c r="I151" i="96"/>
  <c r="K151" i="96" s="1"/>
  <c r="L151" i="96" s="1"/>
  <c r="V104" i="96" s="1"/>
  <c r="J151" i="96"/>
  <c r="I146" i="116"/>
  <c r="K146" i="116" s="1"/>
  <c r="L146" i="116" s="1"/>
  <c r="J146" i="116"/>
  <c r="I26" i="116"/>
  <c r="J26" i="116"/>
  <c r="K26" i="116"/>
  <c r="L26" i="116" s="1"/>
  <c r="V64" i="116" s="1"/>
  <c r="I27" i="116"/>
  <c r="K27" i="116" s="1"/>
  <c r="L27" i="116" s="1"/>
  <c r="V65" i="116" s="1"/>
  <c r="J27" i="116"/>
  <c r="I28" i="116"/>
  <c r="J28" i="116"/>
  <c r="K28" i="116"/>
  <c r="L28" i="116" s="1"/>
  <c r="V66" i="116" s="1"/>
  <c r="I29" i="116"/>
  <c r="K29" i="116" s="1"/>
  <c r="L29" i="116" s="1"/>
  <c r="V67" i="116" s="1"/>
  <c r="J29" i="116"/>
  <c r="I30" i="116"/>
  <c r="K30" i="116" s="1"/>
  <c r="L30" i="116" s="1"/>
  <c r="V68" i="116" s="1"/>
  <c r="J30" i="116"/>
  <c r="I31" i="116"/>
  <c r="J31" i="116"/>
  <c r="K31" i="116" s="1"/>
  <c r="L31" i="116" s="1"/>
  <c r="V69" i="116" s="1"/>
  <c r="I32" i="116"/>
  <c r="K32" i="116" s="1"/>
  <c r="L32" i="116" s="1"/>
  <c r="J32" i="116"/>
  <c r="V70" i="116"/>
  <c r="I33" i="116"/>
  <c r="J33" i="116"/>
  <c r="K33" i="116"/>
  <c r="L33" i="116" s="1"/>
  <c r="V71" i="116" s="1"/>
  <c r="I34" i="116"/>
  <c r="J34" i="116"/>
  <c r="K34" i="116"/>
  <c r="L34" i="116" s="1"/>
  <c r="V72" i="116" s="1"/>
  <c r="I35" i="116"/>
  <c r="K35" i="116" s="1"/>
  <c r="L35" i="116" s="1"/>
  <c r="V73" i="116" s="1"/>
  <c r="J35" i="116"/>
  <c r="I36" i="116"/>
  <c r="J36" i="116"/>
  <c r="K36" i="116"/>
  <c r="L36" i="116" s="1"/>
  <c r="V74" i="116" s="1"/>
  <c r="I37" i="116"/>
  <c r="K37" i="116" s="1"/>
  <c r="L37" i="116" s="1"/>
  <c r="V75" i="116" s="1"/>
  <c r="J37" i="116"/>
  <c r="I38" i="116"/>
  <c r="J38" i="116"/>
  <c r="K38" i="116" s="1"/>
  <c r="L38" i="116" s="1"/>
  <c r="I39" i="116"/>
  <c r="J39" i="116"/>
  <c r="K39" i="116"/>
  <c r="L39" i="116"/>
  <c r="V77" i="116" s="1"/>
  <c r="I40" i="116"/>
  <c r="J40" i="116"/>
  <c r="I41" i="116"/>
  <c r="K41" i="116" s="1"/>
  <c r="L41" i="116" s="1"/>
  <c r="V79" i="116" s="1"/>
  <c r="J41" i="116"/>
  <c r="I42" i="116"/>
  <c r="J42" i="116"/>
  <c r="K42" i="116"/>
  <c r="L42" i="116" s="1"/>
  <c r="I43" i="116"/>
  <c r="K43" i="116" s="1"/>
  <c r="L43" i="116" s="1"/>
  <c r="J43" i="116"/>
  <c r="I44" i="116"/>
  <c r="K44" i="116" s="1"/>
  <c r="L44" i="116" s="1"/>
  <c r="J44" i="116"/>
  <c r="I45" i="116"/>
  <c r="K45" i="116" s="1"/>
  <c r="L45" i="116" s="1"/>
  <c r="J45" i="116"/>
  <c r="V83" i="116"/>
  <c r="I131" i="116"/>
  <c r="K131" i="116" s="1"/>
  <c r="L131" i="116" s="1"/>
  <c r="J131" i="116"/>
  <c r="I132" i="116"/>
  <c r="J132" i="116"/>
  <c r="K132" i="116" s="1"/>
  <c r="L132" i="116" s="1"/>
  <c r="I133" i="116"/>
  <c r="K133" i="116" s="1"/>
  <c r="L133" i="116" s="1"/>
  <c r="V86" i="116" s="1"/>
  <c r="J133" i="116"/>
  <c r="I134" i="116"/>
  <c r="K134" i="116" s="1"/>
  <c r="L134" i="116" s="1"/>
  <c r="J134" i="116"/>
  <c r="I135" i="116"/>
  <c r="J135" i="116"/>
  <c r="K135" i="116"/>
  <c r="L135" i="116"/>
  <c r="V88" i="116"/>
  <c r="I136" i="116"/>
  <c r="J136" i="116"/>
  <c r="K136" i="116"/>
  <c r="L136" i="116" s="1"/>
  <c r="V89" i="116" s="1"/>
  <c r="I137" i="116"/>
  <c r="K137" i="116" s="1"/>
  <c r="L137" i="116" s="1"/>
  <c r="V90" i="116" s="1"/>
  <c r="J137" i="116"/>
  <c r="I138" i="116"/>
  <c r="K138" i="116" s="1"/>
  <c r="J138" i="116"/>
  <c r="L138" i="116"/>
  <c r="V91" i="116" s="1"/>
  <c r="I139" i="116"/>
  <c r="K139" i="116" s="1"/>
  <c r="L139" i="116" s="1"/>
  <c r="V92" i="116" s="1"/>
  <c r="J139" i="116"/>
  <c r="I140" i="116"/>
  <c r="J140" i="116"/>
  <c r="K140" i="116"/>
  <c r="L140" i="116" s="1"/>
  <c r="I141" i="116"/>
  <c r="J141" i="116"/>
  <c r="I142" i="116"/>
  <c r="J142" i="116"/>
  <c r="K142" i="116" s="1"/>
  <c r="L142" i="116" s="1"/>
  <c r="I143" i="116"/>
  <c r="J143" i="116"/>
  <c r="K143" i="116"/>
  <c r="L143" i="116" s="1"/>
  <c r="V96" i="116"/>
  <c r="I144" i="116"/>
  <c r="J144" i="116"/>
  <c r="K144" i="116"/>
  <c r="L144" i="116" s="1"/>
  <c r="V97" i="116" s="1"/>
  <c r="I145" i="116"/>
  <c r="J145" i="116"/>
  <c r="K145" i="116"/>
  <c r="L145" i="116" s="1"/>
  <c r="V98" i="116" s="1"/>
  <c r="I147" i="116"/>
  <c r="J147" i="116"/>
  <c r="K147" i="116"/>
  <c r="L147" i="116"/>
  <c r="V100" i="116"/>
  <c r="I148" i="116"/>
  <c r="J148" i="116"/>
  <c r="K148" i="116"/>
  <c r="L148" i="116" s="1"/>
  <c r="V101" i="116" s="1"/>
  <c r="I149" i="116"/>
  <c r="K149" i="116" s="1"/>
  <c r="L149" i="116" s="1"/>
  <c r="V102" i="116" s="1"/>
  <c r="J149" i="116"/>
  <c r="I150" i="116"/>
  <c r="K150" i="116" s="1"/>
  <c r="J150" i="116"/>
  <c r="L150" i="116"/>
  <c r="V103" i="116" s="1"/>
  <c r="I151" i="116"/>
  <c r="K151" i="116" s="1"/>
  <c r="L151" i="116" s="1"/>
  <c r="V104" i="116" s="1"/>
  <c r="J151" i="116"/>
  <c r="I146" i="120"/>
  <c r="K146" i="120" s="1"/>
  <c r="L146" i="120" s="1"/>
  <c r="J146" i="120"/>
  <c r="I26" i="120"/>
  <c r="J26" i="120"/>
  <c r="K26" i="120"/>
  <c r="L26" i="120"/>
  <c r="V64" i="120" s="1"/>
  <c r="I27" i="120"/>
  <c r="J27" i="120"/>
  <c r="I28" i="120"/>
  <c r="K28" i="120" s="1"/>
  <c r="L28" i="120" s="1"/>
  <c r="V66" i="120" s="1"/>
  <c r="J28" i="120"/>
  <c r="I29" i="120"/>
  <c r="J29" i="120"/>
  <c r="K29" i="120"/>
  <c r="L29" i="120" s="1"/>
  <c r="V67" i="120" s="1"/>
  <c r="I30" i="120"/>
  <c r="K30" i="120" s="1"/>
  <c r="L30" i="120" s="1"/>
  <c r="V68" i="120" s="1"/>
  <c r="J30" i="120"/>
  <c r="I31" i="120"/>
  <c r="J31" i="120"/>
  <c r="K31" i="120" s="1"/>
  <c r="L31" i="120" s="1"/>
  <c r="V69" i="120" s="1"/>
  <c r="I32" i="120"/>
  <c r="K32" i="120" s="1"/>
  <c r="L32" i="120" s="1"/>
  <c r="V70" i="120" s="1"/>
  <c r="J32" i="120"/>
  <c r="I33" i="120"/>
  <c r="K33" i="120" s="1"/>
  <c r="L33" i="120" s="1"/>
  <c r="V71" i="120" s="1"/>
  <c r="J33" i="120"/>
  <c r="I34" i="120"/>
  <c r="J34" i="120"/>
  <c r="K34" i="120" s="1"/>
  <c r="L34" i="120"/>
  <c r="V72" i="120" s="1"/>
  <c r="I35" i="120"/>
  <c r="K35" i="120" s="1"/>
  <c r="L35" i="120" s="1"/>
  <c r="V73" i="120" s="1"/>
  <c r="J35" i="120"/>
  <c r="I36" i="120"/>
  <c r="K36" i="120" s="1"/>
  <c r="J36" i="120"/>
  <c r="L36" i="120"/>
  <c r="V74" i="120" s="1"/>
  <c r="I37" i="120"/>
  <c r="J37" i="120"/>
  <c r="K37" i="120"/>
  <c r="L37" i="120"/>
  <c r="V75" i="120"/>
  <c r="I38" i="120"/>
  <c r="J38" i="120"/>
  <c r="K38" i="120" s="1"/>
  <c r="L38" i="120" s="1"/>
  <c r="I39" i="120"/>
  <c r="K39" i="120" s="1"/>
  <c r="L39" i="120" s="1"/>
  <c r="V77" i="120" s="1"/>
  <c r="J39" i="120"/>
  <c r="I40" i="120"/>
  <c r="K40" i="120" s="1"/>
  <c r="J40" i="120"/>
  <c r="L40" i="120"/>
  <c r="V78" i="120"/>
  <c r="I41" i="120"/>
  <c r="K41" i="120" s="1"/>
  <c r="L41" i="120" s="1"/>
  <c r="V79" i="120" s="1"/>
  <c r="J41" i="120"/>
  <c r="I42" i="120"/>
  <c r="J42" i="120"/>
  <c r="K42" i="120"/>
  <c r="L42" i="120" s="1"/>
  <c r="I43" i="120"/>
  <c r="J43" i="120"/>
  <c r="I44" i="120"/>
  <c r="J44" i="120"/>
  <c r="K44" i="120" s="1"/>
  <c r="L44" i="120" s="1"/>
  <c r="I45" i="120"/>
  <c r="J45" i="120"/>
  <c r="K45" i="120"/>
  <c r="L45" i="120" s="1"/>
  <c r="V83" i="120" s="1"/>
  <c r="I131" i="120"/>
  <c r="K131" i="120" s="1"/>
  <c r="L131" i="120" s="1"/>
  <c r="J131" i="120"/>
  <c r="I132" i="120"/>
  <c r="J132" i="120"/>
  <c r="K132" i="120"/>
  <c r="L132" i="120" s="1"/>
  <c r="V85" i="120"/>
  <c r="I133" i="120"/>
  <c r="K133" i="120" s="1"/>
  <c r="J133" i="120"/>
  <c r="L133" i="120"/>
  <c r="V86" i="120" s="1"/>
  <c r="I134" i="120"/>
  <c r="K134" i="120" s="1"/>
  <c r="L134" i="120" s="1"/>
  <c r="J134" i="120"/>
  <c r="I135" i="120"/>
  <c r="J135" i="120"/>
  <c r="K135" i="120" s="1"/>
  <c r="L135" i="120" s="1"/>
  <c r="I136" i="120"/>
  <c r="K136" i="120" s="1"/>
  <c r="L136" i="120" s="1"/>
  <c r="J136" i="120"/>
  <c r="V89" i="120"/>
  <c r="I137" i="120"/>
  <c r="K137" i="120" s="1"/>
  <c r="L137" i="120" s="1"/>
  <c r="J137" i="120"/>
  <c r="I138" i="120"/>
  <c r="J138" i="120"/>
  <c r="K138" i="120"/>
  <c r="L138" i="120" s="1"/>
  <c r="I139" i="120"/>
  <c r="K139" i="120" s="1"/>
  <c r="L139" i="120" s="1"/>
  <c r="V92" i="120" s="1"/>
  <c r="J139" i="120"/>
  <c r="I140" i="120"/>
  <c r="J140" i="120"/>
  <c r="K140" i="120"/>
  <c r="L140" i="120"/>
  <c r="V93" i="120" s="1"/>
  <c r="I141" i="120"/>
  <c r="K141" i="120" s="1"/>
  <c r="L141" i="120" s="1"/>
  <c r="V94" i="120" s="1"/>
  <c r="J141" i="120"/>
  <c r="I142" i="120"/>
  <c r="J142" i="120"/>
  <c r="K142" i="120"/>
  <c r="L142" i="120" s="1"/>
  <c r="I143" i="120"/>
  <c r="J143" i="120"/>
  <c r="K143" i="120"/>
  <c r="L143" i="120"/>
  <c r="V96" i="120" s="1"/>
  <c r="I144" i="120"/>
  <c r="J144" i="120"/>
  <c r="I145" i="120"/>
  <c r="K145" i="120" s="1"/>
  <c r="L145" i="120" s="1"/>
  <c r="V98" i="120" s="1"/>
  <c r="J145" i="120"/>
  <c r="I147" i="120"/>
  <c r="J147" i="120"/>
  <c r="K147" i="120" s="1"/>
  <c r="L147" i="120" s="1"/>
  <c r="V100" i="120" s="1"/>
  <c r="I148" i="120"/>
  <c r="J148" i="120"/>
  <c r="I149" i="120"/>
  <c r="J149" i="120"/>
  <c r="K149" i="120" s="1"/>
  <c r="L149" i="120" s="1"/>
  <c r="V102" i="120" s="1"/>
  <c r="I150" i="120"/>
  <c r="J150" i="120"/>
  <c r="K150" i="120"/>
  <c r="L150" i="120"/>
  <c r="V103" i="120" s="1"/>
  <c r="I151" i="120"/>
  <c r="K151" i="120" s="1"/>
  <c r="L151" i="120" s="1"/>
  <c r="V104" i="120" s="1"/>
  <c r="J151" i="120"/>
  <c r="I146" i="121"/>
  <c r="J146" i="121"/>
  <c r="I26" i="121"/>
  <c r="K26" i="121" s="1"/>
  <c r="L26" i="121" s="1"/>
  <c r="V64" i="121" s="1"/>
  <c r="J26" i="121"/>
  <c r="I27" i="121"/>
  <c r="K27" i="121" s="1"/>
  <c r="J27" i="121"/>
  <c r="L27" i="121"/>
  <c r="V65" i="121"/>
  <c r="I28" i="121"/>
  <c r="J28" i="121"/>
  <c r="I29" i="121"/>
  <c r="J29" i="121"/>
  <c r="K29" i="121"/>
  <c r="L29" i="121" s="1"/>
  <c r="V67" i="121" s="1"/>
  <c r="I30" i="121"/>
  <c r="K30" i="121" s="1"/>
  <c r="L30" i="121" s="1"/>
  <c r="V68" i="121" s="1"/>
  <c r="J30" i="121"/>
  <c r="I31" i="121"/>
  <c r="J31" i="121"/>
  <c r="K31" i="121"/>
  <c r="L31" i="121" s="1"/>
  <c r="V69" i="121" s="1"/>
  <c r="I32" i="121"/>
  <c r="J32" i="121"/>
  <c r="K32" i="121"/>
  <c r="L32" i="121"/>
  <c r="V70" i="121" s="1"/>
  <c r="I33" i="121"/>
  <c r="K33" i="121" s="1"/>
  <c r="L33" i="121" s="1"/>
  <c r="V71" i="121" s="1"/>
  <c r="J33" i="121"/>
  <c r="I34" i="121"/>
  <c r="K34" i="121" s="1"/>
  <c r="L34" i="121" s="1"/>
  <c r="V72" i="121" s="1"/>
  <c r="J34" i="121"/>
  <c r="I35" i="121"/>
  <c r="K35" i="121" s="1"/>
  <c r="J35" i="121"/>
  <c r="L35" i="121"/>
  <c r="V73" i="121" s="1"/>
  <c r="I36" i="121"/>
  <c r="J36" i="121"/>
  <c r="K36" i="121"/>
  <c r="L36" i="121" s="1"/>
  <c r="V74" i="121" s="1"/>
  <c r="I37" i="121"/>
  <c r="J37" i="121"/>
  <c r="K37" i="121" s="1"/>
  <c r="L37" i="121" s="1"/>
  <c r="V75" i="121" s="1"/>
  <c r="I38" i="121"/>
  <c r="J38" i="121"/>
  <c r="I39" i="121"/>
  <c r="K39" i="121" s="1"/>
  <c r="L39" i="121" s="1"/>
  <c r="J39" i="121"/>
  <c r="I40" i="121"/>
  <c r="J40" i="121"/>
  <c r="K40" i="121"/>
  <c r="L40" i="121"/>
  <c r="V78" i="121" s="1"/>
  <c r="I41" i="121"/>
  <c r="J41" i="121"/>
  <c r="I42" i="121"/>
  <c r="K42" i="121" s="1"/>
  <c r="J42" i="121"/>
  <c r="L42" i="121"/>
  <c r="V80" i="121" s="1"/>
  <c r="I43" i="121"/>
  <c r="K43" i="121" s="1"/>
  <c r="L43" i="121" s="1"/>
  <c r="V81" i="121" s="1"/>
  <c r="J43" i="121"/>
  <c r="I44" i="121"/>
  <c r="J44" i="121"/>
  <c r="K44" i="121"/>
  <c r="L44" i="121" s="1"/>
  <c r="I45" i="121"/>
  <c r="J45" i="121"/>
  <c r="K45" i="121" s="1"/>
  <c r="L45" i="121" s="1"/>
  <c r="V83" i="121" s="1"/>
  <c r="I131" i="121"/>
  <c r="J131" i="121"/>
  <c r="I132" i="121"/>
  <c r="J132" i="121"/>
  <c r="I133" i="121"/>
  <c r="J133" i="121"/>
  <c r="K133" i="121"/>
  <c r="L133" i="121"/>
  <c r="V86" i="121" s="1"/>
  <c r="I134" i="121"/>
  <c r="J134" i="121"/>
  <c r="K134" i="121"/>
  <c r="L134" i="121" s="1"/>
  <c r="V87" i="121" s="1"/>
  <c r="I135" i="121"/>
  <c r="J135" i="121"/>
  <c r="K135" i="121" s="1"/>
  <c r="L135" i="121" s="1"/>
  <c r="I136" i="121"/>
  <c r="K136" i="121" s="1"/>
  <c r="J136" i="121"/>
  <c r="L136" i="121"/>
  <c r="V89" i="121" s="1"/>
  <c r="I137" i="121"/>
  <c r="J137" i="121"/>
  <c r="K137" i="121" s="1"/>
  <c r="L137" i="121" s="1"/>
  <c r="I138" i="121"/>
  <c r="J138" i="121"/>
  <c r="K138" i="121"/>
  <c r="L138" i="121" s="1"/>
  <c r="V91" i="121"/>
  <c r="I139" i="121"/>
  <c r="J139" i="121"/>
  <c r="I140" i="121"/>
  <c r="J140" i="121"/>
  <c r="K140" i="121"/>
  <c r="L140" i="121" s="1"/>
  <c r="V93" i="121"/>
  <c r="I141" i="121"/>
  <c r="J141" i="121"/>
  <c r="K141" i="121"/>
  <c r="L141" i="121" s="1"/>
  <c r="V94" i="121" s="1"/>
  <c r="I142" i="121"/>
  <c r="J142" i="121"/>
  <c r="K142" i="121"/>
  <c r="L142" i="121" s="1"/>
  <c r="V95" i="121" s="1"/>
  <c r="I143" i="121"/>
  <c r="J143" i="121"/>
  <c r="K143" i="121"/>
  <c r="L143" i="121" s="1"/>
  <c r="V96" i="121" s="1"/>
  <c r="I144" i="121"/>
  <c r="K144" i="121" s="1"/>
  <c r="J144" i="121"/>
  <c r="L144" i="121"/>
  <c r="V97" i="121"/>
  <c r="I145" i="121"/>
  <c r="K145" i="121" s="1"/>
  <c r="L145" i="121" s="1"/>
  <c r="V98" i="121" s="1"/>
  <c r="J145" i="121"/>
  <c r="I147" i="121"/>
  <c r="J147" i="121"/>
  <c r="K147" i="121"/>
  <c r="L147" i="121"/>
  <c r="V100" i="121" s="1"/>
  <c r="I148" i="121"/>
  <c r="K148" i="121" s="1"/>
  <c r="L148" i="121" s="1"/>
  <c r="V101" i="121" s="1"/>
  <c r="J148" i="121"/>
  <c r="I149" i="121"/>
  <c r="J149" i="121"/>
  <c r="K149" i="121"/>
  <c r="L149" i="121" s="1"/>
  <c r="V102" i="121" s="1"/>
  <c r="I150" i="121"/>
  <c r="J150" i="121"/>
  <c r="K150" i="121"/>
  <c r="L150" i="121"/>
  <c r="V103" i="121" s="1"/>
  <c r="I151" i="121"/>
  <c r="J151" i="121"/>
  <c r="I146" i="122"/>
  <c r="K146" i="122" s="1"/>
  <c r="L146" i="122" s="1"/>
  <c r="J146" i="122"/>
  <c r="I26" i="122"/>
  <c r="J26" i="122"/>
  <c r="K26" i="122"/>
  <c r="L26" i="122" s="1"/>
  <c r="V64" i="122" s="1"/>
  <c r="I27" i="122"/>
  <c r="J27" i="122"/>
  <c r="K27" i="122"/>
  <c r="L27" i="122"/>
  <c r="V65" i="122"/>
  <c r="I28" i="122"/>
  <c r="J28" i="122"/>
  <c r="I29" i="122"/>
  <c r="K29" i="122" s="1"/>
  <c r="L29" i="122" s="1"/>
  <c r="V67" i="122" s="1"/>
  <c r="J29" i="122"/>
  <c r="I30" i="122"/>
  <c r="K30" i="122" s="1"/>
  <c r="L30" i="122" s="1"/>
  <c r="V68" i="122" s="1"/>
  <c r="J30" i="122"/>
  <c r="I31" i="122"/>
  <c r="J31" i="122"/>
  <c r="K31" i="122"/>
  <c r="L31" i="122"/>
  <c r="V69" i="122" s="1"/>
  <c r="I32" i="122"/>
  <c r="J32" i="122"/>
  <c r="K32" i="122" s="1"/>
  <c r="L32" i="122" s="1"/>
  <c r="V70" i="122" s="1"/>
  <c r="I33" i="122"/>
  <c r="J33" i="122"/>
  <c r="I34" i="122"/>
  <c r="K34" i="122" s="1"/>
  <c r="L34" i="122" s="1"/>
  <c r="V72" i="122" s="1"/>
  <c r="J34" i="122"/>
  <c r="I35" i="122"/>
  <c r="J35" i="122"/>
  <c r="K35" i="122"/>
  <c r="L35" i="122"/>
  <c r="V73" i="122"/>
  <c r="I36" i="122"/>
  <c r="J36" i="122"/>
  <c r="K36" i="122" s="1"/>
  <c r="L36" i="122" s="1"/>
  <c r="V74" i="122" s="1"/>
  <c r="I37" i="122"/>
  <c r="J37" i="122"/>
  <c r="K37" i="122" s="1"/>
  <c r="L37" i="122" s="1"/>
  <c r="V75" i="122" s="1"/>
  <c r="I38" i="122"/>
  <c r="K38" i="122" s="1"/>
  <c r="J38" i="122"/>
  <c r="L38" i="122"/>
  <c r="I39" i="122"/>
  <c r="K39" i="122" s="1"/>
  <c r="L39" i="122" s="1"/>
  <c r="J39" i="122"/>
  <c r="I40" i="122"/>
  <c r="J40" i="122"/>
  <c r="K40" i="122" s="1"/>
  <c r="L40" i="122" s="1"/>
  <c r="V78" i="122" s="1"/>
  <c r="I41" i="122"/>
  <c r="K41" i="122" s="1"/>
  <c r="L41" i="122" s="1"/>
  <c r="V79" i="122" s="1"/>
  <c r="J41" i="122"/>
  <c r="I42" i="122"/>
  <c r="J42" i="122"/>
  <c r="K42" i="122" s="1"/>
  <c r="L42" i="122" s="1"/>
  <c r="V80" i="122"/>
  <c r="I43" i="122"/>
  <c r="J43" i="122"/>
  <c r="K43" i="122"/>
  <c r="L43" i="122" s="1"/>
  <c r="V81" i="122" s="1"/>
  <c r="I44" i="122"/>
  <c r="J44" i="122"/>
  <c r="K44" i="122"/>
  <c r="L44" i="122" s="1"/>
  <c r="V82" i="122" s="1"/>
  <c r="I45" i="122"/>
  <c r="J45" i="122"/>
  <c r="K45" i="122"/>
  <c r="L45" i="122" s="1"/>
  <c r="V83" i="122" s="1"/>
  <c r="I131" i="122"/>
  <c r="K131" i="122" s="1"/>
  <c r="J131" i="122"/>
  <c r="L131" i="122"/>
  <c r="V84" i="122"/>
  <c r="I132" i="122"/>
  <c r="K132" i="122" s="1"/>
  <c r="L132" i="122" s="1"/>
  <c r="V85" i="122" s="1"/>
  <c r="J132" i="122"/>
  <c r="I133" i="122"/>
  <c r="J133" i="122"/>
  <c r="K133" i="122" s="1"/>
  <c r="L133" i="122" s="1"/>
  <c r="I134" i="122"/>
  <c r="J134" i="122"/>
  <c r="K134" i="122"/>
  <c r="L134" i="122" s="1"/>
  <c r="V87" i="122"/>
  <c r="I135" i="122"/>
  <c r="J135" i="122"/>
  <c r="K135" i="122"/>
  <c r="L135" i="122" s="1"/>
  <c r="V88" i="122" s="1"/>
  <c r="I136" i="122"/>
  <c r="J136" i="122"/>
  <c r="K136" i="122"/>
  <c r="L136" i="122" s="1"/>
  <c r="I137" i="122"/>
  <c r="K137" i="122" s="1"/>
  <c r="L137" i="122" s="1"/>
  <c r="V90" i="122" s="1"/>
  <c r="J137" i="122"/>
  <c r="I138" i="122"/>
  <c r="K138" i="122" s="1"/>
  <c r="L138" i="122" s="1"/>
  <c r="J138" i="122"/>
  <c r="I139" i="122"/>
  <c r="K139" i="122" s="1"/>
  <c r="J139" i="122"/>
  <c r="L139" i="122"/>
  <c r="V92" i="122" s="1"/>
  <c r="I140" i="122"/>
  <c r="K140" i="122" s="1"/>
  <c r="L140" i="122" s="1"/>
  <c r="V93" i="122" s="1"/>
  <c r="J140" i="122"/>
  <c r="I141" i="122"/>
  <c r="J141" i="122"/>
  <c r="K141" i="122" s="1"/>
  <c r="L141" i="122" s="1"/>
  <c r="I142" i="122"/>
  <c r="J142" i="122"/>
  <c r="K142" i="122"/>
  <c r="L142" i="122" s="1"/>
  <c r="V95" i="122"/>
  <c r="I143" i="122"/>
  <c r="K143" i="122" s="1"/>
  <c r="L143" i="122" s="1"/>
  <c r="J143" i="122"/>
  <c r="I144" i="122"/>
  <c r="J144" i="122"/>
  <c r="K144" i="122"/>
  <c r="L144" i="122" s="1"/>
  <c r="I145" i="122"/>
  <c r="K145" i="122" s="1"/>
  <c r="L145" i="122" s="1"/>
  <c r="V98" i="122" s="1"/>
  <c r="J145" i="122"/>
  <c r="V99" i="122"/>
  <c r="I147" i="122"/>
  <c r="J147" i="122"/>
  <c r="K147" i="122"/>
  <c r="L147" i="122" s="1"/>
  <c r="V100" i="122" s="1"/>
  <c r="I148" i="122"/>
  <c r="J148" i="122"/>
  <c r="K148" i="122"/>
  <c r="L148" i="122" s="1"/>
  <c r="V101" i="122" s="1"/>
  <c r="I149" i="122"/>
  <c r="K149" i="122" s="1"/>
  <c r="L149" i="122" s="1"/>
  <c r="V102" i="122" s="1"/>
  <c r="J149" i="122"/>
  <c r="I150" i="122"/>
  <c r="K150" i="122" s="1"/>
  <c r="L150" i="122" s="1"/>
  <c r="V103" i="122" s="1"/>
  <c r="J150" i="122"/>
  <c r="I151" i="122"/>
  <c r="K151" i="122" s="1"/>
  <c r="J151" i="122"/>
  <c r="L151" i="122"/>
  <c r="V104" i="122" s="1"/>
  <c r="I146" i="131"/>
  <c r="J146" i="131"/>
  <c r="K146" i="131"/>
  <c r="L146" i="131" s="1"/>
  <c r="I26" i="131"/>
  <c r="K26" i="131" s="1"/>
  <c r="L26" i="131" s="1"/>
  <c r="V64" i="131" s="1"/>
  <c r="J26" i="131"/>
  <c r="I27" i="131"/>
  <c r="J27" i="131"/>
  <c r="K27" i="131"/>
  <c r="L27" i="131" s="1"/>
  <c r="V65" i="131" s="1"/>
  <c r="I28" i="131"/>
  <c r="J28" i="131"/>
  <c r="K28" i="131"/>
  <c r="L28" i="131" s="1"/>
  <c r="V66" i="131" s="1"/>
  <c r="I29" i="131"/>
  <c r="K29" i="131" s="1"/>
  <c r="L29" i="131" s="1"/>
  <c r="V67" i="131" s="1"/>
  <c r="J29" i="131"/>
  <c r="I30" i="131"/>
  <c r="J30" i="131"/>
  <c r="K30" i="131"/>
  <c r="L30" i="131" s="1"/>
  <c r="V68" i="131" s="1"/>
  <c r="I31" i="131"/>
  <c r="K31" i="131" s="1"/>
  <c r="L31" i="131" s="1"/>
  <c r="V69" i="131" s="1"/>
  <c r="J31" i="131"/>
  <c r="I32" i="131"/>
  <c r="J32" i="131"/>
  <c r="K32" i="131" s="1"/>
  <c r="L32" i="131" s="1"/>
  <c r="V70" i="131" s="1"/>
  <c r="I33" i="131"/>
  <c r="K33" i="131" s="1"/>
  <c r="L33" i="131" s="1"/>
  <c r="V71" i="131" s="1"/>
  <c r="J33" i="131"/>
  <c r="I34" i="131"/>
  <c r="J34" i="131"/>
  <c r="I35" i="131"/>
  <c r="J35" i="131"/>
  <c r="K35" i="131" s="1"/>
  <c r="L35" i="131" s="1"/>
  <c r="V73" i="131" s="1"/>
  <c r="I36" i="131"/>
  <c r="J36" i="131"/>
  <c r="K36" i="131" s="1"/>
  <c r="L36" i="131" s="1"/>
  <c r="V74" i="131"/>
  <c r="I37" i="131"/>
  <c r="J37" i="131"/>
  <c r="K37" i="131" s="1"/>
  <c r="L37" i="131" s="1"/>
  <c r="V75" i="131" s="1"/>
  <c r="I38" i="131"/>
  <c r="J38" i="131"/>
  <c r="K38" i="131"/>
  <c r="L38" i="131" s="1"/>
  <c r="I39" i="131"/>
  <c r="K39" i="131" s="1"/>
  <c r="L39" i="131" s="1"/>
  <c r="J39" i="131"/>
  <c r="I40" i="131"/>
  <c r="K40" i="131" s="1"/>
  <c r="L40" i="131" s="1"/>
  <c r="J40" i="131"/>
  <c r="I41" i="131"/>
  <c r="K41" i="131" s="1"/>
  <c r="J41" i="131"/>
  <c r="L41" i="131"/>
  <c r="V79" i="131"/>
  <c r="I42" i="131"/>
  <c r="K42" i="131" s="1"/>
  <c r="L42" i="131" s="1"/>
  <c r="V80" i="131" s="1"/>
  <c r="J42" i="131"/>
  <c r="I43" i="131"/>
  <c r="J43" i="131"/>
  <c r="K43" i="131" s="1"/>
  <c r="L43" i="131" s="1"/>
  <c r="I44" i="131"/>
  <c r="J44" i="131"/>
  <c r="K44" i="131" s="1"/>
  <c r="L44" i="131" s="1"/>
  <c r="V82" i="131" s="1"/>
  <c r="I45" i="131"/>
  <c r="K45" i="131" s="1"/>
  <c r="L45" i="131" s="1"/>
  <c r="J45" i="131"/>
  <c r="I131" i="131"/>
  <c r="J131" i="131"/>
  <c r="K131" i="131"/>
  <c r="L131" i="131"/>
  <c r="V84" i="131" s="1"/>
  <c r="I132" i="131"/>
  <c r="K132" i="131" s="1"/>
  <c r="L132" i="131" s="1"/>
  <c r="V85" i="131" s="1"/>
  <c r="J132" i="131"/>
  <c r="I133" i="131"/>
  <c r="J133" i="131"/>
  <c r="K133" i="131" s="1"/>
  <c r="L133" i="131" s="1"/>
  <c r="I134" i="131"/>
  <c r="K134" i="131" s="1"/>
  <c r="L134" i="131" s="1"/>
  <c r="J134" i="131"/>
  <c r="I135" i="131"/>
  <c r="J135" i="131"/>
  <c r="I136" i="131"/>
  <c r="J136" i="131"/>
  <c r="K136" i="131"/>
  <c r="L136" i="131" s="1"/>
  <c r="I137" i="131"/>
  <c r="J137" i="131"/>
  <c r="K137" i="131" s="1"/>
  <c r="L137" i="131" s="1"/>
  <c r="V90" i="131"/>
  <c r="I138" i="131"/>
  <c r="J138" i="131"/>
  <c r="K138" i="131"/>
  <c r="L138" i="131" s="1"/>
  <c r="V91" i="131" s="1"/>
  <c r="I139" i="131"/>
  <c r="J139" i="131"/>
  <c r="K139" i="131"/>
  <c r="L139" i="131" s="1"/>
  <c r="I140" i="131"/>
  <c r="K140" i="131" s="1"/>
  <c r="L140" i="131" s="1"/>
  <c r="V93" i="131" s="1"/>
  <c r="J140" i="131"/>
  <c r="I141" i="131"/>
  <c r="K141" i="131" s="1"/>
  <c r="L141" i="131" s="1"/>
  <c r="J141" i="131"/>
  <c r="I142" i="131"/>
  <c r="K142" i="131" s="1"/>
  <c r="J142" i="131"/>
  <c r="L142" i="131"/>
  <c r="V95" i="131" s="1"/>
  <c r="I143" i="131"/>
  <c r="K143" i="131" s="1"/>
  <c r="L143" i="131" s="1"/>
  <c r="V96" i="131" s="1"/>
  <c r="J143" i="131"/>
  <c r="I144" i="131"/>
  <c r="J144" i="131"/>
  <c r="K144" i="131" s="1"/>
  <c r="L144" i="131" s="1"/>
  <c r="I145" i="131"/>
  <c r="J145" i="131"/>
  <c r="K145" i="131" s="1"/>
  <c r="L145" i="131" s="1"/>
  <c r="V98" i="131" s="1"/>
  <c r="I147" i="131"/>
  <c r="K147" i="131" s="1"/>
  <c r="L147" i="131" s="1"/>
  <c r="V100" i="131" s="1"/>
  <c r="J147" i="131"/>
  <c r="I148" i="131"/>
  <c r="J148" i="131"/>
  <c r="K148" i="131" s="1"/>
  <c r="L148" i="131" s="1"/>
  <c r="V101" i="131" s="1"/>
  <c r="I149" i="131"/>
  <c r="J149" i="131"/>
  <c r="K149" i="131" s="1"/>
  <c r="L149" i="131" s="1"/>
  <c r="V102" i="131" s="1"/>
  <c r="I150" i="131"/>
  <c r="K150" i="131" s="1"/>
  <c r="L150" i="131" s="1"/>
  <c r="V103" i="131" s="1"/>
  <c r="J150" i="131"/>
  <c r="I151" i="131"/>
  <c r="J151" i="131"/>
  <c r="K151" i="131"/>
  <c r="L151" i="131"/>
  <c r="V104" i="131" s="1"/>
  <c r="I146" i="132"/>
  <c r="J146" i="132"/>
  <c r="K146" i="132" s="1"/>
  <c r="L146" i="132" s="1"/>
  <c r="I26" i="132"/>
  <c r="K26" i="132" s="1"/>
  <c r="L26" i="132" s="1"/>
  <c r="V64" i="132" s="1"/>
  <c r="J26" i="132"/>
  <c r="I27" i="132"/>
  <c r="K27" i="132" s="1"/>
  <c r="L27" i="132" s="1"/>
  <c r="V65" i="132" s="1"/>
  <c r="J27" i="132"/>
  <c r="I28" i="132"/>
  <c r="K28" i="132" s="1"/>
  <c r="J28" i="132"/>
  <c r="L28" i="132"/>
  <c r="V66" i="132" s="1"/>
  <c r="I29" i="132"/>
  <c r="K29" i="132" s="1"/>
  <c r="L29" i="132" s="1"/>
  <c r="V67" i="132" s="1"/>
  <c r="J29" i="132"/>
  <c r="I30" i="132"/>
  <c r="J30" i="132"/>
  <c r="K30" i="132" s="1"/>
  <c r="L30" i="132" s="1"/>
  <c r="V68" i="132" s="1"/>
  <c r="I31" i="132"/>
  <c r="J31" i="132"/>
  <c r="K31" i="132" s="1"/>
  <c r="L31" i="132" s="1"/>
  <c r="V69" i="132" s="1"/>
  <c r="I32" i="132"/>
  <c r="K32" i="132" s="1"/>
  <c r="L32" i="132" s="1"/>
  <c r="V70" i="132" s="1"/>
  <c r="J32" i="132"/>
  <c r="I33" i="132"/>
  <c r="J33" i="132"/>
  <c r="K33" i="132"/>
  <c r="L33" i="132"/>
  <c r="V71" i="132" s="1"/>
  <c r="I34" i="132"/>
  <c r="K34" i="132" s="1"/>
  <c r="L34" i="132" s="1"/>
  <c r="V72" i="132" s="1"/>
  <c r="J34" i="132"/>
  <c r="I35" i="132"/>
  <c r="J35" i="132"/>
  <c r="K35" i="132" s="1"/>
  <c r="L35" i="132" s="1"/>
  <c r="V73" i="132" s="1"/>
  <c r="I36" i="132"/>
  <c r="K36" i="132" s="1"/>
  <c r="L36" i="132" s="1"/>
  <c r="V74" i="132" s="1"/>
  <c r="J36" i="132"/>
  <c r="I37" i="132"/>
  <c r="J37" i="132"/>
  <c r="I38" i="132"/>
  <c r="J38" i="132"/>
  <c r="K38" i="132"/>
  <c r="L38" i="132" s="1"/>
  <c r="I39" i="132"/>
  <c r="J39" i="132"/>
  <c r="K39" i="132" s="1"/>
  <c r="L39" i="132" s="1"/>
  <c r="V77" i="132"/>
  <c r="I40" i="132"/>
  <c r="K40" i="132" s="1"/>
  <c r="L40" i="132" s="1"/>
  <c r="J40" i="132"/>
  <c r="I41" i="132"/>
  <c r="J41" i="132"/>
  <c r="K41" i="132"/>
  <c r="L41" i="132" s="1"/>
  <c r="I42" i="132"/>
  <c r="K42" i="132" s="1"/>
  <c r="L42" i="132" s="1"/>
  <c r="V80" i="132" s="1"/>
  <c r="J42" i="132"/>
  <c r="I43" i="132"/>
  <c r="K43" i="132" s="1"/>
  <c r="L43" i="132" s="1"/>
  <c r="J43" i="132"/>
  <c r="I44" i="132"/>
  <c r="K44" i="132" s="1"/>
  <c r="J44" i="132"/>
  <c r="L44" i="132"/>
  <c r="V82" i="132" s="1"/>
  <c r="I45" i="132"/>
  <c r="K45" i="132" s="1"/>
  <c r="L45" i="132" s="1"/>
  <c r="J45" i="132"/>
  <c r="I131" i="132"/>
  <c r="J131" i="132"/>
  <c r="K131" i="132" s="1"/>
  <c r="L131" i="132" s="1"/>
  <c r="I132" i="132"/>
  <c r="J132" i="132"/>
  <c r="K132" i="132"/>
  <c r="L132" i="132" s="1"/>
  <c r="V85" i="132" s="1"/>
  <c r="I133" i="132"/>
  <c r="K133" i="132" s="1"/>
  <c r="L133" i="132" s="1"/>
  <c r="J133" i="132"/>
  <c r="I134" i="132"/>
  <c r="J134" i="132"/>
  <c r="K134" i="132"/>
  <c r="L134" i="132" s="1"/>
  <c r="I135" i="132"/>
  <c r="K135" i="132" s="1"/>
  <c r="L135" i="132" s="1"/>
  <c r="J135" i="132"/>
  <c r="I136" i="132"/>
  <c r="K136" i="132" s="1"/>
  <c r="L136" i="132" s="1"/>
  <c r="J136" i="132"/>
  <c r="I137" i="132"/>
  <c r="K137" i="132" s="1"/>
  <c r="L137" i="132" s="1"/>
  <c r="J137" i="132"/>
  <c r="I138" i="132"/>
  <c r="J138" i="132"/>
  <c r="I139" i="132"/>
  <c r="J139" i="132"/>
  <c r="K139" i="132"/>
  <c r="L139" i="132" s="1"/>
  <c r="I140" i="132"/>
  <c r="J140" i="132"/>
  <c r="K140" i="132"/>
  <c r="L140" i="132" s="1"/>
  <c r="V93" i="132" s="1"/>
  <c r="I141" i="132"/>
  <c r="K141" i="132" s="1"/>
  <c r="L141" i="132" s="1"/>
  <c r="J141" i="132"/>
  <c r="I142" i="132"/>
  <c r="J142" i="132"/>
  <c r="K142" i="132"/>
  <c r="L142" i="132" s="1"/>
  <c r="I143" i="132"/>
  <c r="K143" i="132" s="1"/>
  <c r="L143" i="132" s="1"/>
  <c r="J143" i="132"/>
  <c r="I144" i="132"/>
  <c r="J144" i="132"/>
  <c r="K144" i="132" s="1"/>
  <c r="L144" i="132" s="1"/>
  <c r="I145" i="132"/>
  <c r="K145" i="132" s="1"/>
  <c r="L145" i="132" s="1"/>
  <c r="J145" i="132"/>
  <c r="I147" i="132"/>
  <c r="K147" i="132" s="1"/>
  <c r="L147" i="132" s="1"/>
  <c r="V100" i="132" s="1"/>
  <c r="J147" i="132"/>
  <c r="I148" i="132"/>
  <c r="J148" i="132"/>
  <c r="K148" i="132"/>
  <c r="L148" i="132" s="1"/>
  <c r="V101" i="132" s="1"/>
  <c r="I149" i="132"/>
  <c r="K149" i="132" s="1"/>
  <c r="L149" i="132" s="1"/>
  <c r="V102" i="132" s="1"/>
  <c r="J149" i="132"/>
  <c r="I150" i="132"/>
  <c r="J150" i="132"/>
  <c r="I151" i="132"/>
  <c r="J151" i="132"/>
  <c r="K151" i="132" s="1"/>
  <c r="L151" i="132" s="1"/>
  <c r="V104" i="132" s="1"/>
  <c r="I146" i="134"/>
  <c r="K146" i="134" s="1"/>
  <c r="L146" i="134" s="1"/>
  <c r="J146" i="134"/>
  <c r="I26" i="134"/>
  <c r="J26" i="134"/>
  <c r="K26" i="134"/>
  <c r="L26" i="134" s="1"/>
  <c r="V64" i="134" s="1"/>
  <c r="I27" i="134"/>
  <c r="K27" i="134" s="1"/>
  <c r="L27" i="134" s="1"/>
  <c r="V65" i="134" s="1"/>
  <c r="J27" i="134"/>
  <c r="I28" i="134"/>
  <c r="K28" i="134" s="1"/>
  <c r="L28" i="134" s="1"/>
  <c r="V66" i="134" s="1"/>
  <c r="J28" i="134"/>
  <c r="I29" i="134"/>
  <c r="J29" i="134"/>
  <c r="K29" i="134"/>
  <c r="L29" i="134" s="1"/>
  <c r="V67" i="134" s="1"/>
  <c r="I30" i="134"/>
  <c r="K30" i="134" s="1"/>
  <c r="L30" i="134" s="1"/>
  <c r="V68" i="134" s="1"/>
  <c r="J30" i="134"/>
  <c r="I31" i="134"/>
  <c r="K31" i="134" s="1"/>
  <c r="J31" i="134"/>
  <c r="L31" i="134"/>
  <c r="V69" i="134" s="1"/>
  <c r="I32" i="134"/>
  <c r="J32" i="134"/>
  <c r="I33" i="134"/>
  <c r="J33" i="134"/>
  <c r="K33" i="134"/>
  <c r="L33" i="134" s="1"/>
  <c r="V71" i="134" s="1"/>
  <c r="I34" i="134"/>
  <c r="J34" i="134"/>
  <c r="K34" i="134"/>
  <c r="L34" i="134" s="1"/>
  <c r="V72" i="134" s="1"/>
  <c r="I35" i="134"/>
  <c r="J35" i="134"/>
  <c r="K35" i="134" s="1"/>
  <c r="L35" i="134" s="1"/>
  <c r="V73" i="134" s="1"/>
  <c r="I36" i="134"/>
  <c r="K36" i="134" s="1"/>
  <c r="L36" i="134" s="1"/>
  <c r="V74" i="134" s="1"/>
  <c r="J36" i="134"/>
  <c r="I37" i="134"/>
  <c r="K37" i="134" s="1"/>
  <c r="L37" i="134" s="1"/>
  <c r="V75" i="134" s="1"/>
  <c r="J37" i="134"/>
  <c r="I38" i="134"/>
  <c r="J38" i="134"/>
  <c r="K38" i="134" s="1"/>
  <c r="L38" i="134" s="1"/>
  <c r="I39" i="134"/>
  <c r="K39" i="134" s="1"/>
  <c r="L39" i="134" s="1"/>
  <c r="J39" i="134"/>
  <c r="I40" i="134"/>
  <c r="J40" i="134"/>
  <c r="I41" i="134"/>
  <c r="J41" i="134"/>
  <c r="K41" i="134" s="1"/>
  <c r="L41" i="134" s="1"/>
  <c r="I42" i="134"/>
  <c r="J42" i="134"/>
  <c r="K42" i="134" s="1"/>
  <c r="L42" i="134" s="1"/>
  <c r="I43" i="134"/>
  <c r="K43" i="134" s="1"/>
  <c r="L43" i="134" s="1"/>
  <c r="J43" i="134"/>
  <c r="I44" i="134"/>
  <c r="K44" i="134" s="1"/>
  <c r="L44" i="134" s="1"/>
  <c r="J44" i="134"/>
  <c r="I45" i="134"/>
  <c r="K45" i="134" s="1"/>
  <c r="L45" i="134" s="1"/>
  <c r="J45" i="134"/>
  <c r="I131" i="134"/>
  <c r="J131" i="134"/>
  <c r="K131" i="134"/>
  <c r="L131" i="134" s="1"/>
  <c r="I132" i="134"/>
  <c r="J132" i="134"/>
  <c r="I133" i="134"/>
  <c r="K133" i="134" s="1"/>
  <c r="J133" i="134"/>
  <c r="L133" i="134"/>
  <c r="V86" i="134" s="1"/>
  <c r="I134" i="134"/>
  <c r="J134" i="134"/>
  <c r="K134" i="134" s="1"/>
  <c r="L134" i="134" s="1"/>
  <c r="I135" i="134"/>
  <c r="J135" i="134"/>
  <c r="K135" i="134" s="1"/>
  <c r="L135" i="134" s="1"/>
  <c r="I136" i="134"/>
  <c r="K136" i="134" s="1"/>
  <c r="L136" i="134" s="1"/>
  <c r="J136" i="134"/>
  <c r="I137" i="134"/>
  <c r="J137" i="134"/>
  <c r="K137" i="134"/>
  <c r="L137" i="134" s="1"/>
  <c r="I138" i="134"/>
  <c r="J138" i="134"/>
  <c r="K138" i="134"/>
  <c r="L138" i="134" s="1"/>
  <c r="I139" i="134"/>
  <c r="K139" i="134" s="1"/>
  <c r="L139" i="134" s="1"/>
  <c r="J139" i="134"/>
  <c r="I140" i="134"/>
  <c r="J140" i="134"/>
  <c r="I141" i="134"/>
  <c r="K141" i="134" s="1"/>
  <c r="L141" i="134" s="1"/>
  <c r="J141" i="134"/>
  <c r="I142" i="134"/>
  <c r="J142" i="134"/>
  <c r="K142" i="134"/>
  <c r="L142" i="134" s="1"/>
  <c r="I143" i="134"/>
  <c r="J143" i="134"/>
  <c r="K143" i="134"/>
  <c r="L143" i="134" s="1"/>
  <c r="V96" i="134" s="1"/>
  <c r="I144" i="134"/>
  <c r="K144" i="134" s="1"/>
  <c r="L144" i="134" s="1"/>
  <c r="J144" i="134"/>
  <c r="I145" i="134"/>
  <c r="K145" i="134" s="1"/>
  <c r="L145" i="134" s="1"/>
  <c r="J145" i="134"/>
  <c r="I147" i="134"/>
  <c r="J147" i="134"/>
  <c r="K147" i="134" s="1"/>
  <c r="L147" i="134" s="1"/>
  <c r="V100" i="134" s="1"/>
  <c r="I148" i="134"/>
  <c r="K148" i="134" s="1"/>
  <c r="L148" i="134" s="1"/>
  <c r="V101" i="134" s="1"/>
  <c r="J148" i="134"/>
  <c r="I149" i="134"/>
  <c r="J149" i="134"/>
  <c r="K149" i="134"/>
  <c r="L149" i="134" s="1"/>
  <c r="V102" i="134" s="1"/>
  <c r="I150" i="134"/>
  <c r="J150" i="134"/>
  <c r="K150" i="134"/>
  <c r="L150" i="134" s="1"/>
  <c r="V103" i="134" s="1"/>
  <c r="I151" i="134"/>
  <c r="K151" i="134" s="1"/>
  <c r="L151" i="134" s="1"/>
  <c r="V104" i="134" s="1"/>
  <c r="J151" i="134"/>
  <c r="I146" i="135"/>
  <c r="K146" i="135" s="1"/>
  <c r="L146" i="135" s="1"/>
  <c r="J146" i="135"/>
  <c r="I26" i="135"/>
  <c r="K26" i="135" s="1"/>
  <c r="L26" i="135" s="1"/>
  <c r="V64" i="135" s="1"/>
  <c r="J26" i="135"/>
  <c r="I27" i="135"/>
  <c r="J27" i="135"/>
  <c r="I28" i="135"/>
  <c r="J28" i="135"/>
  <c r="K28" i="135" s="1"/>
  <c r="L28" i="135" s="1"/>
  <c r="V66" i="135" s="1"/>
  <c r="I29" i="135"/>
  <c r="J29" i="135"/>
  <c r="K29" i="135" s="1"/>
  <c r="L29" i="135" s="1"/>
  <c r="V67" i="135" s="1"/>
  <c r="I30" i="135"/>
  <c r="K30" i="135" s="1"/>
  <c r="L30" i="135" s="1"/>
  <c r="V68" i="135" s="1"/>
  <c r="J30" i="135"/>
  <c r="I31" i="135"/>
  <c r="K31" i="135" s="1"/>
  <c r="L31" i="135" s="1"/>
  <c r="V69" i="135" s="1"/>
  <c r="J31" i="135"/>
  <c r="I32" i="135"/>
  <c r="K32" i="135" s="1"/>
  <c r="L32" i="135" s="1"/>
  <c r="V70" i="135" s="1"/>
  <c r="J32" i="135"/>
  <c r="I33" i="135"/>
  <c r="J33" i="135"/>
  <c r="K33" i="135"/>
  <c r="L33" i="135" s="1"/>
  <c r="V71" i="135" s="1"/>
  <c r="I34" i="135"/>
  <c r="J34" i="135"/>
  <c r="I35" i="135"/>
  <c r="K35" i="135" s="1"/>
  <c r="J35" i="135"/>
  <c r="L35" i="135"/>
  <c r="V73" i="135" s="1"/>
  <c r="I36" i="135"/>
  <c r="J36" i="135"/>
  <c r="K36" i="135" s="1"/>
  <c r="L36" i="135" s="1"/>
  <c r="V74" i="135" s="1"/>
  <c r="I37" i="135"/>
  <c r="J37" i="135"/>
  <c r="K37" i="135" s="1"/>
  <c r="L37" i="135" s="1"/>
  <c r="V75" i="135" s="1"/>
  <c r="I38" i="135"/>
  <c r="K38" i="135" s="1"/>
  <c r="L38" i="135" s="1"/>
  <c r="J38" i="135"/>
  <c r="I39" i="135"/>
  <c r="J39" i="135"/>
  <c r="K39" i="135"/>
  <c r="L39" i="135" s="1"/>
  <c r="I40" i="135"/>
  <c r="J40" i="135"/>
  <c r="K40" i="135"/>
  <c r="L40" i="135" s="1"/>
  <c r="I41" i="135"/>
  <c r="K41" i="135" s="1"/>
  <c r="L41" i="135" s="1"/>
  <c r="J41" i="135"/>
  <c r="I42" i="135"/>
  <c r="J42" i="135"/>
  <c r="K42" i="135"/>
  <c r="L42" i="135" s="1"/>
  <c r="I43" i="135"/>
  <c r="K43" i="135" s="1"/>
  <c r="L43" i="135" s="1"/>
  <c r="J43" i="135"/>
  <c r="I44" i="135"/>
  <c r="J44" i="135"/>
  <c r="K44" i="135"/>
  <c r="L44" i="135" s="1"/>
  <c r="I45" i="135"/>
  <c r="K45" i="135" s="1"/>
  <c r="L45" i="135" s="1"/>
  <c r="J45" i="135"/>
  <c r="I131" i="135"/>
  <c r="K131" i="135" s="1"/>
  <c r="L131" i="135" s="1"/>
  <c r="J131" i="135"/>
  <c r="I132" i="135"/>
  <c r="K132" i="135" s="1"/>
  <c r="L132" i="135" s="1"/>
  <c r="J132" i="135"/>
  <c r="I133" i="135"/>
  <c r="K133" i="135" s="1"/>
  <c r="L133" i="135" s="1"/>
  <c r="J133" i="135"/>
  <c r="I134" i="135"/>
  <c r="J134" i="135"/>
  <c r="K134" i="135" s="1"/>
  <c r="L134" i="135" s="1"/>
  <c r="I135" i="135"/>
  <c r="J135" i="135"/>
  <c r="K135" i="135"/>
  <c r="L135" i="135" s="1"/>
  <c r="I136" i="135"/>
  <c r="K136" i="135" s="1"/>
  <c r="L136" i="135" s="1"/>
  <c r="J136" i="135"/>
  <c r="I137" i="135"/>
  <c r="J137" i="135"/>
  <c r="K137" i="135"/>
  <c r="L137" i="135" s="1"/>
  <c r="I138" i="135"/>
  <c r="K138" i="135" s="1"/>
  <c r="L138" i="135" s="1"/>
  <c r="J138" i="135"/>
  <c r="I139" i="135"/>
  <c r="K139" i="135" s="1"/>
  <c r="L139" i="135" s="1"/>
  <c r="J139" i="135"/>
  <c r="I140" i="135"/>
  <c r="K140" i="135" s="1"/>
  <c r="L140" i="135" s="1"/>
  <c r="J140" i="135"/>
  <c r="I141" i="135"/>
  <c r="K141" i="135" s="1"/>
  <c r="L141" i="135" s="1"/>
  <c r="J141" i="135"/>
  <c r="I142" i="135"/>
  <c r="J142" i="135"/>
  <c r="K142" i="135" s="1"/>
  <c r="L142" i="135" s="1"/>
  <c r="I143" i="135"/>
  <c r="J143" i="135"/>
  <c r="K143" i="135"/>
  <c r="L143" i="135" s="1"/>
  <c r="I144" i="135"/>
  <c r="K144" i="135" s="1"/>
  <c r="L144" i="135" s="1"/>
  <c r="J144" i="135"/>
  <c r="I145" i="135"/>
  <c r="J145" i="135"/>
  <c r="K145" i="135"/>
  <c r="L145" i="135" s="1"/>
  <c r="I147" i="135"/>
  <c r="J147" i="135"/>
  <c r="K147" i="135"/>
  <c r="L147" i="135" s="1"/>
  <c r="V100" i="135" s="1"/>
  <c r="I148" i="135"/>
  <c r="K148" i="135" s="1"/>
  <c r="L148" i="135" s="1"/>
  <c r="V101" i="135" s="1"/>
  <c r="J148" i="135"/>
  <c r="I149" i="135"/>
  <c r="J149" i="135"/>
  <c r="K149" i="135"/>
  <c r="L149" i="135" s="1"/>
  <c r="V102" i="135" s="1"/>
  <c r="I150" i="135"/>
  <c r="K150" i="135" s="1"/>
  <c r="L150" i="135" s="1"/>
  <c r="V103" i="135" s="1"/>
  <c r="J150" i="135"/>
  <c r="I151" i="135"/>
  <c r="K151" i="135" s="1"/>
  <c r="L151" i="135" s="1"/>
  <c r="V104" i="135" s="1"/>
  <c r="J151" i="135"/>
  <c r="I130" i="96"/>
  <c r="J130" i="96"/>
  <c r="K130" i="96" s="1"/>
  <c r="L130" i="96" s="1"/>
  <c r="I130" i="116"/>
  <c r="K130" i="116" s="1"/>
  <c r="L130" i="116" s="1"/>
  <c r="J130" i="116"/>
  <c r="I130" i="120"/>
  <c r="K130" i="120" s="1"/>
  <c r="L130" i="120" s="1"/>
  <c r="J130" i="120"/>
  <c r="I130" i="121"/>
  <c r="K130" i="121" s="1"/>
  <c r="L130" i="121" s="1"/>
  <c r="J130" i="121"/>
  <c r="I130" i="122"/>
  <c r="J130" i="122"/>
  <c r="K130" i="122" s="1"/>
  <c r="L130" i="122" s="1"/>
  <c r="I130" i="131"/>
  <c r="K130" i="131" s="1"/>
  <c r="L130" i="131" s="1"/>
  <c r="J130" i="131"/>
  <c r="I130" i="132"/>
  <c r="K130" i="132" s="1"/>
  <c r="L130" i="132" s="1"/>
  <c r="J130" i="132"/>
  <c r="I130" i="134"/>
  <c r="K130" i="134" s="1"/>
  <c r="L130" i="134" s="1"/>
  <c r="J130" i="134"/>
  <c r="I130" i="135"/>
  <c r="J130" i="135"/>
  <c r="K130" i="135" s="1"/>
  <c r="L130" i="135" s="1"/>
  <c r="I129" i="96"/>
  <c r="J129" i="96"/>
  <c r="K129" i="96" s="1"/>
  <c r="L129" i="96" s="1"/>
  <c r="I129" i="116"/>
  <c r="K129" i="116" s="1"/>
  <c r="L129" i="116" s="1"/>
  <c r="J129" i="116"/>
  <c r="I129" i="120"/>
  <c r="K129" i="120" s="1"/>
  <c r="L129" i="120" s="1"/>
  <c r="J129" i="120"/>
  <c r="I129" i="121"/>
  <c r="K129" i="121" s="1"/>
  <c r="L129" i="121" s="1"/>
  <c r="J129" i="121"/>
  <c r="I129" i="122"/>
  <c r="J129" i="122"/>
  <c r="K129" i="122" s="1"/>
  <c r="L129" i="122" s="1"/>
  <c r="I129" i="131"/>
  <c r="K129" i="131" s="1"/>
  <c r="L129" i="131" s="1"/>
  <c r="J129" i="131"/>
  <c r="I129" i="132"/>
  <c r="K129" i="132" s="1"/>
  <c r="L129" i="132" s="1"/>
  <c r="J129" i="132"/>
  <c r="I129" i="134"/>
  <c r="K129" i="134" s="1"/>
  <c r="L129" i="134" s="1"/>
  <c r="J129" i="134"/>
  <c r="I129" i="135"/>
  <c r="J129" i="135"/>
  <c r="K129" i="135" s="1"/>
  <c r="L129" i="135" s="1"/>
  <c r="I128" i="96"/>
  <c r="J128" i="96"/>
  <c r="K128" i="96" s="1"/>
  <c r="L128" i="96" s="1"/>
  <c r="I128" i="116"/>
  <c r="K128" i="116" s="1"/>
  <c r="L128" i="116" s="1"/>
  <c r="J128" i="116"/>
  <c r="I128" i="120"/>
  <c r="K128" i="120" s="1"/>
  <c r="L128" i="120" s="1"/>
  <c r="J128" i="120"/>
  <c r="I128" i="121"/>
  <c r="K128" i="121" s="1"/>
  <c r="L128" i="121" s="1"/>
  <c r="J128" i="121"/>
  <c r="I128" i="122"/>
  <c r="J128" i="122"/>
  <c r="K128" i="122" s="1"/>
  <c r="L128" i="122" s="1"/>
  <c r="I128" i="131"/>
  <c r="K128" i="131" s="1"/>
  <c r="L128" i="131" s="1"/>
  <c r="J128" i="131"/>
  <c r="I128" i="132"/>
  <c r="K128" i="132" s="1"/>
  <c r="L128" i="132" s="1"/>
  <c r="J128" i="132"/>
  <c r="I128" i="134"/>
  <c r="K128" i="134" s="1"/>
  <c r="L128" i="134" s="1"/>
  <c r="J128" i="134"/>
  <c r="I128" i="135"/>
  <c r="J128" i="135"/>
  <c r="K128" i="135" s="1"/>
  <c r="L128" i="135" s="1"/>
  <c r="I127" i="96"/>
  <c r="J127" i="96"/>
  <c r="K127" i="96" s="1"/>
  <c r="L127" i="96" s="1"/>
  <c r="I127" i="116"/>
  <c r="K127" i="116" s="1"/>
  <c r="L127" i="116" s="1"/>
  <c r="J127" i="116"/>
  <c r="I127" i="120"/>
  <c r="K127" i="120" s="1"/>
  <c r="L127" i="120" s="1"/>
  <c r="J127" i="120"/>
  <c r="I127" i="121"/>
  <c r="K127" i="121" s="1"/>
  <c r="L127" i="121" s="1"/>
  <c r="J127" i="121"/>
  <c r="I127" i="122"/>
  <c r="J127" i="122"/>
  <c r="K127" i="122" s="1"/>
  <c r="L127" i="122" s="1"/>
  <c r="I127" i="131"/>
  <c r="K127" i="131" s="1"/>
  <c r="L127" i="131" s="1"/>
  <c r="J127" i="131"/>
  <c r="I127" i="132"/>
  <c r="K127" i="132" s="1"/>
  <c r="L127" i="132" s="1"/>
  <c r="J127" i="132"/>
  <c r="I127" i="134"/>
  <c r="K127" i="134" s="1"/>
  <c r="L127" i="134" s="1"/>
  <c r="J127" i="134"/>
  <c r="I127" i="135"/>
  <c r="J127" i="135"/>
  <c r="K127" i="135" s="1"/>
  <c r="L127" i="135" s="1"/>
  <c r="I126" i="96"/>
  <c r="J126" i="96"/>
  <c r="K126" i="96" s="1"/>
  <c r="L126" i="96" s="1"/>
  <c r="I126" i="116"/>
  <c r="K126" i="116" s="1"/>
  <c r="L126" i="116" s="1"/>
  <c r="J126" i="116"/>
  <c r="I126" i="120"/>
  <c r="K126" i="120" s="1"/>
  <c r="L126" i="120" s="1"/>
  <c r="J126" i="120"/>
  <c r="I126" i="121"/>
  <c r="K126" i="121" s="1"/>
  <c r="L126" i="121" s="1"/>
  <c r="J126" i="121"/>
  <c r="I126" i="122"/>
  <c r="J126" i="122"/>
  <c r="K126" i="122" s="1"/>
  <c r="L126" i="122" s="1"/>
  <c r="I126" i="131"/>
  <c r="K126" i="131" s="1"/>
  <c r="L126" i="131" s="1"/>
  <c r="J126" i="131"/>
  <c r="I126" i="132"/>
  <c r="K126" i="132" s="1"/>
  <c r="L126" i="132" s="1"/>
  <c r="J126" i="132"/>
  <c r="I126" i="134"/>
  <c r="K126" i="134" s="1"/>
  <c r="L126" i="134" s="1"/>
  <c r="J126" i="134"/>
  <c r="I126" i="135"/>
  <c r="J126" i="135"/>
  <c r="K126" i="135" s="1"/>
  <c r="L126" i="135" s="1"/>
  <c r="I125" i="96"/>
  <c r="J125" i="96"/>
  <c r="K125" i="96" s="1"/>
  <c r="L125" i="96" s="1"/>
  <c r="I125" i="116"/>
  <c r="K125" i="116" s="1"/>
  <c r="L125" i="116" s="1"/>
  <c r="J125" i="116"/>
  <c r="I125" i="120"/>
  <c r="K125" i="120" s="1"/>
  <c r="L125" i="120" s="1"/>
  <c r="J125" i="120"/>
  <c r="I125" i="121"/>
  <c r="K125" i="121" s="1"/>
  <c r="L125" i="121" s="1"/>
  <c r="J125" i="121"/>
  <c r="I125" i="122"/>
  <c r="J125" i="122"/>
  <c r="K125" i="122"/>
  <c r="L125" i="122" s="1"/>
  <c r="I125" i="131"/>
  <c r="K125" i="131" s="1"/>
  <c r="J125" i="131"/>
  <c r="L125" i="131"/>
  <c r="I125" i="132"/>
  <c r="K125" i="132" s="1"/>
  <c r="L125" i="132" s="1"/>
  <c r="J125" i="132"/>
  <c r="I125" i="134"/>
  <c r="K125" i="134" s="1"/>
  <c r="L125" i="134" s="1"/>
  <c r="J125" i="134"/>
  <c r="I125" i="135"/>
  <c r="J125" i="135"/>
  <c r="K125" i="135" s="1"/>
  <c r="L125" i="135" s="1"/>
  <c r="I124" i="96"/>
  <c r="J124" i="96"/>
  <c r="K124" i="96" s="1"/>
  <c r="L124" i="96" s="1"/>
  <c r="I124" i="116"/>
  <c r="K124" i="116" s="1"/>
  <c r="L124" i="116" s="1"/>
  <c r="J124" i="116"/>
  <c r="I124" i="120"/>
  <c r="K124" i="120" s="1"/>
  <c r="L124" i="120" s="1"/>
  <c r="J124" i="120"/>
  <c r="I124" i="121"/>
  <c r="K124" i="121" s="1"/>
  <c r="L124" i="121" s="1"/>
  <c r="J124" i="121"/>
  <c r="I124" i="122"/>
  <c r="J124" i="122"/>
  <c r="K124" i="122" s="1"/>
  <c r="L124" i="122" s="1"/>
  <c r="I124" i="131"/>
  <c r="K124" i="131" s="1"/>
  <c r="J124" i="131"/>
  <c r="L124" i="131"/>
  <c r="I124" i="132"/>
  <c r="K124" i="132" s="1"/>
  <c r="L124" i="132" s="1"/>
  <c r="J124" i="132"/>
  <c r="I124" i="134"/>
  <c r="K124" i="134" s="1"/>
  <c r="L124" i="134" s="1"/>
  <c r="J124" i="134"/>
  <c r="I124" i="135"/>
  <c r="J124" i="135"/>
  <c r="K124" i="135" s="1"/>
  <c r="L124" i="135" s="1"/>
  <c r="I123" i="96"/>
  <c r="J123" i="96"/>
  <c r="K123" i="96"/>
  <c r="L123" i="96" s="1"/>
  <c r="I123" i="116"/>
  <c r="K123" i="116" s="1"/>
  <c r="J123" i="116"/>
  <c r="L123" i="116"/>
  <c r="I123" i="120"/>
  <c r="K123" i="120" s="1"/>
  <c r="L123" i="120" s="1"/>
  <c r="J123" i="120"/>
  <c r="I123" i="121"/>
  <c r="K123" i="121" s="1"/>
  <c r="L123" i="121" s="1"/>
  <c r="J123" i="121"/>
  <c r="I123" i="122"/>
  <c r="J123" i="122"/>
  <c r="K123" i="122"/>
  <c r="L123" i="122" s="1"/>
  <c r="I123" i="131"/>
  <c r="K123" i="131" s="1"/>
  <c r="L123" i="131" s="1"/>
  <c r="J123" i="131"/>
  <c r="I123" i="132"/>
  <c r="K123" i="132" s="1"/>
  <c r="L123" i="132" s="1"/>
  <c r="J123" i="132"/>
  <c r="I123" i="134"/>
  <c r="K123" i="134" s="1"/>
  <c r="L123" i="134" s="1"/>
  <c r="J123" i="134"/>
  <c r="I123" i="135"/>
  <c r="J123" i="135"/>
  <c r="K123" i="135"/>
  <c r="L123" i="135" s="1"/>
  <c r="I122" i="96"/>
  <c r="J122" i="96"/>
  <c r="K122" i="96"/>
  <c r="L122" i="96" s="1"/>
  <c r="I122" i="116"/>
  <c r="K122" i="116" s="1"/>
  <c r="L122" i="116" s="1"/>
  <c r="J122" i="116"/>
  <c r="I122" i="120"/>
  <c r="K122" i="120" s="1"/>
  <c r="L122" i="120" s="1"/>
  <c r="J122" i="120"/>
  <c r="I122" i="121"/>
  <c r="K122" i="121" s="1"/>
  <c r="L122" i="121" s="1"/>
  <c r="J122" i="121"/>
  <c r="I122" i="122"/>
  <c r="J122" i="122"/>
  <c r="K122" i="122" s="1"/>
  <c r="L122" i="122" s="1"/>
  <c r="I122" i="131"/>
  <c r="K122" i="131" s="1"/>
  <c r="L122" i="131" s="1"/>
  <c r="J122" i="131"/>
  <c r="I122" i="132"/>
  <c r="K122" i="132" s="1"/>
  <c r="L122" i="132" s="1"/>
  <c r="J122" i="132"/>
  <c r="I122" i="134"/>
  <c r="K122" i="134" s="1"/>
  <c r="L122" i="134" s="1"/>
  <c r="J122" i="134"/>
  <c r="I122" i="135"/>
  <c r="J122" i="135"/>
  <c r="K122" i="135"/>
  <c r="L122" i="135" s="1"/>
  <c r="I121" i="96"/>
  <c r="J121" i="96"/>
  <c r="K121" i="96"/>
  <c r="L121" i="96" s="1"/>
  <c r="I121" i="116"/>
  <c r="K121" i="116" s="1"/>
  <c r="J121" i="116"/>
  <c r="L121" i="116"/>
  <c r="I121" i="120"/>
  <c r="K121" i="120" s="1"/>
  <c r="L121" i="120" s="1"/>
  <c r="J121" i="120"/>
  <c r="I121" i="121"/>
  <c r="K121" i="121" s="1"/>
  <c r="L121" i="121" s="1"/>
  <c r="J121" i="121"/>
  <c r="I121" i="122"/>
  <c r="J121" i="122"/>
  <c r="K121" i="122" s="1"/>
  <c r="L121" i="122" s="1"/>
  <c r="I121" i="131"/>
  <c r="K121" i="131" s="1"/>
  <c r="L121" i="131" s="1"/>
  <c r="J121" i="131"/>
  <c r="I121" i="132"/>
  <c r="K121" i="132" s="1"/>
  <c r="L121" i="132" s="1"/>
  <c r="J121" i="132"/>
  <c r="I121" i="134"/>
  <c r="K121" i="134" s="1"/>
  <c r="L121" i="134" s="1"/>
  <c r="J121" i="134"/>
  <c r="I121" i="135"/>
  <c r="J121" i="135"/>
  <c r="K121" i="135"/>
  <c r="L121" i="135" s="1"/>
  <c r="I120" i="96"/>
  <c r="J120" i="96"/>
  <c r="K120" i="96" s="1"/>
  <c r="L120" i="96" s="1"/>
  <c r="I120" i="116"/>
  <c r="K120" i="116" s="1"/>
  <c r="J120" i="116"/>
  <c r="L120" i="116"/>
  <c r="I120" i="120"/>
  <c r="K120" i="120" s="1"/>
  <c r="L120" i="120" s="1"/>
  <c r="J120" i="120"/>
  <c r="I120" i="121"/>
  <c r="J120" i="121"/>
  <c r="K120" i="121"/>
  <c r="L120" i="121" s="1"/>
  <c r="I120" i="122"/>
  <c r="J120" i="122"/>
  <c r="K120" i="122"/>
  <c r="L120" i="122" s="1"/>
  <c r="I120" i="131"/>
  <c r="K120" i="131" s="1"/>
  <c r="J120" i="131"/>
  <c r="L120" i="131"/>
  <c r="I120" i="132"/>
  <c r="K120" i="132" s="1"/>
  <c r="L120" i="132" s="1"/>
  <c r="J120" i="132"/>
  <c r="I120" i="134"/>
  <c r="J120" i="134"/>
  <c r="K120" i="134"/>
  <c r="L120" i="134" s="1"/>
  <c r="I120" i="135"/>
  <c r="J120" i="135"/>
  <c r="K120" i="135"/>
  <c r="L120" i="135" s="1"/>
  <c r="I119" i="96"/>
  <c r="J119" i="96"/>
  <c r="K119" i="96"/>
  <c r="L119" i="96"/>
  <c r="I119" i="116"/>
  <c r="K119" i="116" s="1"/>
  <c r="L119" i="116" s="1"/>
  <c r="J119" i="116"/>
  <c r="I119" i="120"/>
  <c r="K119" i="120" s="1"/>
  <c r="L119" i="120" s="1"/>
  <c r="J119" i="120"/>
  <c r="I119" i="121"/>
  <c r="K119" i="121" s="1"/>
  <c r="L119" i="121" s="1"/>
  <c r="J119" i="121"/>
  <c r="I119" i="122"/>
  <c r="J119" i="122"/>
  <c r="K119" i="122"/>
  <c r="L119" i="122"/>
  <c r="I119" i="131"/>
  <c r="K119" i="131" s="1"/>
  <c r="L119" i="131" s="1"/>
  <c r="J119" i="131"/>
  <c r="I119" i="132"/>
  <c r="K119" i="132" s="1"/>
  <c r="L119" i="132" s="1"/>
  <c r="J119" i="132"/>
  <c r="I119" i="134"/>
  <c r="K119" i="134" s="1"/>
  <c r="L119" i="134" s="1"/>
  <c r="J119" i="134"/>
  <c r="I119" i="135"/>
  <c r="J119" i="135"/>
  <c r="K119" i="135"/>
  <c r="L119" i="135"/>
  <c r="I118" i="96"/>
  <c r="J118" i="96"/>
  <c r="K118" i="96"/>
  <c r="L118" i="96" s="1"/>
  <c r="I118" i="116"/>
  <c r="K118" i="116" s="1"/>
  <c r="L118" i="116" s="1"/>
  <c r="J118" i="116"/>
  <c r="I118" i="120"/>
  <c r="K118" i="120" s="1"/>
  <c r="L118" i="120" s="1"/>
  <c r="J118" i="120"/>
  <c r="I118" i="121"/>
  <c r="K118" i="121" s="1"/>
  <c r="L118" i="121" s="1"/>
  <c r="J118" i="121"/>
  <c r="I118" i="122"/>
  <c r="J118" i="122"/>
  <c r="K118" i="122"/>
  <c r="L118" i="122" s="1"/>
  <c r="I118" i="131"/>
  <c r="K118" i="131" s="1"/>
  <c r="L118" i="131" s="1"/>
  <c r="J118" i="131"/>
  <c r="I118" i="132"/>
  <c r="K118" i="132" s="1"/>
  <c r="L118" i="132" s="1"/>
  <c r="J118" i="132"/>
  <c r="I118" i="134"/>
  <c r="K118" i="134" s="1"/>
  <c r="L118" i="134" s="1"/>
  <c r="J118" i="134"/>
  <c r="I118" i="135"/>
  <c r="J118" i="135"/>
  <c r="K118" i="135"/>
  <c r="L118" i="135" s="1"/>
  <c r="I117" i="96"/>
  <c r="J117" i="96"/>
  <c r="K117" i="96" s="1"/>
  <c r="L117" i="96" s="1"/>
  <c r="I117" i="116"/>
  <c r="K117" i="116" s="1"/>
  <c r="L117" i="116" s="1"/>
  <c r="J117" i="116"/>
  <c r="I117" i="120"/>
  <c r="K117" i="120" s="1"/>
  <c r="L117" i="120" s="1"/>
  <c r="J117" i="120"/>
  <c r="I117" i="121"/>
  <c r="K117" i="121" s="1"/>
  <c r="L117" i="121" s="1"/>
  <c r="J117" i="121"/>
  <c r="I117" i="122"/>
  <c r="J117" i="122"/>
  <c r="K117" i="122" s="1"/>
  <c r="L117" i="122" s="1"/>
  <c r="I117" i="131"/>
  <c r="K117" i="131" s="1"/>
  <c r="L117" i="131" s="1"/>
  <c r="J117" i="131"/>
  <c r="I117" i="132"/>
  <c r="K117" i="132" s="1"/>
  <c r="L117" i="132" s="1"/>
  <c r="J117" i="132"/>
  <c r="I117" i="134"/>
  <c r="K117" i="134" s="1"/>
  <c r="L117" i="134" s="1"/>
  <c r="J117" i="134"/>
  <c r="I117" i="135"/>
  <c r="J117" i="135"/>
  <c r="K117" i="135" s="1"/>
  <c r="L117" i="135" s="1"/>
  <c r="I116" i="96"/>
  <c r="J116" i="96"/>
  <c r="K116" i="96" s="1"/>
  <c r="L116" i="96" s="1"/>
  <c r="I116" i="116"/>
  <c r="K116" i="116" s="1"/>
  <c r="L116" i="116" s="1"/>
  <c r="J116" i="116"/>
  <c r="I116" i="120"/>
  <c r="K116" i="120" s="1"/>
  <c r="L116" i="120" s="1"/>
  <c r="J116" i="120"/>
  <c r="I116" i="121"/>
  <c r="K116" i="121" s="1"/>
  <c r="L116" i="121" s="1"/>
  <c r="J116" i="121"/>
  <c r="I116" i="122"/>
  <c r="J116" i="122"/>
  <c r="K116" i="122" s="1"/>
  <c r="L116" i="122" s="1"/>
  <c r="I116" i="131"/>
  <c r="K116" i="131" s="1"/>
  <c r="L116" i="131" s="1"/>
  <c r="J116" i="131"/>
  <c r="I116" i="132"/>
  <c r="K116" i="132" s="1"/>
  <c r="L116" i="132" s="1"/>
  <c r="J116" i="132"/>
  <c r="I116" i="134"/>
  <c r="K116" i="134" s="1"/>
  <c r="L116" i="134" s="1"/>
  <c r="J116" i="134"/>
  <c r="I116" i="135"/>
  <c r="J116" i="135"/>
  <c r="K116" i="135"/>
  <c r="L116" i="135"/>
  <c r="I115" i="96"/>
  <c r="J115" i="96"/>
  <c r="K115" i="96" s="1"/>
  <c r="L115" i="96" s="1"/>
  <c r="I115" i="116"/>
  <c r="K115" i="116" s="1"/>
  <c r="J115" i="116"/>
  <c r="L115" i="116"/>
  <c r="I115" i="120"/>
  <c r="K115" i="120" s="1"/>
  <c r="L115" i="120" s="1"/>
  <c r="J115" i="120"/>
  <c r="I115" i="121"/>
  <c r="J115" i="121"/>
  <c r="K115" i="121"/>
  <c r="L115" i="121" s="1"/>
  <c r="I115" i="122"/>
  <c r="J115" i="122"/>
  <c r="K115" i="122" s="1"/>
  <c r="L115" i="122" s="1"/>
  <c r="I115" i="131"/>
  <c r="K115" i="131" s="1"/>
  <c r="J115" i="131"/>
  <c r="L115" i="131"/>
  <c r="I115" i="132"/>
  <c r="K115" i="132" s="1"/>
  <c r="L115" i="132" s="1"/>
  <c r="J115" i="132"/>
  <c r="I115" i="134"/>
  <c r="J115" i="134"/>
  <c r="K115" i="134"/>
  <c r="L115" i="134" s="1"/>
  <c r="I115" i="135"/>
  <c r="J115" i="135"/>
  <c r="K115" i="135" s="1"/>
  <c r="L115" i="135" s="1"/>
  <c r="I114" i="96"/>
  <c r="J114" i="96"/>
  <c r="K114" i="96"/>
  <c r="L114" i="96" s="1"/>
  <c r="I114" i="116"/>
  <c r="K114" i="116" s="1"/>
  <c r="J114" i="116"/>
  <c r="L114" i="116"/>
  <c r="I114" i="120"/>
  <c r="K114" i="120" s="1"/>
  <c r="L114" i="120" s="1"/>
  <c r="J114" i="120"/>
  <c r="I114" i="121"/>
  <c r="J114" i="121"/>
  <c r="K114" i="121" s="1"/>
  <c r="L114" i="121" s="1"/>
  <c r="I114" i="122"/>
  <c r="J114" i="122"/>
  <c r="K114" i="122"/>
  <c r="L114" i="122" s="1"/>
  <c r="I114" i="131"/>
  <c r="K114" i="131" s="1"/>
  <c r="J114" i="131"/>
  <c r="L114" i="131"/>
  <c r="I114" i="132"/>
  <c r="K114" i="132" s="1"/>
  <c r="L114" i="132" s="1"/>
  <c r="J114" i="132"/>
  <c r="I114" i="134"/>
  <c r="J114" i="134"/>
  <c r="K114" i="134" s="1"/>
  <c r="L114" i="134" s="1"/>
  <c r="I114" i="135"/>
  <c r="J114" i="135"/>
  <c r="K114" i="135"/>
  <c r="L114" i="135" s="1"/>
  <c r="I113" i="96"/>
  <c r="J113" i="96"/>
  <c r="K113" i="96" s="1"/>
  <c r="L113" i="96" s="1"/>
  <c r="I113" i="116"/>
  <c r="K113" i="116" s="1"/>
  <c r="L113" i="116" s="1"/>
  <c r="J113" i="116"/>
  <c r="I113" i="120"/>
  <c r="K113" i="120" s="1"/>
  <c r="L113" i="120" s="1"/>
  <c r="J113" i="120"/>
  <c r="I113" i="121"/>
  <c r="K113" i="121" s="1"/>
  <c r="L113" i="121" s="1"/>
  <c r="J113" i="121"/>
  <c r="I113" i="122"/>
  <c r="J113" i="122"/>
  <c r="K113" i="122"/>
  <c r="L113" i="122" s="1"/>
  <c r="I113" i="131"/>
  <c r="K113" i="131" s="1"/>
  <c r="L113" i="131" s="1"/>
  <c r="J113" i="131"/>
  <c r="I113" i="132"/>
  <c r="K113" i="132" s="1"/>
  <c r="L113" i="132" s="1"/>
  <c r="J113" i="132"/>
  <c r="I113" i="134"/>
  <c r="K113" i="134" s="1"/>
  <c r="L113" i="134" s="1"/>
  <c r="J113" i="134"/>
  <c r="I113" i="135"/>
  <c r="J113" i="135"/>
  <c r="K113" i="135"/>
  <c r="L113" i="135" s="1"/>
  <c r="I112" i="96"/>
  <c r="J112" i="96"/>
  <c r="K112" i="96"/>
  <c r="L112" i="96" s="1"/>
  <c r="I112" i="116"/>
  <c r="K112" i="116" s="1"/>
  <c r="J112" i="116"/>
  <c r="L112" i="116"/>
  <c r="I112" i="120"/>
  <c r="K112" i="120" s="1"/>
  <c r="L112" i="120" s="1"/>
  <c r="J112" i="120"/>
  <c r="I112" i="121"/>
  <c r="J112" i="121"/>
  <c r="K112" i="121"/>
  <c r="L112" i="121" s="1"/>
  <c r="I112" i="122"/>
  <c r="J112" i="122"/>
  <c r="K112" i="122"/>
  <c r="L112" i="122" s="1"/>
  <c r="I112" i="131"/>
  <c r="K112" i="131" s="1"/>
  <c r="J112" i="131"/>
  <c r="L112" i="131"/>
  <c r="I112" i="132"/>
  <c r="K112" i="132" s="1"/>
  <c r="L112" i="132" s="1"/>
  <c r="J112" i="132"/>
  <c r="I112" i="134"/>
  <c r="J112" i="134"/>
  <c r="K112" i="134"/>
  <c r="L112" i="134" s="1"/>
  <c r="I112" i="135"/>
  <c r="J112" i="135"/>
  <c r="K112" i="135"/>
  <c r="L112" i="135" s="1"/>
  <c r="I111" i="96"/>
  <c r="J111" i="96"/>
  <c r="K111" i="96"/>
  <c r="L111" i="96"/>
  <c r="I111" i="116"/>
  <c r="K111" i="116" s="1"/>
  <c r="L111" i="116" s="1"/>
  <c r="J111" i="116"/>
  <c r="I111" i="120"/>
  <c r="K111" i="120" s="1"/>
  <c r="L111" i="120" s="1"/>
  <c r="J111" i="120"/>
  <c r="I111" i="121"/>
  <c r="K111" i="121" s="1"/>
  <c r="L111" i="121" s="1"/>
  <c r="J111" i="121"/>
  <c r="I111" i="122"/>
  <c r="J111" i="122"/>
  <c r="K111" i="122"/>
  <c r="L111" i="122"/>
  <c r="I111" i="131"/>
  <c r="K111" i="131" s="1"/>
  <c r="L111" i="131" s="1"/>
  <c r="J111" i="131"/>
  <c r="I111" i="132"/>
  <c r="K111" i="132" s="1"/>
  <c r="L111" i="132" s="1"/>
  <c r="J111" i="132"/>
  <c r="I111" i="134"/>
  <c r="K111" i="134" s="1"/>
  <c r="L111" i="134" s="1"/>
  <c r="J111" i="134"/>
  <c r="I111" i="135"/>
  <c r="J111" i="135"/>
  <c r="K111" i="135"/>
  <c r="L111" i="135"/>
  <c r="I110" i="96"/>
  <c r="J110" i="96"/>
  <c r="K110" i="96"/>
  <c r="L110" i="96" s="1"/>
  <c r="I110" i="116"/>
  <c r="K110" i="116" s="1"/>
  <c r="L110" i="116" s="1"/>
  <c r="J110" i="116"/>
  <c r="I110" i="120"/>
  <c r="K110" i="120" s="1"/>
  <c r="L110" i="120" s="1"/>
  <c r="J110" i="120"/>
  <c r="I110" i="121"/>
  <c r="K110" i="121" s="1"/>
  <c r="L110" i="121" s="1"/>
  <c r="J110" i="121"/>
  <c r="I110" i="122"/>
  <c r="J110" i="122"/>
  <c r="K110" i="122"/>
  <c r="L110" i="122" s="1"/>
  <c r="I110" i="131"/>
  <c r="K110" i="131" s="1"/>
  <c r="L110" i="131" s="1"/>
  <c r="J110" i="131"/>
  <c r="I110" i="132"/>
  <c r="K110" i="132" s="1"/>
  <c r="L110" i="132" s="1"/>
  <c r="J110" i="132"/>
  <c r="I110" i="134"/>
  <c r="K110" i="134" s="1"/>
  <c r="L110" i="134" s="1"/>
  <c r="J110" i="134"/>
  <c r="I110" i="135"/>
  <c r="J110" i="135"/>
  <c r="K110" i="135"/>
  <c r="L110" i="135" s="1"/>
  <c r="I109" i="96"/>
  <c r="J109" i="96"/>
  <c r="K109" i="96" s="1"/>
  <c r="L109" i="96" s="1"/>
  <c r="I109" i="116"/>
  <c r="K109" i="116" s="1"/>
  <c r="L109" i="116" s="1"/>
  <c r="J109" i="116"/>
  <c r="I109" i="120"/>
  <c r="K109" i="120" s="1"/>
  <c r="L109" i="120" s="1"/>
  <c r="J109" i="120"/>
  <c r="I109" i="121"/>
  <c r="K109" i="121" s="1"/>
  <c r="L109" i="121" s="1"/>
  <c r="J109" i="121"/>
  <c r="I109" i="122"/>
  <c r="J109" i="122"/>
  <c r="K109" i="122" s="1"/>
  <c r="L109" i="122" s="1"/>
  <c r="I109" i="131"/>
  <c r="K109" i="131" s="1"/>
  <c r="L109" i="131" s="1"/>
  <c r="J109" i="131"/>
  <c r="I109" i="132"/>
  <c r="K109" i="132" s="1"/>
  <c r="L109" i="132" s="1"/>
  <c r="J109" i="132"/>
  <c r="I109" i="134"/>
  <c r="K109" i="134" s="1"/>
  <c r="L109" i="134" s="1"/>
  <c r="J109" i="134"/>
  <c r="I109" i="135"/>
  <c r="J109" i="135"/>
  <c r="K109" i="135" s="1"/>
  <c r="L109" i="135" s="1"/>
  <c r="I108" i="96"/>
  <c r="J108" i="96"/>
  <c r="K108" i="96" s="1"/>
  <c r="L108" i="96" s="1"/>
  <c r="I108" i="116"/>
  <c r="K108" i="116" s="1"/>
  <c r="L108" i="116" s="1"/>
  <c r="J108" i="116"/>
  <c r="I108" i="120"/>
  <c r="K108" i="120" s="1"/>
  <c r="L108" i="120" s="1"/>
  <c r="J108" i="120"/>
  <c r="I108" i="121"/>
  <c r="K108" i="121" s="1"/>
  <c r="L108" i="121" s="1"/>
  <c r="J108" i="121"/>
  <c r="I108" i="122"/>
  <c r="J108" i="122"/>
  <c r="K108" i="122" s="1"/>
  <c r="L108" i="122" s="1"/>
  <c r="I108" i="131"/>
  <c r="K108" i="131" s="1"/>
  <c r="L108" i="131" s="1"/>
  <c r="J108" i="131"/>
  <c r="I108" i="132"/>
  <c r="K108" i="132" s="1"/>
  <c r="L108" i="132" s="1"/>
  <c r="J108" i="132"/>
  <c r="I108" i="134"/>
  <c r="K108" i="134" s="1"/>
  <c r="L108" i="134" s="1"/>
  <c r="J108" i="134"/>
  <c r="I108" i="135"/>
  <c r="J108" i="135"/>
  <c r="K108" i="135" s="1"/>
  <c r="L108" i="135" s="1"/>
  <c r="I107" i="96"/>
  <c r="J107" i="96"/>
  <c r="K107" i="96" s="1"/>
  <c r="L107" i="96" s="1"/>
  <c r="I107" i="116"/>
  <c r="K107" i="116" s="1"/>
  <c r="J107" i="116"/>
  <c r="L107" i="116"/>
  <c r="I107" i="120"/>
  <c r="J107" i="120"/>
  <c r="K107" i="120"/>
  <c r="L107" i="120" s="1"/>
  <c r="I107" i="121"/>
  <c r="K107" i="121" s="1"/>
  <c r="L107" i="121" s="1"/>
  <c r="J107" i="121"/>
  <c r="I107" i="122"/>
  <c r="J107" i="122"/>
  <c r="K107" i="122"/>
  <c r="L107" i="122"/>
  <c r="I107" i="131"/>
  <c r="K107" i="131" s="1"/>
  <c r="L107" i="131" s="1"/>
  <c r="J107" i="131"/>
  <c r="I107" i="132"/>
  <c r="K107" i="132" s="1"/>
  <c r="L107" i="132" s="1"/>
  <c r="J107" i="132"/>
  <c r="I107" i="134"/>
  <c r="K107" i="134" s="1"/>
  <c r="L107" i="134" s="1"/>
  <c r="J107" i="134"/>
  <c r="I107" i="135"/>
  <c r="J107" i="135"/>
  <c r="K107" i="135" s="1"/>
  <c r="L107" i="135" s="1"/>
  <c r="I106" i="96"/>
  <c r="J106" i="96"/>
  <c r="K106" i="96"/>
  <c r="L106" i="96" s="1"/>
  <c r="I106" i="116"/>
  <c r="J106" i="116"/>
  <c r="I106" i="120"/>
  <c r="K106" i="120" s="1"/>
  <c r="L106" i="120" s="1"/>
  <c r="J106" i="120"/>
  <c r="I106" i="121"/>
  <c r="K106" i="121" s="1"/>
  <c r="L106" i="121" s="1"/>
  <c r="J106" i="121"/>
  <c r="I106" i="122"/>
  <c r="J106" i="122"/>
  <c r="K106" i="122"/>
  <c r="L106" i="122"/>
  <c r="I106" i="131"/>
  <c r="J106" i="131"/>
  <c r="I106" i="132"/>
  <c r="J106" i="132"/>
  <c r="K106" i="132"/>
  <c r="L106" i="132" s="1"/>
  <c r="I106" i="134"/>
  <c r="J106" i="134"/>
  <c r="K106" i="134" s="1"/>
  <c r="L106" i="134" s="1"/>
  <c r="I106" i="135"/>
  <c r="J106" i="135"/>
  <c r="K106" i="135"/>
  <c r="L106" i="135" s="1"/>
  <c r="I105" i="96"/>
  <c r="J105" i="96"/>
  <c r="K105" i="96" s="1"/>
  <c r="L105" i="96" s="1"/>
  <c r="I105" i="116"/>
  <c r="J105" i="116"/>
  <c r="I105" i="120"/>
  <c r="K105" i="120" s="1"/>
  <c r="L105" i="120" s="1"/>
  <c r="J105" i="120"/>
  <c r="I105" i="121"/>
  <c r="J105" i="121"/>
  <c r="K105" i="121"/>
  <c r="L105" i="121" s="1"/>
  <c r="I105" i="122"/>
  <c r="J105" i="122"/>
  <c r="K105" i="122"/>
  <c r="L105" i="122" s="1"/>
  <c r="I105" i="131"/>
  <c r="K105" i="131" s="1"/>
  <c r="L105" i="131" s="1"/>
  <c r="J105" i="131"/>
  <c r="I105" i="132"/>
  <c r="J105" i="132"/>
  <c r="K105" i="132"/>
  <c r="L105" i="132"/>
  <c r="I105" i="134"/>
  <c r="K105" i="134" s="1"/>
  <c r="L105" i="134" s="1"/>
  <c r="J105" i="134"/>
  <c r="I105" i="135"/>
  <c r="J105" i="135"/>
  <c r="K105" i="135" s="1"/>
  <c r="L105" i="135" s="1"/>
  <c r="I104" i="96"/>
  <c r="J104" i="96"/>
  <c r="K104" i="96"/>
  <c r="L104" i="96" s="1"/>
  <c r="I104" i="116"/>
  <c r="J104" i="116"/>
  <c r="I104" i="120"/>
  <c r="K104" i="120" s="1"/>
  <c r="L104" i="120" s="1"/>
  <c r="J104" i="120"/>
  <c r="I104" i="121"/>
  <c r="J104" i="121"/>
  <c r="K104" i="121"/>
  <c r="L104" i="121" s="1"/>
  <c r="I104" i="122"/>
  <c r="J104" i="122"/>
  <c r="K104" i="122"/>
  <c r="L104" i="122"/>
  <c r="I104" i="131"/>
  <c r="J104" i="131"/>
  <c r="I104" i="132"/>
  <c r="K104" i="132" s="1"/>
  <c r="L104" i="132" s="1"/>
  <c r="J104" i="132"/>
  <c r="I104" i="134"/>
  <c r="K104" i="134" s="1"/>
  <c r="L104" i="134" s="1"/>
  <c r="J104" i="134"/>
  <c r="I104" i="135"/>
  <c r="J104" i="135"/>
  <c r="K104" i="135"/>
  <c r="L104" i="135" s="1"/>
  <c r="I103" i="96"/>
  <c r="J103" i="96"/>
  <c r="K103" i="96"/>
  <c r="L103" i="96"/>
  <c r="I103" i="116"/>
  <c r="K103" i="116" s="1"/>
  <c r="L103" i="116" s="1"/>
  <c r="J103" i="116"/>
  <c r="I103" i="120"/>
  <c r="K103" i="120" s="1"/>
  <c r="L103" i="120" s="1"/>
  <c r="J103" i="120"/>
  <c r="I103" i="121"/>
  <c r="K103" i="121" s="1"/>
  <c r="L103" i="121" s="1"/>
  <c r="J103" i="121"/>
  <c r="I103" i="122"/>
  <c r="J103" i="122"/>
  <c r="K103" i="122" s="1"/>
  <c r="L103" i="122" s="1"/>
  <c r="I103" i="131"/>
  <c r="J103" i="131"/>
  <c r="I103" i="132"/>
  <c r="J103" i="132"/>
  <c r="K103" i="132"/>
  <c r="L103" i="132" s="1"/>
  <c r="I103" i="134"/>
  <c r="K103" i="134" s="1"/>
  <c r="L103" i="134" s="1"/>
  <c r="J103" i="134"/>
  <c r="I103" i="135"/>
  <c r="J103" i="135"/>
  <c r="K103" i="135"/>
  <c r="L103" i="135"/>
  <c r="I102" i="96"/>
  <c r="J102" i="96"/>
  <c r="K102" i="96" s="1"/>
  <c r="L102" i="96" s="1"/>
  <c r="I102" i="116"/>
  <c r="J102" i="116"/>
  <c r="I102" i="120"/>
  <c r="J102" i="120"/>
  <c r="K102" i="120"/>
  <c r="L102" i="120" s="1"/>
  <c r="I102" i="121"/>
  <c r="J102" i="121"/>
  <c r="K102" i="121"/>
  <c r="L102" i="121" s="1"/>
  <c r="I102" i="122"/>
  <c r="J102" i="122"/>
  <c r="K102" i="122"/>
  <c r="L102" i="122" s="1"/>
  <c r="I102" i="131"/>
  <c r="K102" i="131" s="1"/>
  <c r="J102" i="131"/>
  <c r="L102" i="131"/>
  <c r="I102" i="132"/>
  <c r="K102" i="132" s="1"/>
  <c r="L102" i="132" s="1"/>
  <c r="J102" i="132"/>
  <c r="I102" i="134"/>
  <c r="K102" i="134" s="1"/>
  <c r="L102" i="134" s="1"/>
  <c r="J102" i="134"/>
  <c r="I102" i="135"/>
  <c r="J102" i="135"/>
  <c r="K102" i="135" s="1"/>
  <c r="L102" i="135" s="1"/>
  <c r="I101" i="96"/>
  <c r="J101" i="96"/>
  <c r="K101" i="96"/>
  <c r="L101" i="96" s="1"/>
  <c r="I101" i="116"/>
  <c r="K101" i="116" s="1"/>
  <c r="J101" i="116"/>
  <c r="L101" i="116"/>
  <c r="I101" i="120"/>
  <c r="J101" i="120"/>
  <c r="K101" i="120"/>
  <c r="L101" i="120"/>
  <c r="I101" i="121"/>
  <c r="K101" i="121" s="1"/>
  <c r="L101" i="121" s="1"/>
  <c r="J101" i="121"/>
  <c r="I101" i="122"/>
  <c r="J101" i="122"/>
  <c r="K101" i="122" s="1"/>
  <c r="L101" i="122" s="1"/>
  <c r="I101" i="131"/>
  <c r="J101" i="131"/>
  <c r="I101" i="132"/>
  <c r="K101" i="132" s="1"/>
  <c r="L101" i="132" s="1"/>
  <c r="J101" i="132"/>
  <c r="I101" i="134"/>
  <c r="J101" i="134"/>
  <c r="K101" i="134"/>
  <c r="L101" i="134" s="1"/>
  <c r="I101" i="135"/>
  <c r="J101" i="135"/>
  <c r="K101" i="135"/>
  <c r="L101" i="135" s="1"/>
  <c r="I100" i="96"/>
  <c r="J100" i="96"/>
  <c r="K100" i="96"/>
  <c r="L100" i="96"/>
  <c r="I100" i="116"/>
  <c r="J100" i="116"/>
  <c r="I100" i="120"/>
  <c r="K100" i="120" s="1"/>
  <c r="L100" i="120" s="1"/>
  <c r="J100" i="120"/>
  <c r="I100" i="121"/>
  <c r="K100" i="121" s="1"/>
  <c r="L100" i="121" s="1"/>
  <c r="J100" i="121"/>
  <c r="I100" i="122"/>
  <c r="J100" i="122"/>
  <c r="K100" i="122"/>
  <c r="L100" i="122" s="1"/>
  <c r="I100" i="131"/>
  <c r="J100" i="131"/>
  <c r="I100" i="132"/>
  <c r="K100" i="132" s="1"/>
  <c r="L100" i="132" s="1"/>
  <c r="J100" i="132"/>
  <c r="I100" i="134"/>
  <c r="J100" i="134"/>
  <c r="K100" i="134"/>
  <c r="L100" i="134" s="1"/>
  <c r="I100" i="135"/>
  <c r="J100" i="135"/>
  <c r="K100" i="135"/>
  <c r="L100" i="135" s="1"/>
  <c r="I99" i="96"/>
  <c r="J99" i="96"/>
  <c r="K99" i="96" s="1"/>
  <c r="L99" i="96" s="1"/>
  <c r="I99" i="116"/>
  <c r="J99" i="116"/>
  <c r="I99" i="120"/>
  <c r="J99" i="120"/>
  <c r="K99" i="120"/>
  <c r="L99" i="120" s="1"/>
  <c r="I99" i="121"/>
  <c r="K99" i="121" s="1"/>
  <c r="L99" i="121" s="1"/>
  <c r="J99" i="121"/>
  <c r="I99" i="122"/>
  <c r="K99" i="122" s="1"/>
  <c r="L99" i="122" s="1"/>
  <c r="J99" i="122"/>
  <c r="I99" i="131"/>
  <c r="J99" i="131"/>
  <c r="K99" i="131"/>
  <c r="L99" i="131"/>
  <c r="I99" i="132"/>
  <c r="J99" i="132"/>
  <c r="K99" i="132"/>
  <c r="L99" i="132" s="1"/>
  <c r="I99" i="134"/>
  <c r="K99" i="134" s="1"/>
  <c r="L99" i="134" s="1"/>
  <c r="J99" i="134"/>
  <c r="I99" i="135"/>
  <c r="K99" i="135" s="1"/>
  <c r="L99" i="135" s="1"/>
  <c r="J99" i="135"/>
  <c r="I98" i="96"/>
  <c r="K98" i="96" s="1"/>
  <c r="L98" i="96" s="1"/>
  <c r="J98" i="96"/>
  <c r="I98" i="116"/>
  <c r="J98" i="116"/>
  <c r="K98" i="116"/>
  <c r="L98" i="116"/>
  <c r="I98" i="120"/>
  <c r="J98" i="120"/>
  <c r="K98" i="120"/>
  <c r="L98" i="120" s="1"/>
  <c r="I98" i="121"/>
  <c r="K98" i="121" s="1"/>
  <c r="L98" i="121" s="1"/>
  <c r="J98" i="121"/>
  <c r="I98" i="122"/>
  <c r="K98" i="122" s="1"/>
  <c r="L98" i="122" s="1"/>
  <c r="J98" i="122"/>
  <c r="I98" i="131"/>
  <c r="J98" i="131"/>
  <c r="K98" i="131"/>
  <c r="L98" i="131"/>
  <c r="I98" i="132"/>
  <c r="J98" i="132"/>
  <c r="K98" i="132"/>
  <c r="L98" i="132" s="1"/>
  <c r="I98" i="134"/>
  <c r="K98" i="134" s="1"/>
  <c r="L98" i="134" s="1"/>
  <c r="J98" i="134"/>
  <c r="I98" i="135"/>
  <c r="K98" i="135" s="1"/>
  <c r="L98" i="135" s="1"/>
  <c r="J98" i="135"/>
  <c r="I97" i="96"/>
  <c r="K97" i="96" s="1"/>
  <c r="L97" i="96" s="1"/>
  <c r="J97" i="96"/>
  <c r="I97" i="116"/>
  <c r="J97" i="116"/>
  <c r="K97" i="116"/>
  <c r="L97" i="116"/>
  <c r="I97" i="120"/>
  <c r="J97" i="120"/>
  <c r="K97" i="120"/>
  <c r="L97" i="120" s="1"/>
  <c r="I97" i="121"/>
  <c r="K97" i="121" s="1"/>
  <c r="L97" i="121" s="1"/>
  <c r="J97" i="121"/>
  <c r="I97" i="122"/>
  <c r="K97" i="122" s="1"/>
  <c r="L97" i="122" s="1"/>
  <c r="J97" i="122"/>
  <c r="I97" i="131"/>
  <c r="J97" i="131"/>
  <c r="K97" i="131"/>
  <c r="L97" i="131"/>
  <c r="I97" i="132"/>
  <c r="J97" i="132"/>
  <c r="K97" i="132"/>
  <c r="L97" i="132" s="1"/>
  <c r="I97" i="134"/>
  <c r="K97" i="134" s="1"/>
  <c r="L97" i="134" s="1"/>
  <c r="J97" i="134"/>
  <c r="I97" i="135"/>
  <c r="K97" i="135" s="1"/>
  <c r="L97" i="135" s="1"/>
  <c r="J97" i="135"/>
  <c r="I96" i="96"/>
  <c r="K96" i="96" s="1"/>
  <c r="L96" i="96" s="1"/>
  <c r="J96" i="96"/>
  <c r="I96" i="116"/>
  <c r="J96" i="116"/>
  <c r="K96" i="116"/>
  <c r="L96" i="116"/>
  <c r="I96" i="120"/>
  <c r="J96" i="120"/>
  <c r="K96" i="120"/>
  <c r="L96" i="120" s="1"/>
  <c r="I96" i="121"/>
  <c r="K96" i="121" s="1"/>
  <c r="L96" i="121" s="1"/>
  <c r="J96" i="121"/>
  <c r="I96" i="122"/>
  <c r="K96" i="122" s="1"/>
  <c r="L96" i="122" s="1"/>
  <c r="J96" i="122"/>
  <c r="I96" i="131"/>
  <c r="J96" i="131"/>
  <c r="K96" i="131"/>
  <c r="L96" i="131"/>
  <c r="I96" i="132"/>
  <c r="J96" i="132"/>
  <c r="K96" i="132"/>
  <c r="L96" i="132" s="1"/>
  <c r="I96" i="134"/>
  <c r="K96" i="134" s="1"/>
  <c r="L96" i="134" s="1"/>
  <c r="J96" i="134"/>
  <c r="I96" i="135"/>
  <c r="K96" i="135" s="1"/>
  <c r="L96" i="135" s="1"/>
  <c r="J96" i="135"/>
  <c r="I95" i="96"/>
  <c r="K95" i="96" s="1"/>
  <c r="L95" i="96" s="1"/>
  <c r="J95" i="96"/>
  <c r="I95" i="116"/>
  <c r="J95" i="116"/>
  <c r="K95" i="116"/>
  <c r="L95" i="116"/>
  <c r="I95" i="120"/>
  <c r="J95" i="120"/>
  <c r="K95" i="120"/>
  <c r="L95" i="120" s="1"/>
  <c r="I95" i="121"/>
  <c r="K95" i="121" s="1"/>
  <c r="L95" i="121" s="1"/>
  <c r="J95" i="121"/>
  <c r="I95" i="122"/>
  <c r="K95" i="122" s="1"/>
  <c r="L95" i="122" s="1"/>
  <c r="J95" i="122"/>
  <c r="I95" i="131"/>
  <c r="J95" i="131"/>
  <c r="K95" i="131"/>
  <c r="L95" i="131"/>
  <c r="I95" i="132"/>
  <c r="J95" i="132"/>
  <c r="K95" i="132"/>
  <c r="L95" i="132" s="1"/>
  <c r="I95" i="134"/>
  <c r="K95" i="134" s="1"/>
  <c r="L95" i="134" s="1"/>
  <c r="J95" i="134"/>
  <c r="I95" i="135"/>
  <c r="K95" i="135" s="1"/>
  <c r="L95" i="135" s="1"/>
  <c r="J95" i="135"/>
  <c r="I94" i="96"/>
  <c r="K94" i="96" s="1"/>
  <c r="L94" i="96" s="1"/>
  <c r="J94" i="96"/>
  <c r="I94" i="116"/>
  <c r="J94" i="116"/>
  <c r="K94" i="116"/>
  <c r="L94" i="116"/>
  <c r="I94" i="120"/>
  <c r="J94" i="120"/>
  <c r="K94" i="120"/>
  <c r="L94" i="120" s="1"/>
  <c r="I94" i="121"/>
  <c r="K94" i="121" s="1"/>
  <c r="L94" i="121" s="1"/>
  <c r="J94" i="121"/>
  <c r="I94" i="122"/>
  <c r="K94" i="122" s="1"/>
  <c r="L94" i="122" s="1"/>
  <c r="J94" i="122"/>
  <c r="I94" i="131"/>
  <c r="J94" i="131"/>
  <c r="K94" i="131"/>
  <c r="L94" i="131"/>
  <c r="I94" i="132"/>
  <c r="J94" i="132"/>
  <c r="K94" i="132"/>
  <c r="L94" i="132" s="1"/>
  <c r="I94" i="134"/>
  <c r="K94" i="134" s="1"/>
  <c r="L94" i="134" s="1"/>
  <c r="J94" i="134"/>
  <c r="I94" i="135"/>
  <c r="K94" i="135" s="1"/>
  <c r="L94" i="135" s="1"/>
  <c r="J94" i="135"/>
  <c r="I93" i="96"/>
  <c r="K93" i="96" s="1"/>
  <c r="L93" i="96" s="1"/>
  <c r="J93" i="96"/>
  <c r="I93" i="116"/>
  <c r="J93" i="116"/>
  <c r="K93" i="116"/>
  <c r="L93" i="116"/>
  <c r="I93" i="120"/>
  <c r="J93" i="120"/>
  <c r="K93" i="120"/>
  <c r="L93" i="120" s="1"/>
  <c r="I93" i="121"/>
  <c r="K93" i="121" s="1"/>
  <c r="L93" i="121" s="1"/>
  <c r="J93" i="121"/>
  <c r="I93" i="122"/>
  <c r="K93" i="122" s="1"/>
  <c r="L93" i="122" s="1"/>
  <c r="J93" i="122"/>
  <c r="I93" i="131"/>
  <c r="J93" i="131"/>
  <c r="K93" i="131"/>
  <c r="L93" i="131"/>
  <c r="I93" i="132"/>
  <c r="J93" i="132"/>
  <c r="K93" i="132"/>
  <c r="L93" i="132" s="1"/>
  <c r="I93" i="134"/>
  <c r="K93" i="134" s="1"/>
  <c r="L93" i="134" s="1"/>
  <c r="J93" i="134"/>
  <c r="I93" i="135"/>
  <c r="K93" i="135" s="1"/>
  <c r="L93" i="135" s="1"/>
  <c r="J93" i="135"/>
  <c r="I92" i="96"/>
  <c r="K92" i="96" s="1"/>
  <c r="L92" i="96" s="1"/>
  <c r="J92" i="96"/>
  <c r="I92" i="116"/>
  <c r="J92" i="116"/>
  <c r="K92" i="116"/>
  <c r="L92" i="116" s="1"/>
  <c r="I92" i="120"/>
  <c r="J92" i="120"/>
  <c r="K92" i="120"/>
  <c r="L92" i="120" s="1"/>
  <c r="I92" i="121"/>
  <c r="K92" i="121" s="1"/>
  <c r="L92" i="121" s="1"/>
  <c r="J92" i="121"/>
  <c r="I92" i="122"/>
  <c r="K92" i="122" s="1"/>
  <c r="L92" i="122" s="1"/>
  <c r="J92" i="122"/>
  <c r="I92" i="131"/>
  <c r="J92" i="131"/>
  <c r="K92" i="131"/>
  <c r="L92" i="131" s="1"/>
  <c r="I92" i="132"/>
  <c r="J92" i="132"/>
  <c r="K92" i="132"/>
  <c r="L92" i="132" s="1"/>
  <c r="I92" i="134"/>
  <c r="K92" i="134" s="1"/>
  <c r="L92" i="134" s="1"/>
  <c r="J92" i="134"/>
  <c r="I92" i="135"/>
  <c r="K92" i="135" s="1"/>
  <c r="L92" i="135" s="1"/>
  <c r="J92" i="135"/>
  <c r="I91" i="96"/>
  <c r="K91" i="96" s="1"/>
  <c r="L91" i="96" s="1"/>
  <c r="J91" i="96"/>
  <c r="I91" i="116"/>
  <c r="J91" i="116"/>
  <c r="K91" i="116"/>
  <c r="L91" i="116" s="1"/>
  <c r="I91" i="120"/>
  <c r="J91" i="120"/>
  <c r="K91" i="120"/>
  <c r="L91" i="120" s="1"/>
  <c r="I91" i="121"/>
  <c r="K91" i="121" s="1"/>
  <c r="L91" i="121" s="1"/>
  <c r="J91" i="121"/>
  <c r="I91" i="122"/>
  <c r="K91" i="122" s="1"/>
  <c r="L91" i="122" s="1"/>
  <c r="J91" i="122"/>
  <c r="I91" i="131"/>
  <c r="J91" i="131"/>
  <c r="K91" i="131"/>
  <c r="L91" i="131" s="1"/>
  <c r="I91" i="132"/>
  <c r="J91" i="132"/>
  <c r="K91" i="132"/>
  <c r="L91" i="132" s="1"/>
  <c r="I91" i="134"/>
  <c r="K91" i="134" s="1"/>
  <c r="L91" i="134" s="1"/>
  <c r="J91" i="134"/>
  <c r="I91" i="135"/>
  <c r="K91" i="135" s="1"/>
  <c r="L91" i="135" s="1"/>
  <c r="J91" i="135"/>
  <c r="I90" i="96"/>
  <c r="K90" i="96" s="1"/>
  <c r="L90" i="96" s="1"/>
  <c r="J90" i="96"/>
  <c r="I90" i="116"/>
  <c r="J90" i="116"/>
  <c r="K90" i="116"/>
  <c r="L90" i="116" s="1"/>
  <c r="I90" i="120"/>
  <c r="J90" i="120"/>
  <c r="K90" i="120"/>
  <c r="L90" i="120" s="1"/>
  <c r="I90" i="121"/>
  <c r="K90" i="121" s="1"/>
  <c r="L90" i="121" s="1"/>
  <c r="J90" i="121"/>
  <c r="I90" i="122"/>
  <c r="K90" i="122" s="1"/>
  <c r="L90" i="122" s="1"/>
  <c r="J90" i="122"/>
  <c r="I90" i="131"/>
  <c r="J90" i="131"/>
  <c r="K90" i="131"/>
  <c r="L90" i="131" s="1"/>
  <c r="I90" i="132"/>
  <c r="J90" i="132"/>
  <c r="K90" i="132"/>
  <c r="L90" i="132" s="1"/>
  <c r="I90" i="134"/>
  <c r="K90" i="134" s="1"/>
  <c r="L90" i="134" s="1"/>
  <c r="J90" i="134"/>
  <c r="I90" i="135"/>
  <c r="K90" i="135" s="1"/>
  <c r="L90" i="135" s="1"/>
  <c r="J90" i="135"/>
  <c r="I89" i="96"/>
  <c r="K89" i="96" s="1"/>
  <c r="L89" i="96" s="1"/>
  <c r="J89" i="96"/>
  <c r="I89" i="116"/>
  <c r="J89" i="116"/>
  <c r="K89" i="116"/>
  <c r="L89" i="116" s="1"/>
  <c r="I89" i="120"/>
  <c r="J89" i="120"/>
  <c r="K89" i="120"/>
  <c r="L89" i="120" s="1"/>
  <c r="I89" i="121"/>
  <c r="K89" i="121" s="1"/>
  <c r="L89" i="121" s="1"/>
  <c r="J89" i="121"/>
  <c r="I89" i="122"/>
  <c r="K89" i="122" s="1"/>
  <c r="L89" i="122" s="1"/>
  <c r="J89" i="122"/>
  <c r="I89" i="131"/>
  <c r="J89" i="131"/>
  <c r="K89" i="131"/>
  <c r="L89" i="131" s="1"/>
  <c r="I89" i="132"/>
  <c r="J89" i="132"/>
  <c r="K89" i="132"/>
  <c r="L89" i="132" s="1"/>
  <c r="I89" i="134"/>
  <c r="K89" i="134" s="1"/>
  <c r="L89" i="134" s="1"/>
  <c r="J89" i="134"/>
  <c r="I89" i="135"/>
  <c r="K89" i="135" s="1"/>
  <c r="L89" i="135" s="1"/>
  <c r="J89" i="135"/>
  <c r="I88" i="96"/>
  <c r="K88" i="96" s="1"/>
  <c r="L88" i="96" s="1"/>
  <c r="J88" i="96"/>
  <c r="I88" i="116"/>
  <c r="J88" i="116"/>
  <c r="K88" i="116"/>
  <c r="L88" i="116" s="1"/>
  <c r="I88" i="120"/>
  <c r="J88" i="120"/>
  <c r="K88" i="120"/>
  <c r="L88" i="120" s="1"/>
  <c r="I88" i="121"/>
  <c r="K88" i="121" s="1"/>
  <c r="L88" i="121" s="1"/>
  <c r="J88" i="121"/>
  <c r="I88" i="122"/>
  <c r="K88" i="122" s="1"/>
  <c r="L88" i="122" s="1"/>
  <c r="J88" i="122"/>
  <c r="I88" i="131"/>
  <c r="J88" i="131"/>
  <c r="K88" i="131"/>
  <c r="L88" i="131" s="1"/>
  <c r="I88" i="132"/>
  <c r="J88" i="132"/>
  <c r="K88" i="132"/>
  <c r="L88" i="132" s="1"/>
  <c r="I88" i="134"/>
  <c r="K88" i="134" s="1"/>
  <c r="L88" i="134" s="1"/>
  <c r="J88" i="134"/>
  <c r="I88" i="135"/>
  <c r="K88" i="135" s="1"/>
  <c r="L88" i="135" s="1"/>
  <c r="J88" i="135"/>
  <c r="I87" i="96"/>
  <c r="K87" i="96" s="1"/>
  <c r="L87" i="96" s="1"/>
  <c r="J87" i="96"/>
  <c r="I87" i="116"/>
  <c r="J87" i="116"/>
  <c r="K87" i="116"/>
  <c r="L87" i="116" s="1"/>
  <c r="I87" i="120"/>
  <c r="J87" i="120"/>
  <c r="K87" i="120"/>
  <c r="L87" i="120" s="1"/>
  <c r="I87" i="121"/>
  <c r="K87" i="121" s="1"/>
  <c r="L87" i="121" s="1"/>
  <c r="J87" i="121"/>
  <c r="I87" i="122"/>
  <c r="K87" i="122" s="1"/>
  <c r="L87" i="122" s="1"/>
  <c r="J87" i="122"/>
  <c r="I87" i="131"/>
  <c r="J87" i="131"/>
  <c r="K87" i="131"/>
  <c r="L87" i="131" s="1"/>
  <c r="I87" i="132"/>
  <c r="J87" i="132"/>
  <c r="K87" i="132"/>
  <c r="L87" i="132" s="1"/>
  <c r="I87" i="134"/>
  <c r="K87" i="134" s="1"/>
  <c r="L87" i="134" s="1"/>
  <c r="J87" i="134"/>
  <c r="I87" i="135"/>
  <c r="K87" i="135" s="1"/>
  <c r="L87" i="135" s="1"/>
  <c r="J87" i="135"/>
  <c r="I86" i="96"/>
  <c r="K86" i="96" s="1"/>
  <c r="L86" i="96" s="1"/>
  <c r="J86" i="96"/>
  <c r="I86" i="116"/>
  <c r="J86" i="116"/>
  <c r="K86" i="116"/>
  <c r="L86" i="116" s="1"/>
  <c r="I86" i="120"/>
  <c r="J86" i="120"/>
  <c r="K86" i="120"/>
  <c r="L86" i="120" s="1"/>
  <c r="I86" i="121"/>
  <c r="K86" i="121" s="1"/>
  <c r="L86" i="121" s="1"/>
  <c r="J86" i="121"/>
  <c r="I86" i="122"/>
  <c r="K86" i="122" s="1"/>
  <c r="L86" i="122" s="1"/>
  <c r="J86" i="122"/>
  <c r="I86" i="131"/>
  <c r="J86" i="131"/>
  <c r="K86" i="131"/>
  <c r="L86" i="131" s="1"/>
  <c r="I86" i="132"/>
  <c r="J86" i="132"/>
  <c r="K86" i="132"/>
  <c r="L86" i="132" s="1"/>
  <c r="I86" i="134"/>
  <c r="K86" i="134" s="1"/>
  <c r="L86" i="134" s="1"/>
  <c r="J86" i="134"/>
  <c r="I86" i="135"/>
  <c r="K86" i="135" s="1"/>
  <c r="L86" i="135" s="1"/>
  <c r="J86" i="135"/>
  <c r="I85" i="96"/>
  <c r="K85" i="96" s="1"/>
  <c r="L85" i="96" s="1"/>
  <c r="J85" i="96"/>
  <c r="I85" i="116"/>
  <c r="J85" i="116"/>
  <c r="K85" i="116"/>
  <c r="L85" i="116" s="1"/>
  <c r="I85" i="120"/>
  <c r="J85" i="120"/>
  <c r="K85" i="120"/>
  <c r="L85" i="120" s="1"/>
  <c r="I85" i="121"/>
  <c r="K85" i="121" s="1"/>
  <c r="L85" i="121" s="1"/>
  <c r="J85" i="121"/>
  <c r="I85" i="122"/>
  <c r="K85" i="122" s="1"/>
  <c r="L85" i="122" s="1"/>
  <c r="J85" i="122"/>
  <c r="I85" i="131"/>
  <c r="J85" i="131"/>
  <c r="K85" i="131"/>
  <c r="L85" i="131" s="1"/>
  <c r="I85" i="132"/>
  <c r="J85" i="132"/>
  <c r="K85" i="132"/>
  <c r="L85" i="132" s="1"/>
  <c r="I85" i="134"/>
  <c r="K85" i="134" s="1"/>
  <c r="L85" i="134" s="1"/>
  <c r="J85" i="134"/>
  <c r="I85" i="135"/>
  <c r="K85" i="135" s="1"/>
  <c r="L85" i="135" s="1"/>
  <c r="J85" i="135"/>
  <c r="I84" i="96"/>
  <c r="K84" i="96" s="1"/>
  <c r="L84" i="96" s="1"/>
  <c r="J84" i="96"/>
  <c r="I84" i="116"/>
  <c r="J84" i="116"/>
  <c r="K84" i="116"/>
  <c r="L84" i="116" s="1"/>
  <c r="I84" i="120"/>
  <c r="J84" i="120"/>
  <c r="K84" i="120"/>
  <c r="L84" i="120" s="1"/>
  <c r="I84" i="121"/>
  <c r="K84" i="121" s="1"/>
  <c r="L84" i="121" s="1"/>
  <c r="J84" i="121"/>
  <c r="I84" i="122"/>
  <c r="K84" i="122" s="1"/>
  <c r="L84" i="122" s="1"/>
  <c r="J84" i="122"/>
  <c r="I84" i="131"/>
  <c r="J84" i="131"/>
  <c r="K84" i="131"/>
  <c r="L84" i="131" s="1"/>
  <c r="I84" i="132"/>
  <c r="J84" i="132"/>
  <c r="K84" i="132"/>
  <c r="L84" i="132" s="1"/>
  <c r="I84" i="134"/>
  <c r="K84" i="134" s="1"/>
  <c r="L84" i="134" s="1"/>
  <c r="J84" i="134"/>
  <c r="I84" i="135"/>
  <c r="K84" i="135" s="1"/>
  <c r="L84" i="135" s="1"/>
  <c r="J84" i="135"/>
  <c r="I83" i="96"/>
  <c r="K83" i="96" s="1"/>
  <c r="L83" i="96" s="1"/>
  <c r="J83" i="96"/>
  <c r="I83" i="116"/>
  <c r="J83" i="116"/>
  <c r="K83" i="116"/>
  <c r="L83" i="116" s="1"/>
  <c r="I83" i="120"/>
  <c r="J83" i="120"/>
  <c r="K83" i="120"/>
  <c r="L83" i="120" s="1"/>
  <c r="I83" i="121"/>
  <c r="K83" i="121" s="1"/>
  <c r="L83" i="121" s="1"/>
  <c r="J83" i="121"/>
  <c r="I83" i="122"/>
  <c r="K83" i="122" s="1"/>
  <c r="L83" i="122" s="1"/>
  <c r="J83" i="122"/>
  <c r="I83" i="131"/>
  <c r="J83" i="131"/>
  <c r="K83" i="131"/>
  <c r="L83" i="131" s="1"/>
  <c r="I83" i="132"/>
  <c r="J83" i="132"/>
  <c r="K83" i="132"/>
  <c r="L83" i="132" s="1"/>
  <c r="I83" i="134"/>
  <c r="K83" i="134" s="1"/>
  <c r="L83" i="134" s="1"/>
  <c r="J83" i="134"/>
  <c r="I83" i="135"/>
  <c r="K83" i="135" s="1"/>
  <c r="L83" i="135" s="1"/>
  <c r="J83" i="135"/>
  <c r="I82" i="96"/>
  <c r="K82" i="96" s="1"/>
  <c r="L82" i="96" s="1"/>
  <c r="J82" i="96"/>
  <c r="I82" i="116"/>
  <c r="J82" i="116"/>
  <c r="K82" i="116"/>
  <c r="L82" i="116" s="1"/>
  <c r="I82" i="120"/>
  <c r="J82" i="120"/>
  <c r="K82" i="120"/>
  <c r="L82" i="120" s="1"/>
  <c r="I82" i="121"/>
  <c r="K82" i="121" s="1"/>
  <c r="L82" i="121" s="1"/>
  <c r="J82" i="121"/>
  <c r="I82" i="122"/>
  <c r="K82" i="122" s="1"/>
  <c r="L82" i="122" s="1"/>
  <c r="J82" i="122"/>
  <c r="I82" i="131"/>
  <c r="J82" i="131"/>
  <c r="K82" i="131"/>
  <c r="L82" i="131" s="1"/>
  <c r="I82" i="132"/>
  <c r="J82" i="132"/>
  <c r="K82" i="132"/>
  <c r="L82" i="132" s="1"/>
  <c r="I82" i="134"/>
  <c r="K82" i="134" s="1"/>
  <c r="L82" i="134" s="1"/>
  <c r="J82" i="134"/>
  <c r="I82" i="135"/>
  <c r="K82" i="135" s="1"/>
  <c r="L82" i="135" s="1"/>
  <c r="J82" i="135"/>
  <c r="I81" i="96"/>
  <c r="K81" i="96" s="1"/>
  <c r="L81" i="96" s="1"/>
  <c r="J81" i="96"/>
  <c r="I81" i="116"/>
  <c r="J81" i="116"/>
  <c r="K81" i="116"/>
  <c r="L81" i="116" s="1"/>
  <c r="I81" i="120"/>
  <c r="J81" i="120"/>
  <c r="K81" i="120"/>
  <c r="L81" i="120" s="1"/>
  <c r="I81" i="121"/>
  <c r="K81" i="121" s="1"/>
  <c r="L81" i="121" s="1"/>
  <c r="J81" i="121"/>
  <c r="I81" i="122"/>
  <c r="K81" i="122" s="1"/>
  <c r="L81" i="122" s="1"/>
  <c r="J81" i="122"/>
  <c r="I81" i="131"/>
  <c r="J81" i="131"/>
  <c r="K81" i="131"/>
  <c r="L81" i="131" s="1"/>
  <c r="I81" i="132"/>
  <c r="J81" i="132"/>
  <c r="K81" i="132"/>
  <c r="L81" i="132" s="1"/>
  <c r="I81" i="134"/>
  <c r="K81" i="134" s="1"/>
  <c r="L81" i="134" s="1"/>
  <c r="J81" i="134"/>
  <c r="I81" i="135"/>
  <c r="K81" i="135" s="1"/>
  <c r="L81" i="135" s="1"/>
  <c r="J81" i="135"/>
  <c r="I80" i="96"/>
  <c r="K80" i="96" s="1"/>
  <c r="L80" i="96" s="1"/>
  <c r="J80" i="96"/>
  <c r="I80" i="116"/>
  <c r="J80" i="116"/>
  <c r="K80" i="116"/>
  <c r="L80" i="116" s="1"/>
  <c r="I80" i="120"/>
  <c r="J80" i="120"/>
  <c r="K80" i="120"/>
  <c r="L80" i="120" s="1"/>
  <c r="I80" i="121"/>
  <c r="K80" i="121" s="1"/>
  <c r="L80" i="121" s="1"/>
  <c r="J80" i="121"/>
  <c r="I80" i="122"/>
  <c r="K80" i="122" s="1"/>
  <c r="L80" i="122" s="1"/>
  <c r="J80" i="122"/>
  <c r="I80" i="131"/>
  <c r="J80" i="131"/>
  <c r="K80" i="131"/>
  <c r="L80" i="131" s="1"/>
  <c r="I80" i="132"/>
  <c r="J80" i="132"/>
  <c r="K80" i="132"/>
  <c r="L80" i="132" s="1"/>
  <c r="I80" i="134"/>
  <c r="K80" i="134" s="1"/>
  <c r="L80" i="134" s="1"/>
  <c r="J80" i="134"/>
  <c r="I80" i="135"/>
  <c r="K80" i="135" s="1"/>
  <c r="L80" i="135" s="1"/>
  <c r="J80" i="135"/>
  <c r="I79" i="96"/>
  <c r="K79" i="96" s="1"/>
  <c r="J79" i="96"/>
  <c r="L79" i="96"/>
  <c r="I79" i="116"/>
  <c r="J79" i="116"/>
  <c r="K79" i="116"/>
  <c r="L79" i="116"/>
  <c r="I79" i="120"/>
  <c r="J79" i="120"/>
  <c r="K79" i="120"/>
  <c r="L79" i="120" s="1"/>
  <c r="I79" i="121"/>
  <c r="J79" i="121"/>
  <c r="I79" i="122"/>
  <c r="J79" i="122"/>
  <c r="I79" i="131"/>
  <c r="J79" i="131"/>
  <c r="K79" i="131"/>
  <c r="L79" i="131" s="1"/>
  <c r="I79" i="132"/>
  <c r="J79" i="132"/>
  <c r="K79" i="132"/>
  <c r="L79" i="132" s="1"/>
  <c r="I79" i="134"/>
  <c r="K79" i="134" s="1"/>
  <c r="L79" i="134" s="1"/>
  <c r="J79" i="134"/>
  <c r="I79" i="135"/>
  <c r="J79" i="135"/>
  <c r="I78" i="96"/>
  <c r="J78" i="96"/>
  <c r="I78" i="116"/>
  <c r="J78" i="116"/>
  <c r="K78" i="116"/>
  <c r="L78" i="116"/>
  <c r="I78" i="120"/>
  <c r="J78" i="120"/>
  <c r="K78" i="120"/>
  <c r="L78" i="120" s="1"/>
  <c r="I78" i="121"/>
  <c r="J78" i="121"/>
  <c r="I78" i="122"/>
  <c r="K78" i="122" s="1"/>
  <c r="J78" i="122"/>
  <c r="L78" i="122"/>
  <c r="I78" i="131"/>
  <c r="J78" i="131"/>
  <c r="K78" i="131"/>
  <c r="L78" i="131"/>
  <c r="I78" i="132"/>
  <c r="J78" i="132"/>
  <c r="K78" i="132"/>
  <c r="L78" i="132" s="1"/>
  <c r="I78" i="134"/>
  <c r="J78" i="134"/>
  <c r="I78" i="135"/>
  <c r="J78" i="135"/>
  <c r="I77" i="96"/>
  <c r="K77" i="96" s="1"/>
  <c r="L77" i="96" s="1"/>
  <c r="J77" i="96"/>
  <c r="I77" i="116"/>
  <c r="J77" i="116"/>
  <c r="K77" i="116"/>
  <c r="L77" i="116"/>
  <c r="I77" i="120"/>
  <c r="J77" i="120"/>
  <c r="K77" i="120"/>
  <c r="L77" i="120" s="1"/>
  <c r="I77" i="121"/>
  <c r="J77" i="121"/>
  <c r="I77" i="122"/>
  <c r="J77" i="122"/>
  <c r="I77" i="131"/>
  <c r="J77" i="131"/>
  <c r="K77" i="131"/>
  <c r="L77" i="131"/>
  <c r="I77" i="132"/>
  <c r="J77" i="132"/>
  <c r="K77" i="132"/>
  <c r="L77" i="132" s="1"/>
  <c r="I77" i="134"/>
  <c r="J77" i="134"/>
  <c r="I77" i="135"/>
  <c r="K77" i="135" s="1"/>
  <c r="J77" i="135"/>
  <c r="L77" i="135"/>
  <c r="I76" i="96"/>
  <c r="J76" i="96"/>
  <c r="I76" i="116"/>
  <c r="J76" i="116"/>
  <c r="K76" i="116"/>
  <c r="L76" i="116" s="1"/>
  <c r="I76" i="120"/>
  <c r="J76" i="120"/>
  <c r="K76" i="120"/>
  <c r="L76" i="120" s="1"/>
  <c r="I76" i="121"/>
  <c r="K76" i="121" s="1"/>
  <c r="L76" i="121" s="1"/>
  <c r="J76" i="121"/>
  <c r="I76" i="122"/>
  <c r="K76" i="122" s="1"/>
  <c r="L76" i="122" s="1"/>
  <c r="J76" i="122"/>
  <c r="I76" i="131"/>
  <c r="J76" i="131"/>
  <c r="K76" i="131"/>
  <c r="L76" i="131"/>
  <c r="I76" i="132"/>
  <c r="J76" i="132"/>
  <c r="K76" i="132"/>
  <c r="L76" i="132" s="1"/>
  <c r="I76" i="134"/>
  <c r="J76" i="134"/>
  <c r="I76" i="135"/>
  <c r="J76" i="135"/>
  <c r="I75" i="96"/>
  <c r="K75" i="96" s="1"/>
  <c r="L75" i="96" s="1"/>
  <c r="J75" i="96"/>
  <c r="I75" i="116"/>
  <c r="J75" i="116"/>
  <c r="K75" i="116"/>
  <c r="L75" i="116"/>
  <c r="I75" i="120"/>
  <c r="J75" i="120"/>
  <c r="K75" i="120"/>
  <c r="L75" i="120" s="1"/>
  <c r="I75" i="121"/>
  <c r="J75" i="121"/>
  <c r="I75" i="122"/>
  <c r="J75" i="122"/>
  <c r="I75" i="131"/>
  <c r="J75" i="131"/>
  <c r="K75" i="131"/>
  <c r="L75" i="131" s="1"/>
  <c r="I75" i="132"/>
  <c r="J75" i="132"/>
  <c r="K75" i="132"/>
  <c r="L75" i="132" s="1"/>
  <c r="I75" i="134"/>
  <c r="J75" i="134"/>
  <c r="I75" i="135"/>
  <c r="J75" i="135"/>
  <c r="K75" i="135" s="1"/>
  <c r="L75" i="135" s="1"/>
  <c r="I74" i="96"/>
  <c r="J74" i="96"/>
  <c r="K74" i="96" s="1"/>
  <c r="L74" i="96" s="1"/>
  <c r="I74" i="116"/>
  <c r="J74" i="116"/>
  <c r="K74" i="116"/>
  <c r="L74" i="116"/>
  <c r="I74" i="120"/>
  <c r="J74" i="120"/>
  <c r="K74" i="120"/>
  <c r="L74" i="120" s="1"/>
  <c r="I74" i="121"/>
  <c r="J74" i="121"/>
  <c r="I74" i="122"/>
  <c r="J74" i="122"/>
  <c r="K74" i="122"/>
  <c r="L74" i="122" s="1"/>
  <c r="I74" i="131"/>
  <c r="J74" i="131"/>
  <c r="K74" i="131"/>
  <c r="L74" i="131"/>
  <c r="I74" i="132"/>
  <c r="J74" i="132"/>
  <c r="K74" i="132"/>
  <c r="L74" i="132" s="1"/>
  <c r="I74" i="134"/>
  <c r="J74" i="134"/>
  <c r="I74" i="135"/>
  <c r="K74" i="135" s="1"/>
  <c r="L74" i="135" s="1"/>
  <c r="J74" i="135"/>
  <c r="I73" i="96"/>
  <c r="J73" i="96"/>
  <c r="K73" i="96"/>
  <c r="L73" i="96"/>
  <c r="I73" i="116"/>
  <c r="J73" i="116"/>
  <c r="K73" i="116"/>
  <c r="L73" i="116"/>
  <c r="I73" i="120"/>
  <c r="J73" i="120"/>
  <c r="K73" i="120"/>
  <c r="L73" i="120" s="1"/>
  <c r="I73" i="121"/>
  <c r="K73" i="121" s="1"/>
  <c r="L73" i="121" s="1"/>
  <c r="J73" i="121"/>
  <c r="I73" i="122"/>
  <c r="J73" i="122"/>
  <c r="K73" i="122"/>
  <c r="L73" i="122" s="1"/>
  <c r="I73" i="131"/>
  <c r="J73" i="131"/>
  <c r="K73" i="131"/>
  <c r="L73" i="131" s="1"/>
  <c r="I73" i="132"/>
  <c r="J73" i="132"/>
  <c r="K73" i="132"/>
  <c r="L73" i="132" s="1"/>
  <c r="I73" i="134"/>
  <c r="J73" i="134"/>
  <c r="I73" i="135"/>
  <c r="J73" i="135"/>
  <c r="K73" i="135" s="1"/>
  <c r="L73" i="135" s="1"/>
  <c r="I72" i="96"/>
  <c r="J72" i="96"/>
  <c r="K72" i="96" s="1"/>
  <c r="L72" i="96" s="1"/>
  <c r="I72" i="116"/>
  <c r="J72" i="116"/>
  <c r="K72" i="116"/>
  <c r="L72" i="116"/>
  <c r="I72" i="120"/>
  <c r="J72" i="120"/>
  <c r="K72" i="120"/>
  <c r="L72" i="120" s="1"/>
  <c r="I72" i="121"/>
  <c r="K72" i="121" s="1"/>
  <c r="L72" i="121" s="1"/>
  <c r="J72" i="121"/>
  <c r="I72" i="122"/>
  <c r="K72" i="122" s="1"/>
  <c r="L72" i="122" s="1"/>
  <c r="J72" i="122"/>
  <c r="I72" i="131"/>
  <c r="J72" i="131"/>
  <c r="K72" i="131"/>
  <c r="L72" i="131" s="1"/>
  <c r="I72" i="132"/>
  <c r="J72" i="132"/>
  <c r="K72" i="132"/>
  <c r="L72" i="132" s="1"/>
  <c r="I72" i="134"/>
  <c r="J72" i="134"/>
  <c r="I72" i="135"/>
  <c r="J72" i="135"/>
  <c r="K72" i="135"/>
  <c r="L72" i="135"/>
  <c r="I71" i="96"/>
  <c r="K71" i="96" s="1"/>
  <c r="L71" i="96" s="1"/>
  <c r="J71" i="96"/>
  <c r="I71" i="116"/>
  <c r="J71" i="116"/>
  <c r="K71" i="116"/>
  <c r="L71" i="116"/>
  <c r="I71" i="120"/>
  <c r="J71" i="120"/>
  <c r="K71" i="120"/>
  <c r="L71" i="120" s="1"/>
  <c r="I71" i="121"/>
  <c r="K71" i="121" s="1"/>
  <c r="L71" i="121" s="1"/>
  <c r="J71" i="121"/>
  <c r="I71" i="122"/>
  <c r="K71" i="122" s="1"/>
  <c r="L71" i="122" s="1"/>
  <c r="J71" i="122"/>
  <c r="I71" i="131"/>
  <c r="J71" i="131"/>
  <c r="K71" i="131"/>
  <c r="L71" i="131" s="1"/>
  <c r="I71" i="132"/>
  <c r="J71" i="132"/>
  <c r="K71" i="132"/>
  <c r="L71" i="132" s="1"/>
  <c r="I71" i="134"/>
  <c r="J71" i="134"/>
  <c r="I71" i="135"/>
  <c r="J71" i="135"/>
  <c r="K71" i="135" s="1"/>
  <c r="L71" i="135" s="1"/>
  <c r="I70" i="96"/>
  <c r="J70" i="96"/>
  <c r="K70" i="96" s="1"/>
  <c r="L70" i="96" s="1"/>
  <c r="I70" i="116"/>
  <c r="J70" i="116"/>
  <c r="K70" i="116"/>
  <c r="L70" i="116"/>
  <c r="I70" i="120"/>
  <c r="J70" i="120"/>
  <c r="K70" i="120"/>
  <c r="L70" i="120" s="1"/>
  <c r="I70" i="121"/>
  <c r="J70" i="121"/>
  <c r="I70" i="122"/>
  <c r="J70" i="122"/>
  <c r="K70" i="122"/>
  <c r="L70" i="122" s="1"/>
  <c r="I70" i="131"/>
  <c r="J70" i="131"/>
  <c r="K70" i="131"/>
  <c r="L70" i="131"/>
  <c r="I70" i="132"/>
  <c r="J70" i="132"/>
  <c r="K70" i="132"/>
  <c r="L70" i="132" s="1"/>
  <c r="I70" i="134"/>
  <c r="J70" i="134"/>
  <c r="I70" i="135"/>
  <c r="K70" i="135" s="1"/>
  <c r="L70" i="135" s="1"/>
  <c r="J70" i="135"/>
  <c r="I69" i="96"/>
  <c r="J69" i="96"/>
  <c r="K69" i="96"/>
  <c r="L69" i="96"/>
  <c r="I69" i="116"/>
  <c r="J69" i="116"/>
  <c r="K69" i="116"/>
  <c r="L69" i="116"/>
  <c r="I69" i="120"/>
  <c r="J69" i="120"/>
  <c r="K69" i="120"/>
  <c r="L69" i="120" s="1"/>
  <c r="I69" i="121"/>
  <c r="K69" i="121" s="1"/>
  <c r="L69" i="121" s="1"/>
  <c r="J69" i="121"/>
  <c r="I69" i="122"/>
  <c r="J69" i="122"/>
  <c r="K69" i="122"/>
  <c r="L69" i="122" s="1"/>
  <c r="I69" i="131"/>
  <c r="J69" i="131"/>
  <c r="K69" i="131"/>
  <c r="L69" i="131" s="1"/>
  <c r="I69" i="132"/>
  <c r="J69" i="132"/>
  <c r="K69" i="132"/>
  <c r="L69" i="132" s="1"/>
  <c r="I69" i="134"/>
  <c r="J69" i="134"/>
  <c r="I69" i="135"/>
  <c r="J69" i="135"/>
  <c r="K69" i="135" s="1"/>
  <c r="L69" i="135" s="1"/>
  <c r="I68" i="96"/>
  <c r="J68" i="96"/>
  <c r="K68" i="96" s="1"/>
  <c r="L68" i="96" s="1"/>
  <c r="I68" i="116"/>
  <c r="J68" i="116"/>
  <c r="K68" i="116"/>
  <c r="L68" i="116"/>
  <c r="I68" i="120"/>
  <c r="J68" i="120"/>
  <c r="K68" i="120"/>
  <c r="L68" i="120" s="1"/>
  <c r="I68" i="121"/>
  <c r="K68" i="121" s="1"/>
  <c r="L68" i="121" s="1"/>
  <c r="J68" i="121"/>
  <c r="I68" i="122"/>
  <c r="K68" i="122" s="1"/>
  <c r="L68" i="122" s="1"/>
  <c r="J68" i="122"/>
  <c r="I68" i="131"/>
  <c r="J68" i="131"/>
  <c r="K68" i="131"/>
  <c r="L68" i="131" s="1"/>
  <c r="I68" i="132"/>
  <c r="J68" i="132"/>
  <c r="K68" i="132"/>
  <c r="L68" i="132" s="1"/>
  <c r="I68" i="134"/>
  <c r="J68" i="134"/>
  <c r="I68" i="135"/>
  <c r="J68" i="135"/>
  <c r="K68" i="135"/>
  <c r="L68" i="135"/>
  <c r="I67" i="96"/>
  <c r="K67" i="96" s="1"/>
  <c r="L67" i="96" s="1"/>
  <c r="J67" i="96"/>
  <c r="I67" i="116"/>
  <c r="J67" i="116"/>
  <c r="K67" i="116"/>
  <c r="L67" i="116"/>
  <c r="I67" i="120"/>
  <c r="J67" i="120"/>
  <c r="K67" i="120"/>
  <c r="L67" i="120" s="1"/>
  <c r="I67" i="121"/>
  <c r="K67" i="121" s="1"/>
  <c r="L67" i="121" s="1"/>
  <c r="J67" i="121"/>
  <c r="I67" i="122"/>
  <c r="K67" i="122" s="1"/>
  <c r="L67" i="122" s="1"/>
  <c r="J67" i="122"/>
  <c r="I67" i="131"/>
  <c r="J67" i="131"/>
  <c r="K67" i="131"/>
  <c r="L67" i="131" s="1"/>
  <c r="I67" i="132"/>
  <c r="J67" i="132"/>
  <c r="K67" i="132"/>
  <c r="L67" i="132" s="1"/>
  <c r="I67" i="134"/>
  <c r="J67" i="134"/>
  <c r="I67" i="135"/>
  <c r="J67" i="135"/>
  <c r="K67" i="135" s="1"/>
  <c r="L67" i="135" s="1"/>
  <c r="I66" i="96"/>
  <c r="J66" i="96"/>
  <c r="K66" i="96" s="1"/>
  <c r="L66" i="96" s="1"/>
  <c r="I66" i="116"/>
  <c r="J66" i="116"/>
  <c r="K66" i="116"/>
  <c r="L66" i="116"/>
  <c r="I66" i="120"/>
  <c r="J66" i="120"/>
  <c r="K66" i="120"/>
  <c r="L66" i="120" s="1"/>
  <c r="I66" i="121"/>
  <c r="J66" i="121"/>
  <c r="I66" i="122"/>
  <c r="J66" i="122"/>
  <c r="K66" i="122"/>
  <c r="L66" i="122" s="1"/>
  <c r="I66" i="131"/>
  <c r="J66" i="131"/>
  <c r="K66" i="131"/>
  <c r="L66" i="131"/>
  <c r="I66" i="132"/>
  <c r="J66" i="132"/>
  <c r="K66" i="132"/>
  <c r="L66" i="132" s="1"/>
  <c r="I66" i="134"/>
  <c r="J66" i="134"/>
  <c r="I66" i="135"/>
  <c r="K66" i="135" s="1"/>
  <c r="L66" i="135" s="1"/>
  <c r="J66" i="135"/>
  <c r="I65" i="96"/>
  <c r="J65" i="96"/>
  <c r="K65" i="96"/>
  <c r="L65" i="96"/>
  <c r="I65" i="116"/>
  <c r="J65" i="116"/>
  <c r="K65" i="116"/>
  <c r="L65" i="116"/>
  <c r="I65" i="120"/>
  <c r="J65" i="120"/>
  <c r="K65" i="120"/>
  <c r="L65" i="120" s="1"/>
  <c r="I65" i="121"/>
  <c r="K65" i="121" s="1"/>
  <c r="L65" i="121" s="1"/>
  <c r="J65" i="121"/>
  <c r="I65" i="122"/>
  <c r="J65" i="122"/>
  <c r="K65" i="122"/>
  <c r="L65" i="122" s="1"/>
  <c r="I65" i="131"/>
  <c r="J65" i="131"/>
  <c r="K65" i="131"/>
  <c r="L65" i="131" s="1"/>
  <c r="I65" i="132"/>
  <c r="J65" i="132"/>
  <c r="K65" i="132"/>
  <c r="L65" i="132" s="1"/>
  <c r="I65" i="134"/>
  <c r="J65" i="134"/>
  <c r="I65" i="135"/>
  <c r="J65" i="135"/>
  <c r="K65" i="135" s="1"/>
  <c r="L65" i="135" s="1"/>
  <c r="I64" i="96"/>
  <c r="J64" i="96"/>
  <c r="K64" i="96" s="1"/>
  <c r="L64" i="96" s="1"/>
  <c r="I64" i="116"/>
  <c r="J64" i="116"/>
  <c r="K64" i="116"/>
  <c r="L64" i="116"/>
  <c r="I64" i="120"/>
  <c r="J64" i="120"/>
  <c r="K64" i="120"/>
  <c r="L64" i="120" s="1"/>
  <c r="I64" i="121"/>
  <c r="K64" i="121" s="1"/>
  <c r="L64" i="121" s="1"/>
  <c r="J64" i="121"/>
  <c r="I64" i="122"/>
  <c r="K64" i="122" s="1"/>
  <c r="L64" i="122" s="1"/>
  <c r="J64" i="122"/>
  <c r="I64" i="131"/>
  <c r="J64" i="131"/>
  <c r="K64" i="131"/>
  <c r="L64" i="131" s="1"/>
  <c r="I64" i="132"/>
  <c r="J64" i="132"/>
  <c r="K64" i="132"/>
  <c r="L64" i="132" s="1"/>
  <c r="I64" i="134"/>
  <c r="J64" i="134"/>
  <c r="I64" i="135"/>
  <c r="J64" i="135"/>
  <c r="K64" i="135"/>
  <c r="L64" i="135"/>
  <c r="I63" i="96"/>
  <c r="K63" i="96" s="1"/>
  <c r="L63" i="96" s="1"/>
  <c r="J63" i="96"/>
  <c r="I63" i="116"/>
  <c r="J63" i="116"/>
  <c r="K63" i="116"/>
  <c r="L63" i="116"/>
  <c r="I63" i="120"/>
  <c r="J63" i="120"/>
  <c r="K63" i="120"/>
  <c r="L63" i="120" s="1"/>
  <c r="I63" i="121"/>
  <c r="K63" i="121" s="1"/>
  <c r="L63" i="121" s="1"/>
  <c r="J63" i="121"/>
  <c r="I63" i="122"/>
  <c r="K63" i="122" s="1"/>
  <c r="L63" i="122" s="1"/>
  <c r="J63" i="122"/>
  <c r="I63" i="131"/>
  <c r="J63" i="131"/>
  <c r="K63" i="131"/>
  <c r="L63" i="131" s="1"/>
  <c r="I63" i="132"/>
  <c r="J63" i="132"/>
  <c r="K63" i="132"/>
  <c r="L63" i="132" s="1"/>
  <c r="I63" i="134"/>
  <c r="J63" i="134"/>
  <c r="I63" i="135"/>
  <c r="J63" i="135"/>
  <c r="K63" i="135" s="1"/>
  <c r="L63" i="135" s="1"/>
  <c r="I62" i="96"/>
  <c r="J62" i="96"/>
  <c r="K62" i="96" s="1"/>
  <c r="L62" i="96" s="1"/>
  <c r="I62" i="116"/>
  <c r="J62" i="116"/>
  <c r="K62" i="116"/>
  <c r="L62" i="116"/>
  <c r="I62" i="120"/>
  <c r="J62" i="120"/>
  <c r="K62" i="120"/>
  <c r="L62" i="120" s="1"/>
  <c r="I62" i="121"/>
  <c r="J62" i="121"/>
  <c r="I62" i="122"/>
  <c r="J62" i="122"/>
  <c r="K62" i="122"/>
  <c r="L62" i="122" s="1"/>
  <c r="I62" i="131"/>
  <c r="J62" i="131"/>
  <c r="K62" i="131"/>
  <c r="L62" i="131"/>
  <c r="I62" i="132"/>
  <c r="J62" i="132"/>
  <c r="K62" i="132"/>
  <c r="L62" i="132" s="1"/>
  <c r="I62" i="134"/>
  <c r="J62" i="134"/>
  <c r="I62" i="135"/>
  <c r="K62" i="135" s="1"/>
  <c r="L62" i="135" s="1"/>
  <c r="J62" i="135"/>
  <c r="I61" i="96"/>
  <c r="J61" i="96"/>
  <c r="K61" i="96"/>
  <c r="L61" i="96"/>
  <c r="I61" i="116"/>
  <c r="J61" i="116"/>
  <c r="K61" i="116"/>
  <c r="L61" i="116"/>
  <c r="I61" i="120"/>
  <c r="J61" i="120"/>
  <c r="K61" i="120"/>
  <c r="L61" i="120" s="1"/>
  <c r="I61" i="121"/>
  <c r="K61" i="121" s="1"/>
  <c r="L61" i="121" s="1"/>
  <c r="J61" i="121"/>
  <c r="I61" i="122"/>
  <c r="J61" i="122"/>
  <c r="K61" i="122"/>
  <c r="L61" i="122" s="1"/>
  <c r="I61" i="131"/>
  <c r="J61" i="131"/>
  <c r="K61" i="131"/>
  <c r="L61" i="131" s="1"/>
  <c r="I61" i="132"/>
  <c r="J61" i="132"/>
  <c r="K61" i="132"/>
  <c r="L61" i="132" s="1"/>
  <c r="I61" i="134"/>
  <c r="J61" i="134"/>
  <c r="I61" i="135"/>
  <c r="J61" i="135"/>
  <c r="K61" i="135" s="1"/>
  <c r="L61" i="135" s="1"/>
  <c r="I60" i="96"/>
  <c r="J60" i="96"/>
  <c r="K60" i="96" s="1"/>
  <c r="L60" i="96" s="1"/>
  <c r="I60" i="116"/>
  <c r="J60" i="116"/>
  <c r="K60" i="116"/>
  <c r="L60" i="116"/>
  <c r="I60" i="120"/>
  <c r="J60" i="120"/>
  <c r="K60" i="120"/>
  <c r="L60" i="120" s="1"/>
  <c r="I60" i="121"/>
  <c r="K60" i="121" s="1"/>
  <c r="L60" i="121" s="1"/>
  <c r="J60" i="121"/>
  <c r="I60" i="122"/>
  <c r="K60" i="122" s="1"/>
  <c r="L60" i="122" s="1"/>
  <c r="J60" i="122"/>
  <c r="I60" i="131"/>
  <c r="J60" i="131"/>
  <c r="K60" i="131"/>
  <c r="L60" i="131" s="1"/>
  <c r="I60" i="132"/>
  <c r="J60" i="132"/>
  <c r="K60" i="132"/>
  <c r="L60" i="132" s="1"/>
  <c r="I60" i="134"/>
  <c r="J60" i="134"/>
  <c r="I60" i="135"/>
  <c r="J60" i="135"/>
  <c r="K60" i="135"/>
  <c r="L60" i="135"/>
  <c r="I59" i="96"/>
  <c r="K59" i="96" s="1"/>
  <c r="L59" i="96" s="1"/>
  <c r="J59" i="96"/>
  <c r="I59" i="116"/>
  <c r="J59" i="116"/>
  <c r="K59" i="116"/>
  <c r="L59" i="116"/>
  <c r="I59" i="120"/>
  <c r="J59" i="120"/>
  <c r="K59" i="120"/>
  <c r="L59" i="120" s="1"/>
  <c r="I59" i="121"/>
  <c r="K59" i="121" s="1"/>
  <c r="L59" i="121" s="1"/>
  <c r="J59" i="121"/>
  <c r="I59" i="122"/>
  <c r="K59" i="122" s="1"/>
  <c r="L59" i="122" s="1"/>
  <c r="J59" i="122"/>
  <c r="I59" i="131"/>
  <c r="J59" i="131"/>
  <c r="K59" i="131"/>
  <c r="L59" i="131" s="1"/>
  <c r="I59" i="132"/>
  <c r="J59" i="132"/>
  <c r="K59" i="132"/>
  <c r="L59" i="132" s="1"/>
  <c r="I59" i="134"/>
  <c r="J59" i="134"/>
  <c r="I59" i="135"/>
  <c r="K59" i="135" s="1"/>
  <c r="L59" i="135" s="1"/>
  <c r="J59" i="135"/>
  <c r="I58" i="96"/>
  <c r="K58" i="96" s="1"/>
  <c r="L58" i="96" s="1"/>
  <c r="J58" i="96"/>
  <c r="I58" i="116"/>
  <c r="J58" i="116"/>
  <c r="K58" i="116"/>
  <c r="L58" i="116"/>
  <c r="I58" i="120"/>
  <c r="J58" i="120"/>
  <c r="K58" i="120"/>
  <c r="L58" i="120" s="1"/>
  <c r="I58" i="121"/>
  <c r="K58" i="121" s="1"/>
  <c r="L58" i="121" s="1"/>
  <c r="J58" i="121"/>
  <c r="I58" i="122"/>
  <c r="J58" i="122"/>
  <c r="K58" i="122" s="1"/>
  <c r="L58" i="122" s="1"/>
  <c r="I58" i="131"/>
  <c r="J58" i="131"/>
  <c r="K58" i="131"/>
  <c r="L58" i="131"/>
  <c r="I58" i="132"/>
  <c r="J58" i="132"/>
  <c r="K58" i="132"/>
  <c r="L58" i="132" s="1"/>
  <c r="I58" i="134"/>
  <c r="K58" i="134" s="1"/>
  <c r="L58" i="134" s="1"/>
  <c r="J58" i="134"/>
  <c r="I58" i="135"/>
  <c r="J58" i="135"/>
  <c r="K58" i="135"/>
  <c r="L58" i="135"/>
  <c r="I57" i="96"/>
  <c r="K57" i="96" s="1"/>
  <c r="L57" i="96" s="1"/>
  <c r="J57" i="96"/>
  <c r="I57" i="116"/>
  <c r="J57" i="116"/>
  <c r="K57" i="116"/>
  <c r="L57" i="116" s="1"/>
  <c r="I57" i="120"/>
  <c r="J57" i="120"/>
  <c r="K57" i="120"/>
  <c r="L57" i="120" s="1"/>
  <c r="I57" i="121"/>
  <c r="J57" i="121"/>
  <c r="I57" i="122"/>
  <c r="K57" i="122" s="1"/>
  <c r="L57" i="122" s="1"/>
  <c r="J57" i="122"/>
  <c r="I57" i="131"/>
  <c r="J57" i="131"/>
  <c r="K57" i="131"/>
  <c r="L57" i="131" s="1"/>
  <c r="I57" i="132"/>
  <c r="J57" i="132"/>
  <c r="K57" i="132"/>
  <c r="L57" i="132" s="1"/>
  <c r="I57" i="134"/>
  <c r="J57" i="134"/>
  <c r="I57" i="135"/>
  <c r="J57" i="135"/>
  <c r="K57" i="135"/>
  <c r="L57" i="135" s="1"/>
  <c r="I56" i="96"/>
  <c r="J56" i="96"/>
  <c r="K56" i="96" s="1"/>
  <c r="L56" i="96" s="1"/>
  <c r="I56" i="116"/>
  <c r="J56" i="116"/>
  <c r="K56" i="116"/>
  <c r="L56" i="116"/>
  <c r="I56" i="120"/>
  <c r="J56" i="120"/>
  <c r="K56" i="120"/>
  <c r="L56" i="120" s="1"/>
  <c r="I56" i="121"/>
  <c r="K56" i="121" s="1"/>
  <c r="L56" i="121" s="1"/>
  <c r="J56" i="121"/>
  <c r="I56" i="122"/>
  <c r="J56" i="122"/>
  <c r="K56" i="122"/>
  <c r="L56" i="122"/>
  <c r="I56" i="131"/>
  <c r="K56" i="131" s="1"/>
  <c r="L56" i="131" s="1"/>
  <c r="J56" i="131"/>
  <c r="I56" i="132"/>
  <c r="J56" i="132"/>
  <c r="K56" i="132"/>
  <c r="L56" i="132" s="1"/>
  <c r="I56" i="134"/>
  <c r="K56" i="134" s="1"/>
  <c r="L56" i="134" s="1"/>
  <c r="J56" i="134"/>
  <c r="I56" i="135"/>
  <c r="J56" i="135"/>
  <c r="K56" i="135" s="1"/>
  <c r="L56" i="135" s="1"/>
  <c r="I55" i="96"/>
  <c r="K55" i="96" s="1"/>
  <c r="L55" i="96" s="1"/>
  <c r="J55" i="96"/>
  <c r="I55" i="116"/>
  <c r="J55" i="116"/>
  <c r="K55" i="116"/>
  <c r="L55" i="116" s="1"/>
  <c r="I55" i="120"/>
  <c r="J55" i="120"/>
  <c r="K55" i="120"/>
  <c r="L55" i="120" s="1"/>
  <c r="I55" i="121"/>
  <c r="J55" i="121"/>
  <c r="I55" i="122"/>
  <c r="J55" i="122"/>
  <c r="K55" i="122"/>
  <c r="L55" i="122" s="1"/>
  <c r="I55" i="131"/>
  <c r="K55" i="131" s="1"/>
  <c r="L55" i="131" s="1"/>
  <c r="J55" i="131"/>
  <c r="I55" i="132"/>
  <c r="J55" i="132"/>
  <c r="K55" i="132"/>
  <c r="L55" i="132" s="1"/>
  <c r="I55" i="134"/>
  <c r="J55" i="134"/>
  <c r="I55" i="135"/>
  <c r="J55" i="135"/>
  <c r="K55" i="135"/>
  <c r="L55" i="135" s="1"/>
  <c r="I54" i="96"/>
  <c r="J54" i="96"/>
  <c r="K54" i="96"/>
  <c r="L54" i="96"/>
  <c r="I54" i="116"/>
  <c r="K54" i="116" s="1"/>
  <c r="L54" i="116" s="1"/>
  <c r="J54" i="116"/>
  <c r="I54" i="120"/>
  <c r="J54" i="120"/>
  <c r="K54" i="120" s="1"/>
  <c r="L54" i="120" s="1"/>
  <c r="I54" i="121"/>
  <c r="K54" i="121" s="1"/>
  <c r="L54" i="121" s="1"/>
  <c r="J54" i="121"/>
  <c r="I54" i="122"/>
  <c r="J54" i="122"/>
  <c r="K54" i="122"/>
  <c r="L54" i="122" s="1"/>
  <c r="I54" i="131"/>
  <c r="J54" i="131"/>
  <c r="K54" i="131"/>
  <c r="L54" i="131"/>
  <c r="I54" i="132"/>
  <c r="J54" i="132"/>
  <c r="K54" i="132" s="1"/>
  <c r="L54" i="132" s="1"/>
  <c r="I54" i="134"/>
  <c r="J54" i="134"/>
  <c r="I54" i="135"/>
  <c r="J54" i="135"/>
  <c r="K54" i="135"/>
  <c r="L54" i="135" s="1"/>
  <c r="I53" i="96"/>
  <c r="J53" i="96"/>
  <c r="K53" i="96"/>
  <c r="L53" i="96"/>
  <c r="I53" i="116"/>
  <c r="K53" i="116" s="1"/>
  <c r="L53" i="116" s="1"/>
  <c r="J53" i="116"/>
  <c r="I53" i="120"/>
  <c r="J53" i="120"/>
  <c r="K53" i="120"/>
  <c r="L53" i="120" s="1"/>
  <c r="I53" i="121"/>
  <c r="J53" i="121"/>
  <c r="I53" i="122"/>
  <c r="J53" i="122"/>
  <c r="K53" i="122" s="1"/>
  <c r="L53" i="122" s="1"/>
  <c r="I53" i="131"/>
  <c r="J53" i="131"/>
  <c r="K53" i="131"/>
  <c r="L53" i="131" s="1"/>
  <c r="I53" i="132"/>
  <c r="J53" i="132"/>
  <c r="K53" i="132"/>
  <c r="L53" i="132" s="1"/>
  <c r="I53" i="134"/>
  <c r="K53" i="134" s="1"/>
  <c r="L53" i="134" s="1"/>
  <c r="J53" i="134"/>
  <c r="I53" i="135"/>
  <c r="K53" i="135" s="1"/>
  <c r="L53" i="135" s="1"/>
  <c r="J53" i="135"/>
  <c r="I52" i="96"/>
  <c r="J52" i="96"/>
  <c r="K52" i="96"/>
  <c r="L52" i="96" s="1"/>
  <c r="I52" i="116"/>
  <c r="J52" i="116"/>
  <c r="K52" i="116"/>
  <c r="L52" i="116"/>
  <c r="I52" i="120"/>
  <c r="J52" i="120"/>
  <c r="K52" i="120" s="1"/>
  <c r="L52" i="120" s="1"/>
  <c r="I52" i="121"/>
  <c r="J52" i="121"/>
  <c r="I52" i="122"/>
  <c r="J52" i="122"/>
  <c r="K52" i="122"/>
  <c r="L52" i="122" s="1"/>
  <c r="I52" i="131"/>
  <c r="J52" i="131"/>
  <c r="K52" i="131" s="1"/>
  <c r="L52" i="131" s="1"/>
  <c r="I52" i="132"/>
  <c r="J52" i="132"/>
  <c r="K52" i="132" s="1"/>
  <c r="L52" i="132" s="1"/>
  <c r="I52" i="134"/>
  <c r="J52" i="134"/>
  <c r="I52" i="135"/>
  <c r="K52" i="135" s="1"/>
  <c r="L52" i="135" s="1"/>
  <c r="J52" i="135"/>
  <c r="I51" i="96"/>
  <c r="J51" i="96"/>
  <c r="K51" i="96" s="1"/>
  <c r="L51" i="96" s="1"/>
  <c r="I51" i="116"/>
  <c r="J51" i="116"/>
  <c r="K51" i="116"/>
  <c r="L51" i="116" s="1"/>
  <c r="I51" i="120"/>
  <c r="J51" i="120"/>
  <c r="K51" i="120"/>
  <c r="L51" i="120" s="1"/>
  <c r="I51" i="121"/>
  <c r="K51" i="121" s="1"/>
  <c r="L51" i="121" s="1"/>
  <c r="J51" i="121"/>
  <c r="I51" i="122"/>
  <c r="K51" i="122" s="1"/>
  <c r="L51" i="122" s="1"/>
  <c r="J51" i="122"/>
  <c r="I51" i="131"/>
  <c r="J51" i="131"/>
  <c r="K51" i="131"/>
  <c r="L51" i="131" s="1"/>
  <c r="I51" i="132"/>
  <c r="J51" i="132"/>
  <c r="K51" i="132"/>
  <c r="L51" i="132"/>
  <c r="I51" i="134"/>
  <c r="K51" i="134" s="1"/>
  <c r="L51" i="134" s="1"/>
  <c r="J51" i="134"/>
  <c r="I51" i="135"/>
  <c r="J51" i="135"/>
  <c r="K51" i="135" s="1"/>
  <c r="L51" i="135" s="1"/>
  <c r="I50" i="96"/>
  <c r="J50" i="96"/>
  <c r="K50" i="96"/>
  <c r="L50" i="96" s="1"/>
  <c r="I50" i="116"/>
  <c r="J50" i="116"/>
  <c r="K50" i="116" s="1"/>
  <c r="L50" i="116" s="1"/>
  <c r="I50" i="120"/>
  <c r="J50" i="120"/>
  <c r="K50" i="120" s="1"/>
  <c r="L50" i="120" s="1"/>
  <c r="I50" i="121"/>
  <c r="J50" i="121"/>
  <c r="I50" i="122"/>
  <c r="K50" i="122" s="1"/>
  <c r="L50" i="122" s="1"/>
  <c r="J50" i="122"/>
  <c r="I50" i="131"/>
  <c r="K50" i="131" s="1"/>
  <c r="L50" i="131" s="1"/>
  <c r="J50" i="131"/>
  <c r="I50" i="132"/>
  <c r="J50" i="132"/>
  <c r="K50" i="132" s="1"/>
  <c r="L50" i="132" s="1"/>
  <c r="I50" i="134"/>
  <c r="J50" i="134"/>
  <c r="I50" i="135"/>
  <c r="K50" i="135" s="1"/>
  <c r="L50" i="135" s="1"/>
  <c r="J50" i="135"/>
  <c r="I49" i="96"/>
  <c r="K49" i="96" s="1"/>
  <c r="L49" i="96" s="1"/>
  <c r="J49" i="96"/>
  <c r="I49" i="116"/>
  <c r="J49" i="116"/>
  <c r="K49" i="116"/>
  <c r="L49" i="116" s="1"/>
  <c r="I49" i="120"/>
  <c r="J49" i="120"/>
  <c r="K49" i="120"/>
  <c r="L49" i="120"/>
  <c r="I49" i="121"/>
  <c r="K49" i="121" s="1"/>
  <c r="L49" i="121" s="1"/>
  <c r="J49" i="121"/>
  <c r="I49" i="122"/>
  <c r="J49" i="122"/>
  <c r="K49" i="122" s="1"/>
  <c r="L49" i="122" s="1"/>
  <c r="I49" i="131"/>
  <c r="K49" i="131" s="1"/>
  <c r="L49" i="131" s="1"/>
  <c r="J49" i="131"/>
  <c r="I49" i="132"/>
  <c r="J49" i="132"/>
  <c r="K49" i="132"/>
  <c r="L49" i="132" s="1"/>
  <c r="I49" i="134"/>
  <c r="K49" i="134" s="1"/>
  <c r="J49" i="134"/>
  <c r="L49" i="134"/>
  <c r="I49" i="135"/>
  <c r="J49" i="135"/>
  <c r="K49" i="135"/>
  <c r="L49" i="135"/>
  <c r="I48" i="96"/>
  <c r="K48" i="96" s="1"/>
  <c r="L48" i="96" s="1"/>
  <c r="J48" i="96"/>
  <c r="I48" i="116"/>
  <c r="K48" i="116" s="1"/>
  <c r="L48" i="116" s="1"/>
  <c r="J48" i="116"/>
  <c r="I48" i="120"/>
  <c r="J48" i="120"/>
  <c r="K48" i="120" s="1"/>
  <c r="L48" i="120" s="1"/>
  <c r="I48" i="121"/>
  <c r="J48" i="121"/>
  <c r="I48" i="122"/>
  <c r="K48" i="122" s="1"/>
  <c r="L48" i="122" s="1"/>
  <c r="J48" i="122"/>
  <c r="I48" i="131"/>
  <c r="J48" i="131"/>
  <c r="K48" i="131" s="1"/>
  <c r="L48" i="131" s="1"/>
  <c r="I48" i="132"/>
  <c r="J48" i="132"/>
  <c r="K48" i="132"/>
  <c r="L48" i="132"/>
  <c r="I48" i="134"/>
  <c r="J48" i="134"/>
  <c r="K48" i="134" s="1"/>
  <c r="L48" i="134" s="1"/>
  <c r="I48" i="135"/>
  <c r="K48" i="135" s="1"/>
  <c r="L48" i="135" s="1"/>
  <c r="J48" i="135"/>
  <c r="I47" i="96"/>
  <c r="K47" i="96" s="1"/>
  <c r="L47" i="96" s="1"/>
  <c r="J47" i="96"/>
  <c r="I47" i="116"/>
  <c r="J47" i="116"/>
  <c r="K47" i="116" s="1"/>
  <c r="L47" i="116" s="1"/>
  <c r="I47" i="120"/>
  <c r="J47" i="120"/>
  <c r="K47" i="120"/>
  <c r="L47" i="120"/>
  <c r="I47" i="121"/>
  <c r="J47" i="121"/>
  <c r="K47" i="121" s="1"/>
  <c r="L47" i="121" s="1"/>
  <c r="I47" i="122"/>
  <c r="K47" i="122" s="1"/>
  <c r="L47" i="122" s="1"/>
  <c r="J47" i="122"/>
  <c r="I47" i="131"/>
  <c r="J47" i="131"/>
  <c r="K47" i="131" s="1"/>
  <c r="L47" i="131" s="1"/>
  <c r="I47" i="132"/>
  <c r="J47" i="132"/>
  <c r="K47" i="132"/>
  <c r="L47" i="132"/>
  <c r="I47" i="134"/>
  <c r="J47" i="134"/>
  <c r="K47" i="134" s="1"/>
  <c r="L47" i="134" s="1"/>
  <c r="I47" i="135"/>
  <c r="K47" i="135" s="1"/>
  <c r="L47" i="135" s="1"/>
  <c r="J47" i="135"/>
  <c r="I46" i="96"/>
  <c r="K46" i="96" s="1"/>
  <c r="L46" i="96" s="1"/>
  <c r="J46" i="96"/>
  <c r="I46" i="116"/>
  <c r="K46" i="116" s="1"/>
  <c r="L46" i="116" s="1"/>
  <c r="J46" i="116"/>
  <c r="I46" i="120"/>
  <c r="J46" i="120"/>
  <c r="K46" i="120"/>
  <c r="L46" i="120"/>
  <c r="I46" i="121"/>
  <c r="J46" i="121"/>
  <c r="K46" i="121" s="1"/>
  <c r="L46" i="121" s="1"/>
  <c r="I46" i="122"/>
  <c r="K46" i="122" s="1"/>
  <c r="L46" i="122" s="1"/>
  <c r="J46" i="122"/>
  <c r="I46" i="131"/>
  <c r="K46" i="131" s="1"/>
  <c r="L46" i="131" s="1"/>
  <c r="J46" i="131"/>
  <c r="I46" i="132"/>
  <c r="J46" i="132"/>
  <c r="K46" i="132"/>
  <c r="L46" i="132"/>
  <c r="I46" i="134"/>
  <c r="J46" i="134"/>
  <c r="K46" i="134" s="1"/>
  <c r="L46" i="134" s="1"/>
  <c r="I46" i="135"/>
  <c r="K46" i="135" s="1"/>
  <c r="L46" i="135" s="1"/>
  <c r="J46" i="135"/>
  <c r="I7" i="96"/>
  <c r="K7" i="96" s="1"/>
  <c r="L7" i="96" s="1"/>
  <c r="J7" i="96"/>
  <c r="I7" i="116"/>
  <c r="K7" i="116" s="1"/>
  <c r="L7" i="116" s="1"/>
  <c r="J7" i="116"/>
  <c r="I7" i="120"/>
  <c r="J7" i="120"/>
  <c r="K7" i="120"/>
  <c r="L7" i="120"/>
  <c r="I8" i="96"/>
  <c r="K8" i="96" s="1"/>
  <c r="L8" i="96" s="1"/>
  <c r="J8" i="96"/>
  <c r="I8" i="116"/>
  <c r="K8" i="116" s="1"/>
  <c r="L8" i="116" s="1"/>
  <c r="J8" i="116"/>
  <c r="I8" i="120"/>
  <c r="J8" i="120"/>
  <c r="K8" i="120"/>
  <c r="L8" i="120" s="1"/>
  <c r="I9" i="96"/>
  <c r="K9" i="96" s="1"/>
  <c r="L9" i="96" s="1"/>
  <c r="J9" i="96"/>
  <c r="I9" i="116"/>
  <c r="J9" i="116"/>
  <c r="K9" i="116"/>
  <c r="L9" i="116"/>
  <c r="I9" i="120"/>
  <c r="J9" i="120"/>
  <c r="K9" i="120" s="1"/>
  <c r="L9" i="120" s="1"/>
  <c r="I10" i="96"/>
  <c r="K10" i="96" s="1"/>
  <c r="L10" i="96" s="1"/>
  <c r="J10" i="96"/>
  <c r="I10" i="116"/>
  <c r="J10" i="116"/>
  <c r="K10" i="116"/>
  <c r="L10" i="116" s="1"/>
  <c r="I10" i="120"/>
  <c r="J10" i="120"/>
  <c r="K10" i="120"/>
  <c r="L10" i="120" s="1"/>
  <c r="I11" i="96"/>
  <c r="J11" i="96"/>
  <c r="K11" i="96"/>
  <c r="L11" i="96"/>
  <c r="I11" i="116"/>
  <c r="J11" i="116"/>
  <c r="K11" i="116" s="1"/>
  <c r="L11" i="116" s="1"/>
  <c r="I11" i="120"/>
  <c r="K11" i="120" s="1"/>
  <c r="L11" i="120" s="1"/>
  <c r="J11" i="120"/>
  <c r="I12" i="96"/>
  <c r="J12" i="96"/>
  <c r="K12" i="96"/>
  <c r="L12" i="96" s="1"/>
  <c r="I12" i="116"/>
  <c r="J12" i="116"/>
  <c r="K12" i="116"/>
  <c r="L12" i="116" s="1"/>
  <c r="I12" i="120"/>
  <c r="K12" i="120" s="1"/>
  <c r="L12" i="120" s="1"/>
  <c r="J12" i="120"/>
  <c r="I13" i="96"/>
  <c r="J13" i="96"/>
  <c r="K13" i="96" s="1"/>
  <c r="L13" i="96" s="1"/>
  <c r="I13" i="116"/>
  <c r="J13" i="116"/>
  <c r="I13" i="120"/>
  <c r="K13" i="120" s="1"/>
  <c r="J13" i="120"/>
  <c r="L13" i="120"/>
  <c r="I14" i="96"/>
  <c r="J14" i="96"/>
  <c r="K14" i="96"/>
  <c r="L14" i="96" s="1"/>
  <c r="I14" i="116"/>
  <c r="K14" i="116" s="1"/>
  <c r="L14" i="116" s="1"/>
  <c r="J14" i="116"/>
  <c r="I14" i="120"/>
  <c r="K14" i="120" s="1"/>
  <c r="L14" i="120" s="1"/>
  <c r="J14" i="120"/>
  <c r="I15" i="96"/>
  <c r="K15" i="96" s="1"/>
  <c r="L15" i="96" s="1"/>
  <c r="J15" i="96"/>
  <c r="I15" i="116"/>
  <c r="K15" i="116" s="1"/>
  <c r="L15" i="116" s="1"/>
  <c r="J15" i="116"/>
  <c r="I15" i="120"/>
  <c r="J15" i="120"/>
  <c r="K15" i="120"/>
  <c r="L15" i="120"/>
  <c r="I16" i="96"/>
  <c r="K16" i="96" s="1"/>
  <c r="L16" i="96" s="1"/>
  <c r="J16" i="96"/>
  <c r="I16" i="116"/>
  <c r="K16" i="116" s="1"/>
  <c r="L16" i="116" s="1"/>
  <c r="J16" i="116"/>
  <c r="I16" i="120"/>
  <c r="J16" i="120"/>
  <c r="K16" i="120"/>
  <c r="L16" i="120" s="1"/>
  <c r="I17" i="96"/>
  <c r="J17" i="96"/>
  <c r="I17" i="116"/>
  <c r="J17" i="116"/>
  <c r="K17" i="116"/>
  <c r="L17" i="116"/>
  <c r="I17" i="120"/>
  <c r="J17" i="120"/>
  <c r="K17" i="120" s="1"/>
  <c r="L17" i="120" s="1"/>
  <c r="I18" i="96"/>
  <c r="K18" i="96" s="1"/>
  <c r="L18" i="96" s="1"/>
  <c r="J18" i="96"/>
  <c r="I18" i="116"/>
  <c r="K18" i="116" s="1"/>
  <c r="L18" i="116" s="1"/>
  <c r="J18" i="116"/>
  <c r="I18" i="120"/>
  <c r="J18" i="120"/>
  <c r="K18" i="120" s="1"/>
  <c r="L18" i="120" s="1"/>
  <c r="I19" i="96"/>
  <c r="J19" i="96"/>
  <c r="K19" i="96"/>
  <c r="L19" i="96"/>
  <c r="I19" i="116"/>
  <c r="J19" i="116"/>
  <c r="K19" i="116" s="1"/>
  <c r="L19" i="116" s="1"/>
  <c r="I19" i="120"/>
  <c r="K19" i="120" s="1"/>
  <c r="L19" i="120" s="1"/>
  <c r="J19" i="120"/>
  <c r="I20" i="96"/>
  <c r="J20" i="96"/>
  <c r="K20" i="96" s="1"/>
  <c r="L20" i="96" s="1"/>
  <c r="I20" i="116"/>
  <c r="J20" i="116"/>
  <c r="K20" i="116"/>
  <c r="L20" i="116" s="1"/>
  <c r="I20" i="120"/>
  <c r="K20" i="120" s="1"/>
  <c r="J20" i="120"/>
  <c r="L20" i="120"/>
  <c r="I21" i="96"/>
  <c r="J21" i="96"/>
  <c r="K21" i="96" s="1"/>
  <c r="L21" i="96" s="1"/>
  <c r="I21" i="116"/>
  <c r="K21" i="116" s="1"/>
  <c r="L21" i="116" s="1"/>
  <c r="J21" i="116"/>
  <c r="I21" i="120"/>
  <c r="K21" i="120" s="1"/>
  <c r="L21" i="120" s="1"/>
  <c r="J21" i="120"/>
  <c r="I22" i="96"/>
  <c r="J22" i="96"/>
  <c r="K22" i="96"/>
  <c r="L22" i="96" s="1"/>
  <c r="I22" i="116"/>
  <c r="K22" i="116" s="1"/>
  <c r="L22" i="116" s="1"/>
  <c r="J22" i="116"/>
  <c r="I22" i="120"/>
  <c r="K22" i="120" s="1"/>
  <c r="L22" i="120" s="1"/>
  <c r="J22" i="120"/>
  <c r="I23" i="96"/>
  <c r="J23" i="96"/>
  <c r="I23" i="116"/>
  <c r="J23" i="116"/>
  <c r="K23" i="116"/>
  <c r="L23" i="116" s="1"/>
  <c r="I23" i="120"/>
  <c r="J23" i="120"/>
  <c r="K23" i="120"/>
  <c r="L23" i="120"/>
  <c r="I24" i="96"/>
  <c r="K24" i="96" s="1"/>
  <c r="J24" i="96"/>
  <c r="L24" i="96"/>
  <c r="I24" i="116"/>
  <c r="K24" i="116" s="1"/>
  <c r="L24" i="116" s="1"/>
  <c r="J24" i="116"/>
  <c r="I24" i="120"/>
  <c r="J24" i="120"/>
  <c r="K24" i="120"/>
  <c r="L24" i="120" s="1"/>
  <c r="I25" i="96"/>
  <c r="K25" i="96" s="1"/>
  <c r="L25" i="96" s="1"/>
  <c r="J25" i="96"/>
  <c r="I25" i="116"/>
  <c r="J25" i="116"/>
  <c r="K25" i="116"/>
  <c r="L25" i="116"/>
  <c r="I25" i="120"/>
  <c r="J25" i="120"/>
  <c r="K25" i="120" s="1"/>
  <c r="L25" i="120" s="1"/>
  <c r="I152" i="96"/>
  <c r="J152" i="96"/>
  <c r="K152" i="96" s="1"/>
  <c r="L152" i="96" s="1"/>
  <c r="I152" i="122"/>
  <c r="K152" i="122" s="1"/>
  <c r="L152" i="122" s="1"/>
  <c r="J152" i="122"/>
  <c r="I6" i="96"/>
  <c r="J6" i="96"/>
  <c r="K6" i="96" s="1"/>
  <c r="L6" i="96" s="1"/>
  <c r="I6" i="116"/>
  <c r="J6" i="116"/>
  <c r="I6" i="120"/>
  <c r="J6" i="120"/>
  <c r="K6" i="120"/>
  <c r="L6" i="120"/>
  <c r="I152" i="135"/>
  <c r="J152" i="135"/>
  <c r="K152" i="135"/>
  <c r="L152" i="135" s="1"/>
  <c r="I7" i="135"/>
  <c r="J7" i="135"/>
  <c r="K7" i="135" s="1"/>
  <c r="L7" i="135" s="1"/>
  <c r="I8" i="135"/>
  <c r="K8" i="135" s="1"/>
  <c r="J8" i="135"/>
  <c r="L8" i="135"/>
  <c r="I9" i="135"/>
  <c r="K9" i="135" s="1"/>
  <c r="L9" i="135" s="1"/>
  <c r="J9" i="135"/>
  <c r="I10" i="135"/>
  <c r="J10" i="135"/>
  <c r="K10" i="135"/>
  <c r="L10" i="135" s="1"/>
  <c r="I11" i="135"/>
  <c r="J11" i="135"/>
  <c r="K11" i="135" s="1"/>
  <c r="L11" i="135" s="1"/>
  <c r="I12" i="135"/>
  <c r="K12" i="135" s="1"/>
  <c r="J12" i="135"/>
  <c r="L12" i="135"/>
  <c r="I13" i="135"/>
  <c r="K13" i="135" s="1"/>
  <c r="L13" i="135" s="1"/>
  <c r="J13" i="135"/>
  <c r="I14" i="135"/>
  <c r="J14" i="135"/>
  <c r="K14" i="135"/>
  <c r="L14" i="135" s="1"/>
  <c r="I15" i="135"/>
  <c r="J15" i="135"/>
  <c r="K15" i="135" s="1"/>
  <c r="L15" i="135" s="1"/>
  <c r="I16" i="135"/>
  <c r="K16" i="135" s="1"/>
  <c r="J16" i="135"/>
  <c r="L16" i="135"/>
  <c r="I17" i="135"/>
  <c r="K17" i="135" s="1"/>
  <c r="L17" i="135" s="1"/>
  <c r="J17" i="135"/>
  <c r="I18" i="135"/>
  <c r="J18" i="135"/>
  <c r="K18" i="135"/>
  <c r="L18" i="135" s="1"/>
  <c r="I19" i="135"/>
  <c r="J19" i="135"/>
  <c r="K19" i="135" s="1"/>
  <c r="L19" i="135" s="1"/>
  <c r="I20" i="135"/>
  <c r="K20" i="135" s="1"/>
  <c r="J20" i="135"/>
  <c r="L20" i="135"/>
  <c r="I21" i="135"/>
  <c r="K21" i="135" s="1"/>
  <c r="L21" i="135" s="1"/>
  <c r="J21" i="135"/>
  <c r="I22" i="135"/>
  <c r="J22" i="135"/>
  <c r="K22" i="135"/>
  <c r="L22" i="135" s="1"/>
  <c r="I23" i="135"/>
  <c r="J23" i="135"/>
  <c r="K23" i="135" s="1"/>
  <c r="L23" i="135" s="1"/>
  <c r="I24" i="135"/>
  <c r="K24" i="135" s="1"/>
  <c r="J24" i="135"/>
  <c r="L24" i="135"/>
  <c r="I25" i="135"/>
  <c r="K25" i="135" s="1"/>
  <c r="L25" i="135" s="1"/>
  <c r="J25" i="135"/>
  <c r="I6" i="135"/>
  <c r="K6" i="135" s="1"/>
  <c r="L6" i="135" s="1"/>
  <c r="J6" i="135"/>
  <c r="I153" i="134"/>
  <c r="K153" i="134" s="1"/>
  <c r="L153" i="134" s="1"/>
  <c r="J153" i="134"/>
  <c r="I154" i="134"/>
  <c r="K154" i="134" s="1"/>
  <c r="L154" i="134" s="1"/>
  <c r="J154" i="134"/>
  <c r="I155" i="134"/>
  <c r="J155" i="134"/>
  <c r="K155" i="134" s="1"/>
  <c r="L155" i="134" s="1"/>
  <c r="I156" i="134"/>
  <c r="K156" i="134" s="1"/>
  <c r="L156" i="134" s="1"/>
  <c r="J156" i="134"/>
  <c r="I157" i="134"/>
  <c r="K157" i="134" s="1"/>
  <c r="L157" i="134" s="1"/>
  <c r="J157" i="134"/>
  <c r="I158" i="134"/>
  <c r="K158" i="134" s="1"/>
  <c r="L158" i="134" s="1"/>
  <c r="J158" i="134"/>
  <c r="I159" i="134"/>
  <c r="J159" i="134"/>
  <c r="K159" i="134" s="1"/>
  <c r="L159" i="134" s="1"/>
  <c r="I160" i="134"/>
  <c r="K160" i="134" s="1"/>
  <c r="L160" i="134" s="1"/>
  <c r="J160" i="134"/>
  <c r="I161" i="134"/>
  <c r="K161" i="134" s="1"/>
  <c r="L161" i="134" s="1"/>
  <c r="J161" i="134"/>
  <c r="I162" i="134"/>
  <c r="K162" i="134" s="1"/>
  <c r="L162" i="134" s="1"/>
  <c r="J162" i="134"/>
  <c r="I163" i="134"/>
  <c r="J163" i="134"/>
  <c r="K163" i="134" s="1"/>
  <c r="L163" i="134" s="1"/>
  <c r="I164" i="134"/>
  <c r="K164" i="134" s="1"/>
  <c r="L164" i="134" s="1"/>
  <c r="J164" i="134"/>
  <c r="I165" i="134"/>
  <c r="K165" i="134" s="1"/>
  <c r="L165" i="134" s="1"/>
  <c r="J165" i="134"/>
  <c r="I166" i="134"/>
  <c r="K166" i="134" s="1"/>
  <c r="L166" i="134" s="1"/>
  <c r="J166" i="134"/>
  <c r="I167" i="134"/>
  <c r="J167" i="134"/>
  <c r="K167" i="134" s="1"/>
  <c r="L167" i="134" s="1"/>
  <c r="I168" i="134"/>
  <c r="K168" i="134" s="1"/>
  <c r="L168" i="134" s="1"/>
  <c r="J168" i="134"/>
  <c r="I169" i="134"/>
  <c r="K169" i="134" s="1"/>
  <c r="L169" i="134" s="1"/>
  <c r="J169" i="134"/>
  <c r="I170" i="134"/>
  <c r="K170" i="134" s="1"/>
  <c r="L170" i="134" s="1"/>
  <c r="J170" i="134"/>
  <c r="I153" i="122"/>
  <c r="J153" i="122"/>
  <c r="K153" i="122" s="1"/>
  <c r="L153" i="122" s="1"/>
  <c r="I154" i="122"/>
  <c r="K154" i="122" s="1"/>
  <c r="L154" i="122" s="1"/>
  <c r="J154" i="122"/>
  <c r="I155" i="122"/>
  <c r="K155" i="122" s="1"/>
  <c r="L155" i="122" s="1"/>
  <c r="J155" i="122"/>
  <c r="I156" i="122"/>
  <c r="K156" i="122" s="1"/>
  <c r="L156" i="122" s="1"/>
  <c r="J156" i="122"/>
  <c r="I157" i="122"/>
  <c r="J157" i="122"/>
  <c r="K157" i="122" s="1"/>
  <c r="L157" i="122" s="1"/>
  <c r="I158" i="122"/>
  <c r="K158" i="122" s="1"/>
  <c r="L158" i="122" s="1"/>
  <c r="J158" i="122"/>
  <c r="I159" i="122"/>
  <c r="K159" i="122" s="1"/>
  <c r="L159" i="122" s="1"/>
  <c r="J159" i="122"/>
  <c r="I160" i="122"/>
  <c r="K160" i="122" s="1"/>
  <c r="L160" i="122" s="1"/>
  <c r="J160" i="122"/>
  <c r="I161" i="122"/>
  <c r="J161" i="122"/>
  <c r="K161" i="122" s="1"/>
  <c r="L161" i="122" s="1"/>
  <c r="I162" i="122"/>
  <c r="K162" i="122" s="1"/>
  <c r="L162" i="122" s="1"/>
  <c r="J162" i="122"/>
  <c r="I163" i="122"/>
  <c r="K163" i="122" s="1"/>
  <c r="L163" i="122" s="1"/>
  <c r="J163" i="122"/>
  <c r="I164" i="122"/>
  <c r="K164" i="122" s="1"/>
  <c r="L164" i="122" s="1"/>
  <c r="J164" i="122"/>
  <c r="I165" i="122"/>
  <c r="J165" i="122"/>
  <c r="K165" i="122" s="1"/>
  <c r="L165" i="122" s="1"/>
  <c r="I166" i="122"/>
  <c r="K166" i="122" s="1"/>
  <c r="L166" i="122" s="1"/>
  <c r="J166" i="122"/>
  <c r="I167" i="122"/>
  <c r="K167" i="122" s="1"/>
  <c r="L167" i="122" s="1"/>
  <c r="J167" i="122"/>
  <c r="I168" i="122"/>
  <c r="K168" i="122" s="1"/>
  <c r="L168" i="122" s="1"/>
  <c r="J168" i="122"/>
  <c r="I169" i="122"/>
  <c r="J169" i="122"/>
  <c r="K169" i="122" s="1"/>
  <c r="L169" i="122" s="1"/>
  <c r="I170" i="122"/>
  <c r="K170" i="122" s="1"/>
  <c r="L170" i="122" s="1"/>
  <c r="J170" i="122"/>
  <c r="I171" i="122"/>
  <c r="K171" i="122" s="1"/>
  <c r="L171" i="122" s="1"/>
  <c r="J171" i="122"/>
  <c r="I172" i="122"/>
  <c r="K172" i="122" s="1"/>
  <c r="L172" i="122" s="1"/>
  <c r="J172" i="122"/>
  <c r="I173" i="122"/>
  <c r="J173" i="122"/>
  <c r="K173" i="122" s="1"/>
  <c r="L173" i="122" s="1"/>
  <c r="I174" i="122"/>
  <c r="K174" i="122" s="1"/>
  <c r="L174" i="122" s="1"/>
  <c r="J174" i="122"/>
  <c r="I175" i="122"/>
  <c r="K175" i="122" s="1"/>
  <c r="L175" i="122" s="1"/>
  <c r="J175" i="122"/>
  <c r="I176" i="122"/>
  <c r="K176" i="122" s="1"/>
  <c r="L176" i="122" s="1"/>
  <c r="J176" i="122"/>
  <c r="I177" i="122"/>
  <c r="J177" i="122"/>
  <c r="K177" i="122" s="1"/>
  <c r="L177" i="122" s="1"/>
  <c r="I178" i="122"/>
  <c r="K178" i="122" s="1"/>
  <c r="L178" i="122" s="1"/>
  <c r="J178" i="122"/>
  <c r="I179" i="122"/>
  <c r="K179" i="122" s="1"/>
  <c r="L179" i="122" s="1"/>
  <c r="J179" i="122"/>
  <c r="I180" i="122"/>
  <c r="K180" i="122" s="1"/>
  <c r="L180" i="122" s="1"/>
  <c r="J180" i="122"/>
  <c r="I181" i="122"/>
  <c r="J181" i="122"/>
  <c r="K181" i="122"/>
  <c r="L181" i="122"/>
  <c r="I182" i="122"/>
  <c r="K182" i="122" s="1"/>
  <c r="L182" i="122" s="1"/>
  <c r="J182" i="122"/>
  <c r="I183" i="122"/>
  <c r="K183" i="122" s="1"/>
  <c r="L183" i="122" s="1"/>
  <c r="J183" i="122"/>
  <c r="I184" i="122"/>
  <c r="K184" i="122" s="1"/>
  <c r="L184" i="122" s="1"/>
  <c r="J184" i="122"/>
  <c r="I185" i="122"/>
  <c r="J185" i="122"/>
  <c r="K185" i="122"/>
  <c r="L185" i="122"/>
  <c r="I186" i="122"/>
  <c r="K186" i="122" s="1"/>
  <c r="L186" i="122" s="1"/>
  <c r="J186" i="122"/>
  <c r="I187" i="122"/>
  <c r="K187" i="122" s="1"/>
  <c r="L187" i="122" s="1"/>
  <c r="J187" i="122"/>
  <c r="I188" i="122"/>
  <c r="K188" i="122" s="1"/>
  <c r="L188" i="122" s="1"/>
  <c r="J188" i="122"/>
  <c r="I189" i="122"/>
  <c r="J189" i="122"/>
  <c r="K189" i="122"/>
  <c r="L189" i="122"/>
  <c r="I190" i="122"/>
  <c r="K190" i="122" s="1"/>
  <c r="L190" i="122" s="1"/>
  <c r="J190" i="122"/>
  <c r="I191" i="122"/>
  <c r="K191" i="122" s="1"/>
  <c r="L191" i="122" s="1"/>
  <c r="J191" i="122"/>
  <c r="I152" i="121"/>
  <c r="K152" i="121" s="1"/>
  <c r="L152" i="121" s="1"/>
  <c r="J152" i="121"/>
  <c r="I153" i="121"/>
  <c r="J153" i="121"/>
  <c r="K153" i="121"/>
  <c r="L153" i="121"/>
  <c r="I154" i="121"/>
  <c r="K154" i="121" s="1"/>
  <c r="L154" i="121" s="1"/>
  <c r="J154" i="121"/>
  <c r="I155" i="121"/>
  <c r="K155" i="121" s="1"/>
  <c r="L155" i="121" s="1"/>
  <c r="J155" i="121"/>
  <c r="I156" i="121"/>
  <c r="K156" i="121" s="1"/>
  <c r="L156" i="121" s="1"/>
  <c r="J156" i="121"/>
  <c r="I157" i="121"/>
  <c r="J157" i="121"/>
  <c r="K157" i="121"/>
  <c r="L157" i="121"/>
  <c r="I158" i="121"/>
  <c r="K158" i="121" s="1"/>
  <c r="L158" i="121" s="1"/>
  <c r="J158" i="121"/>
  <c r="I159" i="121"/>
  <c r="K159" i="121" s="1"/>
  <c r="L159" i="121" s="1"/>
  <c r="J159" i="121"/>
  <c r="I160" i="121"/>
  <c r="K160" i="121" s="1"/>
  <c r="L160" i="121" s="1"/>
  <c r="J160" i="121"/>
  <c r="I161" i="121"/>
  <c r="J161" i="121"/>
  <c r="K161" i="121"/>
  <c r="L161" i="121"/>
  <c r="I162" i="121"/>
  <c r="K162" i="121" s="1"/>
  <c r="L162" i="121" s="1"/>
  <c r="J162" i="121"/>
  <c r="I163" i="121"/>
  <c r="K163" i="121" s="1"/>
  <c r="L163" i="121" s="1"/>
  <c r="J163" i="121"/>
  <c r="I164" i="121"/>
  <c r="K164" i="121" s="1"/>
  <c r="L164" i="121" s="1"/>
  <c r="J164" i="121"/>
  <c r="I165" i="121"/>
  <c r="J165" i="121"/>
  <c r="K165" i="121"/>
  <c r="L165" i="121"/>
  <c r="I166" i="121"/>
  <c r="K166" i="121" s="1"/>
  <c r="L166" i="121" s="1"/>
  <c r="J166" i="121"/>
  <c r="I167" i="121"/>
  <c r="K167" i="121" s="1"/>
  <c r="L167" i="121" s="1"/>
  <c r="J167" i="121"/>
  <c r="I168" i="121"/>
  <c r="K168" i="121" s="1"/>
  <c r="L168" i="121" s="1"/>
  <c r="J168" i="121"/>
  <c r="I169" i="121"/>
  <c r="J169" i="121"/>
  <c r="K169" i="121"/>
  <c r="L169" i="121"/>
  <c r="I170" i="121"/>
  <c r="K170" i="121" s="1"/>
  <c r="L170" i="121" s="1"/>
  <c r="J170" i="121"/>
  <c r="I171" i="121"/>
  <c r="K171" i="121" s="1"/>
  <c r="L171" i="121" s="1"/>
  <c r="J171" i="121"/>
  <c r="I172" i="121"/>
  <c r="K172" i="121" s="1"/>
  <c r="L172" i="121" s="1"/>
  <c r="J172" i="121"/>
  <c r="I173" i="121"/>
  <c r="J173" i="121"/>
  <c r="K173" i="121"/>
  <c r="L173" i="121"/>
  <c r="I174" i="121"/>
  <c r="K174" i="121" s="1"/>
  <c r="L174" i="121" s="1"/>
  <c r="J174" i="121"/>
  <c r="I175" i="121"/>
  <c r="K175" i="121" s="1"/>
  <c r="L175" i="121" s="1"/>
  <c r="J175" i="121"/>
  <c r="I176" i="121"/>
  <c r="K176" i="121" s="1"/>
  <c r="L176" i="121" s="1"/>
  <c r="J176" i="121"/>
  <c r="I177" i="121"/>
  <c r="J177" i="121"/>
  <c r="K177" i="121"/>
  <c r="L177" i="121"/>
  <c r="I178" i="121"/>
  <c r="K178" i="121" s="1"/>
  <c r="L178" i="121" s="1"/>
  <c r="J178" i="121"/>
  <c r="I179" i="121"/>
  <c r="K179" i="121" s="1"/>
  <c r="L179" i="121" s="1"/>
  <c r="J179" i="121"/>
  <c r="I180" i="121"/>
  <c r="K180" i="121" s="1"/>
  <c r="L180" i="121" s="1"/>
  <c r="J180" i="121"/>
  <c r="I181" i="121"/>
  <c r="J181" i="121"/>
  <c r="K181" i="121"/>
  <c r="L181" i="121"/>
  <c r="I182" i="121"/>
  <c r="K182" i="121" s="1"/>
  <c r="L182" i="121" s="1"/>
  <c r="J182" i="121"/>
  <c r="I183" i="121"/>
  <c r="K183" i="121" s="1"/>
  <c r="L183" i="121" s="1"/>
  <c r="J183" i="121"/>
  <c r="I184" i="121"/>
  <c r="K184" i="121" s="1"/>
  <c r="L184" i="121" s="1"/>
  <c r="J184" i="121"/>
  <c r="I185" i="121"/>
  <c r="J185" i="121"/>
  <c r="K185" i="121"/>
  <c r="L185" i="121"/>
  <c r="I186" i="121"/>
  <c r="K186" i="121" s="1"/>
  <c r="L186" i="121" s="1"/>
  <c r="J186" i="121"/>
  <c r="I187" i="121"/>
  <c r="K187" i="121" s="1"/>
  <c r="L187" i="121" s="1"/>
  <c r="J187" i="121"/>
  <c r="I188" i="121"/>
  <c r="K188" i="121" s="1"/>
  <c r="L188" i="121" s="1"/>
  <c r="J188" i="121"/>
  <c r="I189" i="121"/>
  <c r="J189" i="121"/>
  <c r="K189" i="121"/>
  <c r="L189" i="121"/>
  <c r="I190" i="121"/>
  <c r="K190" i="121" s="1"/>
  <c r="L190" i="121" s="1"/>
  <c r="J190" i="121"/>
  <c r="I191" i="121"/>
  <c r="K191" i="121" s="1"/>
  <c r="L191" i="121" s="1"/>
  <c r="J191" i="121"/>
  <c r="I192" i="121"/>
  <c r="K192" i="121" s="1"/>
  <c r="L192" i="121" s="1"/>
  <c r="J192" i="121"/>
  <c r="I193" i="121"/>
  <c r="J193" i="121"/>
  <c r="K193" i="121"/>
  <c r="L193" i="121"/>
  <c r="I152" i="120"/>
  <c r="K152" i="120" s="1"/>
  <c r="L152" i="120" s="1"/>
  <c r="J152" i="120"/>
  <c r="I153" i="120"/>
  <c r="J153" i="120"/>
  <c r="K153" i="120"/>
  <c r="L153" i="120" s="1"/>
  <c r="I154" i="120"/>
  <c r="K154" i="120" s="1"/>
  <c r="J154" i="120"/>
  <c r="L154" i="120"/>
  <c r="I155" i="120"/>
  <c r="K155" i="120" s="1"/>
  <c r="L155" i="120" s="1"/>
  <c r="J155" i="120"/>
  <c r="I156" i="120"/>
  <c r="K156" i="120" s="1"/>
  <c r="J156" i="120"/>
  <c r="L156" i="120"/>
  <c r="I157" i="120"/>
  <c r="K157" i="120" s="1"/>
  <c r="L157" i="120" s="1"/>
  <c r="J157" i="120"/>
  <c r="I158" i="120"/>
  <c r="K158" i="120" s="1"/>
  <c r="J158" i="120"/>
  <c r="L158" i="120"/>
  <c r="I159" i="120"/>
  <c r="J159" i="120"/>
  <c r="K159" i="120"/>
  <c r="L159" i="120" s="1"/>
  <c r="I160" i="120"/>
  <c r="K160" i="120" s="1"/>
  <c r="L160" i="120" s="1"/>
  <c r="J160" i="120"/>
  <c r="I161" i="120"/>
  <c r="J161" i="120"/>
  <c r="K161" i="120"/>
  <c r="L161" i="120" s="1"/>
  <c r="I162" i="120"/>
  <c r="K162" i="120" s="1"/>
  <c r="J162" i="120"/>
  <c r="L162" i="120"/>
  <c r="I163" i="120"/>
  <c r="K163" i="120" s="1"/>
  <c r="L163" i="120" s="1"/>
  <c r="J163" i="120"/>
  <c r="I164" i="120"/>
  <c r="K164" i="120" s="1"/>
  <c r="J164" i="120"/>
  <c r="L164" i="120"/>
  <c r="I165" i="120"/>
  <c r="K165" i="120" s="1"/>
  <c r="L165" i="120" s="1"/>
  <c r="J165" i="120"/>
  <c r="I166" i="120"/>
  <c r="K166" i="120" s="1"/>
  <c r="J166" i="120"/>
  <c r="L166" i="120"/>
  <c r="I167" i="120"/>
  <c r="J167" i="120"/>
  <c r="K167" i="120"/>
  <c r="L167" i="120" s="1"/>
  <c r="I168" i="120"/>
  <c r="K168" i="120" s="1"/>
  <c r="L168" i="120" s="1"/>
  <c r="J168" i="120"/>
  <c r="I169" i="120"/>
  <c r="J169" i="120"/>
  <c r="K169" i="120"/>
  <c r="L169" i="120" s="1"/>
  <c r="I170" i="120"/>
  <c r="K170" i="120" s="1"/>
  <c r="J170" i="120"/>
  <c r="L170" i="120"/>
  <c r="I171" i="120"/>
  <c r="K171" i="120" s="1"/>
  <c r="L171" i="120" s="1"/>
  <c r="J171" i="120"/>
  <c r="I172" i="120"/>
  <c r="K172" i="120" s="1"/>
  <c r="J172" i="120"/>
  <c r="L172" i="120"/>
  <c r="I173" i="120"/>
  <c r="K173" i="120" s="1"/>
  <c r="L173" i="120" s="1"/>
  <c r="J173" i="120"/>
  <c r="I174" i="120"/>
  <c r="K174" i="120" s="1"/>
  <c r="J174" i="120"/>
  <c r="L174" i="120"/>
  <c r="I175" i="120"/>
  <c r="J175" i="120"/>
  <c r="K175" i="120"/>
  <c r="L175" i="120" s="1"/>
  <c r="I176" i="120"/>
  <c r="K176" i="120" s="1"/>
  <c r="L176" i="120" s="1"/>
  <c r="J176" i="120"/>
  <c r="I177" i="120"/>
  <c r="J177" i="120"/>
  <c r="K177" i="120"/>
  <c r="L177" i="120" s="1"/>
  <c r="I178" i="120"/>
  <c r="K178" i="120" s="1"/>
  <c r="J178" i="120"/>
  <c r="L178" i="120"/>
  <c r="I179" i="120"/>
  <c r="K179" i="120" s="1"/>
  <c r="L179" i="120" s="1"/>
  <c r="J179" i="120"/>
  <c r="I180" i="120"/>
  <c r="K180" i="120" s="1"/>
  <c r="J180" i="120"/>
  <c r="L180" i="120"/>
  <c r="I181" i="120"/>
  <c r="K181" i="120" s="1"/>
  <c r="L181" i="120" s="1"/>
  <c r="J181" i="120"/>
  <c r="I182" i="120"/>
  <c r="K182" i="120" s="1"/>
  <c r="J182" i="120"/>
  <c r="L182" i="120"/>
  <c r="I183" i="120"/>
  <c r="J183" i="120"/>
  <c r="K183" i="120"/>
  <c r="L183" i="120" s="1"/>
  <c r="I184" i="120"/>
  <c r="K184" i="120" s="1"/>
  <c r="L184" i="120" s="1"/>
  <c r="J184" i="120"/>
  <c r="I185" i="120"/>
  <c r="J185" i="120"/>
  <c r="K185" i="120"/>
  <c r="L185" i="120" s="1"/>
  <c r="I186" i="120"/>
  <c r="K186" i="120" s="1"/>
  <c r="J186" i="120"/>
  <c r="L186" i="120"/>
  <c r="I187" i="120"/>
  <c r="K187" i="120" s="1"/>
  <c r="L187" i="120" s="1"/>
  <c r="J187" i="120"/>
  <c r="I188" i="120"/>
  <c r="K188" i="120" s="1"/>
  <c r="J188" i="120"/>
  <c r="L188" i="120"/>
  <c r="I189" i="120"/>
  <c r="K189" i="120" s="1"/>
  <c r="L189" i="120" s="1"/>
  <c r="J189" i="120"/>
  <c r="I153" i="96"/>
  <c r="K153" i="96" s="1"/>
  <c r="J153" i="96"/>
  <c r="L153" i="96"/>
  <c r="I154" i="96"/>
  <c r="K154" i="96" s="1"/>
  <c r="L154" i="96" s="1"/>
  <c r="J154" i="96"/>
  <c r="I155" i="96"/>
  <c r="J155" i="96"/>
  <c r="K155" i="96"/>
  <c r="L155" i="96" s="1"/>
  <c r="I156" i="96"/>
  <c r="J156" i="96"/>
  <c r="K156" i="96"/>
  <c r="L156" i="96" s="1"/>
  <c r="I157" i="96"/>
  <c r="K157" i="96" s="1"/>
  <c r="J157" i="96"/>
  <c r="L157" i="96"/>
  <c r="I158" i="96"/>
  <c r="K158" i="96" s="1"/>
  <c r="L158" i="96" s="1"/>
  <c r="J158" i="96"/>
  <c r="I159" i="96"/>
  <c r="J159" i="96"/>
  <c r="K159" i="96"/>
  <c r="L159" i="96" s="1"/>
  <c r="I160" i="96"/>
  <c r="J160" i="96"/>
  <c r="K160" i="96"/>
  <c r="L160" i="96" s="1"/>
  <c r="I161" i="96"/>
  <c r="K161" i="96" s="1"/>
  <c r="J161" i="96"/>
  <c r="L161" i="96"/>
  <c r="I162" i="96"/>
  <c r="K162" i="96" s="1"/>
  <c r="L162" i="96" s="1"/>
  <c r="J162" i="96"/>
  <c r="I163" i="96"/>
  <c r="J163" i="96"/>
  <c r="K163" i="96"/>
  <c r="L163" i="96" s="1"/>
  <c r="I164" i="96"/>
  <c r="J164" i="96"/>
  <c r="K164" i="96"/>
  <c r="L164" i="96" s="1"/>
  <c r="I165" i="96"/>
  <c r="K165" i="96" s="1"/>
  <c r="J165" i="96"/>
  <c r="L165" i="96"/>
  <c r="I166" i="96"/>
  <c r="K166" i="96" s="1"/>
  <c r="L166" i="96" s="1"/>
  <c r="J166" i="96"/>
  <c r="I167" i="96"/>
  <c r="J167" i="96"/>
  <c r="K167" i="96"/>
  <c r="L167" i="96" s="1"/>
  <c r="I168" i="96"/>
  <c r="J168" i="96"/>
  <c r="K168" i="96"/>
  <c r="L168" i="96" s="1"/>
  <c r="I169" i="96"/>
  <c r="K169" i="96" s="1"/>
  <c r="J169" i="96"/>
  <c r="L169" i="96"/>
  <c r="I170" i="96"/>
  <c r="K170" i="96" s="1"/>
  <c r="L170" i="96" s="1"/>
  <c r="J170" i="96"/>
  <c r="I171" i="96"/>
  <c r="J171" i="96"/>
  <c r="K171" i="96"/>
  <c r="L171" i="96" s="1"/>
  <c r="I172" i="96"/>
  <c r="J172" i="96"/>
  <c r="K172" i="96"/>
  <c r="L172" i="96" s="1"/>
  <c r="I173" i="96"/>
  <c r="K173" i="96" s="1"/>
  <c r="J173" i="96"/>
  <c r="L173" i="96"/>
  <c r="I174" i="96"/>
  <c r="K174" i="96" s="1"/>
  <c r="L174" i="96" s="1"/>
  <c r="J174" i="96"/>
  <c r="I175" i="96"/>
  <c r="J175" i="96"/>
  <c r="K175" i="96"/>
  <c r="L175" i="96" s="1"/>
  <c r="I176" i="96"/>
  <c r="J176" i="96"/>
  <c r="K176" i="96"/>
  <c r="L176" i="96" s="1"/>
  <c r="I177" i="96"/>
  <c r="K177" i="96" s="1"/>
  <c r="J177" i="96"/>
  <c r="L177" i="96"/>
  <c r="I178" i="96"/>
  <c r="K178" i="96" s="1"/>
  <c r="L178" i="96" s="1"/>
  <c r="J178" i="96"/>
  <c r="I179" i="96"/>
  <c r="J179" i="96"/>
  <c r="K179" i="96"/>
  <c r="L179" i="96" s="1"/>
  <c r="I180" i="96"/>
  <c r="J180" i="96"/>
  <c r="K180" i="96"/>
  <c r="L180" i="96" s="1"/>
  <c r="I181" i="96"/>
  <c r="K181" i="96" s="1"/>
  <c r="J181" i="96"/>
  <c r="L181" i="96"/>
  <c r="I182" i="96"/>
  <c r="K182" i="96" s="1"/>
  <c r="L182" i="96" s="1"/>
  <c r="J182" i="96"/>
  <c r="I183" i="96"/>
  <c r="J183" i="96"/>
  <c r="K183" i="96"/>
  <c r="L183" i="96" s="1"/>
  <c r="I184" i="96"/>
  <c r="J184" i="96"/>
  <c r="K184" i="96"/>
  <c r="L184" i="96" s="1"/>
  <c r="I185" i="96"/>
  <c r="K185" i="96" s="1"/>
  <c r="J185" i="96"/>
  <c r="L185" i="96"/>
  <c r="I186" i="96"/>
  <c r="K186" i="96" s="1"/>
  <c r="L186" i="96" s="1"/>
  <c r="J186" i="96"/>
  <c r="I187" i="96"/>
  <c r="J187" i="96"/>
  <c r="K187" i="96"/>
  <c r="L187" i="96" s="1"/>
  <c r="I188" i="96"/>
  <c r="J188" i="96"/>
  <c r="K188" i="96"/>
  <c r="L188" i="96" s="1"/>
  <c r="I189" i="96"/>
  <c r="K189" i="96" s="1"/>
  <c r="J189" i="96"/>
  <c r="L189" i="96"/>
  <c r="I152" i="116"/>
  <c r="K152" i="116" s="1"/>
  <c r="L152" i="116" s="1"/>
  <c r="J152" i="116"/>
  <c r="I153" i="116"/>
  <c r="J153" i="116"/>
  <c r="K153" i="116"/>
  <c r="L153" i="116"/>
  <c r="I154" i="116"/>
  <c r="K154" i="116" s="1"/>
  <c r="L154" i="116" s="1"/>
  <c r="J154" i="116"/>
  <c r="I155" i="116"/>
  <c r="J155" i="116"/>
  <c r="K155" i="116"/>
  <c r="L155" i="116" s="1"/>
  <c r="I156" i="116"/>
  <c r="K156" i="116" s="1"/>
  <c r="L156" i="116" s="1"/>
  <c r="J156" i="116"/>
  <c r="I157" i="116"/>
  <c r="J157" i="116"/>
  <c r="K157" i="116"/>
  <c r="L157" i="116" s="1"/>
  <c r="I158" i="116"/>
  <c r="K158" i="116" s="1"/>
  <c r="L158" i="116" s="1"/>
  <c r="J158" i="116"/>
  <c r="I159" i="116"/>
  <c r="J159" i="116"/>
  <c r="K159" i="116"/>
  <c r="L159" i="116"/>
  <c r="I160" i="116"/>
  <c r="K160" i="116" s="1"/>
  <c r="L160" i="116" s="1"/>
  <c r="J160" i="116"/>
  <c r="I161" i="116"/>
  <c r="J161" i="116"/>
  <c r="K161" i="116"/>
  <c r="L161" i="116"/>
  <c r="I162" i="116"/>
  <c r="K162" i="116" s="1"/>
  <c r="L162" i="116" s="1"/>
  <c r="J162" i="116"/>
  <c r="I163" i="116"/>
  <c r="J163" i="116"/>
  <c r="K163" i="116"/>
  <c r="L163" i="116" s="1"/>
  <c r="I164" i="116"/>
  <c r="K164" i="116" s="1"/>
  <c r="L164" i="116" s="1"/>
  <c r="J164" i="116"/>
  <c r="I165" i="116"/>
  <c r="J165" i="116"/>
  <c r="K165" i="116"/>
  <c r="L165" i="116" s="1"/>
  <c r="I166" i="116"/>
  <c r="K166" i="116" s="1"/>
  <c r="L166" i="116" s="1"/>
  <c r="J166" i="116"/>
  <c r="I167" i="116"/>
  <c r="J167" i="116"/>
  <c r="K167" i="116"/>
  <c r="L167" i="116"/>
  <c r="I168" i="116"/>
  <c r="K168" i="116" s="1"/>
  <c r="L168" i="116" s="1"/>
  <c r="J168" i="116"/>
  <c r="I169" i="116"/>
  <c r="J169" i="116"/>
  <c r="K169" i="116"/>
  <c r="L169" i="116"/>
  <c r="I170" i="116"/>
  <c r="K170" i="116" s="1"/>
  <c r="L170" i="116" s="1"/>
  <c r="J170" i="116"/>
  <c r="I171" i="116"/>
  <c r="J171" i="116"/>
  <c r="K171" i="116"/>
  <c r="L171" i="116" s="1"/>
  <c r="I172" i="116"/>
  <c r="K172" i="116" s="1"/>
  <c r="L172" i="116" s="1"/>
  <c r="J172" i="116"/>
  <c r="I173" i="116"/>
  <c r="J173" i="116"/>
  <c r="K173" i="116"/>
  <c r="L173" i="116" s="1"/>
  <c r="I174" i="116"/>
  <c r="K174" i="116" s="1"/>
  <c r="L174" i="116" s="1"/>
  <c r="J174" i="116"/>
  <c r="I175" i="116"/>
  <c r="J175" i="116"/>
  <c r="K175" i="116"/>
  <c r="L175" i="116"/>
  <c r="I176" i="116"/>
  <c r="K176" i="116" s="1"/>
  <c r="L176" i="116" s="1"/>
  <c r="J176" i="116"/>
  <c r="I177" i="116"/>
  <c r="J177" i="116"/>
  <c r="K177" i="116"/>
  <c r="L177" i="116"/>
  <c r="I178" i="116"/>
  <c r="K178" i="116" s="1"/>
  <c r="L178" i="116" s="1"/>
  <c r="J178" i="116"/>
  <c r="I179" i="116"/>
  <c r="J179" i="116"/>
  <c r="K179" i="116"/>
  <c r="L179" i="116" s="1"/>
  <c r="I180" i="116"/>
  <c r="K180" i="116" s="1"/>
  <c r="L180" i="116" s="1"/>
  <c r="J180" i="116"/>
  <c r="I181" i="116"/>
  <c r="J181" i="116"/>
  <c r="K181" i="116"/>
  <c r="L181" i="116" s="1"/>
  <c r="I182" i="116"/>
  <c r="K182" i="116" s="1"/>
  <c r="L182" i="116" s="1"/>
  <c r="J182" i="116"/>
  <c r="I183" i="116"/>
  <c r="J183" i="116"/>
  <c r="K183" i="116"/>
  <c r="L183" i="116"/>
  <c r="I184" i="116"/>
  <c r="K184" i="116" s="1"/>
  <c r="L184" i="116" s="1"/>
  <c r="J184" i="116"/>
  <c r="I185" i="116"/>
  <c r="J185" i="116"/>
  <c r="K185" i="116"/>
  <c r="L185" i="116"/>
  <c r="I186" i="116"/>
  <c r="K186" i="116" s="1"/>
  <c r="L186" i="116" s="1"/>
  <c r="J186" i="116"/>
  <c r="I187" i="116"/>
  <c r="J187" i="116"/>
  <c r="K187" i="116"/>
  <c r="L187" i="116" s="1"/>
  <c r="I188" i="116"/>
  <c r="K188" i="116" s="1"/>
  <c r="L188" i="116" s="1"/>
  <c r="J188" i="116"/>
  <c r="I189" i="116"/>
  <c r="J189" i="116"/>
  <c r="K189" i="116"/>
  <c r="L189" i="116" s="1"/>
  <c r="I190" i="116"/>
  <c r="K190" i="116" s="1"/>
  <c r="L190" i="116" s="1"/>
  <c r="J190" i="116"/>
  <c r="I191" i="116"/>
  <c r="J191" i="116"/>
  <c r="K191" i="116"/>
  <c r="L191" i="116"/>
  <c r="I192" i="116"/>
  <c r="K192" i="116" s="1"/>
  <c r="L192" i="116" s="1"/>
  <c r="J192" i="116"/>
  <c r="I153" i="111"/>
  <c r="J153" i="111"/>
  <c r="K153" i="111"/>
  <c r="L153" i="111"/>
  <c r="I154" i="111"/>
  <c r="K154" i="111" s="1"/>
  <c r="L154" i="111" s="1"/>
  <c r="J154" i="111"/>
  <c r="I155" i="111"/>
  <c r="J155" i="111"/>
  <c r="K155" i="111"/>
  <c r="L155" i="111" s="1"/>
  <c r="I156" i="111"/>
  <c r="K156" i="111" s="1"/>
  <c r="L156" i="111" s="1"/>
  <c r="J156" i="111"/>
  <c r="I157" i="111"/>
  <c r="J157" i="111"/>
  <c r="K157" i="111"/>
  <c r="L157" i="111" s="1"/>
  <c r="I158" i="111"/>
  <c r="K158" i="111" s="1"/>
  <c r="L158" i="111" s="1"/>
  <c r="J158" i="111"/>
  <c r="I159" i="111"/>
  <c r="J159" i="111"/>
  <c r="K159" i="111"/>
  <c r="L159" i="111"/>
  <c r="I160" i="111"/>
  <c r="K160" i="111" s="1"/>
  <c r="L160" i="111" s="1"/>
  <c r="J160" i="111"/>
  <c r="I161" i="111"/>
  <c r="J161" i="111"/>
  <c r="K161" i="111"/>
  <c r="L161" i="111"/>
  <c r="I162" i="111"/>
  <c r="K162" i="111" s="1"/>
  <c r="L162" i="111" s="1"/>
  <c r="J162" i="111"/>
  <c r="I163" i="111"/>
  <c r="J163" i="111"/>
  <c r="K163" i="111"/>
  <c r="L163" i="111" s="1"/>
  <c r="I164" i="111"/>
  <c r="K164" i="111" s="1"/>
  <c r="L164" i="111" s="1"/>
  <c r="J164" i="111"/>
  <c r="I165" i="111"/>
  <c r="J165" i="111"/>
  <c r="K165" i="111"/>
  <c r="L165" i="111" s="1"/>
  <c r="I166" i="111"/>
  <c r="K166" i="111" s="1"/>
  <c r="L166" i="111" s="1"/>
  <c r="J166" i="111"/>
  <c r="I167" i="111"/>
  <c r="J167" i="111"/>
  <c r="K167" i="111"/>
  <c r="L167" i="111"/>
  <c r="I168" i="111"/>
  <c r="K168" i="111" s="1"/>
  <c r="L168" i="111" s="1"/>
  <c r="J168" i="111"/>
  <c r="I169" i="111"/>
  <c r="J169" i="111"/>
  <c r="K169" i="111"/>
  <c r="L169" i="111"/>
  <c r="I170" i="111"/>
  <c r="K170" i="111" s="1"/>
  <c r="L170" i="111" s="1"/>
  <c r="J170" i="111"/>
  <c r="I171" i="111"/>
  <c r="J171" i="111"/>
  <c r="K171" i="111"/>
  <c r="L171" i="111" s="1"/>
  <c r="I172" i="111"/>
  <c r="K172" i="111" s="1"/>
  <c r="L172" i="111" s="1"/>
  <c r="J172" i="111"/>
  <c r="I173" i="111"/>
  <c r="J173" i="111"/>
  <c r="K173" i="111"/>
  <c r="L173" i="111" s="1"/>
  <c r="I174" i="111"/>
  <c r="K174" i="111" s="1"/>
  <c r="L174" i="111" s="1"/>
  <c r="J174" i="111"/>
  <c r="I175" i="111"/>
  <c r="J175" i="111"/>
  <c r="K175" i="111"/>
  <c r="L175" i="111"/>
  <c r="I176" i="111"/>
  <c r="K176" i="111" s="1"/>
  <c r="L176" i="111" s="1"/>
  <c r="J176" i="111"/>
  <c r="I177" i="111"/>
  <c r="J177" i="111"/>
  <c r="K177" i="111"/>
  <c r="L177" i="111"/>
  <c r="I178" i="111"/>
  <c r="K178" i="111" s="1"/>
  <c r="L178" i="111" s="1"/>
  <c r="J178" i="111"/>
  <c r="I179" i="111"/>
  <c r="J179" i="111"/>
  <c r="K179" i="111"/>
  <c r="L179" i="111" s="1"/>
  <c r="I180" i="111"/>
  <c r="K180" i="111" s="1"/>
  <c r="L180" i="111" s="1"/>
  <c r="J180" i="111"/>
  <c r="I181" i="111"/>
  <c r="J181" i="111"/>
  <c r="K181" i="111"/>
  <c r="L181" i="111" s="1"/>
  <c r="I182" i="111"/>
  <c r="K182" i="111" s="1"/>
  <c r="L182" i="111" s="1"/>
  <c r="J182" i="111"/>
  <c r="I183" i="111"/>
  <c r="J183" i="111"/>
  <c r="K183" i="111"/>
  <c r="L183" i="111"/>
  <c r="I184" i="111"/>
  <c r="K184" i="111" s="1"/>
  <c r="L184" i="111" s="1"/>
  <c r="J184" i="111"/>
  <c r="I185" i="111"/>
  <c r="J185" i="111"/>
  <c r="K185" i="111"/>
  <c r="L185" i="111"/>
  <c r="I186" i="111"/>
  <c r="K186" i="111" s="1"/>
  <c r="L186" i="111" s="1"/>
  <c r="J186" i="111"/>
  <c r="I187" i="111"/>
  <c r="J187" i="111"/>
  <c r="K187" i="111"/>
  <c r="L187" i="111" s="1"/>
  <c r="I188" i="111"/>
  <c r="K188" i="111" s="1"/>
  <c r="L188" i="111" s="1"/>
  <c r="J188" i="111"/>
  <c r="I189" i="111"/>
  <c r="J189" i="111"/>
  <c r="K189" i="111"/>
  <c r="L189" i="111" s="1"/>
  <c r="I190" i="111"/>
  <c r="K190" i="111" s="1"/>
  <c r="L190" i="111" s="1"/>
  <c r="J190" i="111"/>
  <c r="I191" i="111"/>
  <c r="J191" i="111"/>
  <c r="K191" i="111"/>
  <c r="L191" i="111"/>
  <c r="I153" i="105"/>
  <c r="K153" i="105" s="1"/>
  <c r="L153" i="105" s="1"/>
  <c r="J153" i="105"/>
  <c r="I154" i="105"/>
  <c r="J154" i="105"/>
  <c r="K154" i="105"/>
  <c r="L154" i="105" s="1"/>
  <c r="I155" i="105"/>
  <c r="J155" i="105"/>
  <c r="K155" i="105"/>
  <c r="L155" i="105" s="1"/>
  <c r="I156" i="105"/>
  <c r="K156" i="105" s="1"/>
  <c r="J156" i="105"/>
  <c r="L156" i="105"/>
  <c r="I157" i="105"/>
  <c r="K157" i="105" s="1"/>
  <c r="L157" i="105" s="1"/>
  <c r="J157" i="105"/>
  <c r="I158" i="105"/>
  <c r="J158" i="105"/>
  <c r="K158" i="105"/>
  <c r="L158" i="105" s="1"/>
  <c r="I159" i="105"/>
  <c r="J159" i="105"/>
  <c r="K159" i="105"/>
  <c r="L159" i="105" s="1"/>
  <c r="I160" i="105"/>
  <c r="K160" i="105" s="1"/>
  <c r="J160" i="105"/>
  <c r="L160" i="105"/>
  <c r="I161" i="105"/>
  <c r="K161" i="105" s="1"/>
  <c r="L161" i="105" s="1"/>
  <c r="J161" i="105"/>
  <c r="I162" i="105"/>
  <c r="J162" i="105"/>
  <c r="K162" i="105"/>
  <c r="L162" i="105" s="1"/>
  <c r="I163" i="105"/>
  <c r="J163" i="105"/>
  <c r="K163" i="105"/>
  <c r="L163" i="105"/>
  <c r="I164" i="105"/>
  <c r="K164" i="105" s="1"/>
  <c r="L164" i="105" s="1"/>
  <c r="J164" i="105"/>
  <c r="I165" i="105"/>
  <c r="J165" i="105"/>
  <c r="K165" i="105"/>
  <c r="L165" i="105" s="1"/>
  <c r="I166" i="105"/>
  <c r="K166" i="105" s="1"/>
  <c r="L166" i="105" s="1"/>
  <c r="J166" i="105"/>
  <c r="I167" i="105"/>
  <c r="J167" i="105"/>
  <c r="K167" i="105"/>
  <c r="L167" i="105"/>
  <c r="I168" i="105"/>
  <c r="K168" i="105" s="1"/>
  <c r="L168" i="105" s="1"/>
  <c r="J168" i="105"/>
  <c r="I169" i="105"/>
  <c r="J169" i="105"/>
  <c r="K169" i="105"/>
  <c r="L169" i="105" s="1"/>
  <c r="I170" i="105"/>
  <c r="K170" i="105" s="1"/>
  <c r="L170" i="105" s="1"/>
  <c r="J170" i="105"/>
  <c r="I171" i="105"/>
  <c r="J171" i="105"/>
  <c r="K171" i="105"/>
  <c r="L171" i="105" s="1"/>
  <c r="I172" i="105"/>
  <c r="K172" i="105" s="1"/>
  <c r="J172" i="105"/>
  <c r="L172" i="105"/>
  <c r="I173" i="105"/>
  <c r="K173" i="105" s="1"/>
  <c r="L173" i="105" s="1"/>
  <c r="J173" i="105"/>
  <c r="I174" i="105"/>
  <c r="J174" i="105"/>
  <c r="K174" i="105"/>
  <c r="L174" i="105" s="1"/>
  <c r="I175" i="105"/>
  <c r="J175" i="105"/>
  <c r="K175" i="105"/>
  <c r="L175" i="105" s="1"/>
  <c r="I176" i="105"/>
  <c r="K176" i="105" s="1"/>
  <c r="J176" i="105"/>
  <c r="L176" i="105"/>
  <c r="I177" i="105"/>
  <c r="K177" i="105" s="1"/>
  <c r="L177" i="105" s="1"/>
  <c r="J177" i="105"/>
  <c r="I178" i="105"/>
  <c r="J178" i="105"/>
  <c r="K178" i="105"/>
  <c r="L178" i="105" s="1"/>
  <c r="I179" i="105"/>
  <c r="J179" i="105"/>
  <c r="K179" i="105"/>
  <c r="L179" i="105"/>
  <c r="I180" i="105"/>
  <c r="K180" i="105" s="1"/>
  <c r="L180" i="105" s="1"/>
  <c r="J180" i="105"/>
  <c r="I181" i="105"/>
  <c r="J181" i="105"/>
  <c r="K181" i="105"/>
  <c r="L181" i="105" s="1"/>
  <c r="I182" i="105"/>
  <c r="K182" i="105" s="1"/>
  <c r="L182" i="105" s="1"/>
  <c r="J182" i="105"/>
  <c r="I183" i="105"/>
  <c r="J183" i="105"/>
  <c r="K183" i="105"/>
  <c r="L183" i="105"/>
  <c r="I184" i="105"/>
  <c r="K184" i="105" s="1"/>
  <c r="L184" i="105" s="1"/>
  <c r="J184" i="105"/>
  <c r="I185" i="105"/>
  <c r="J185" i="105"/>
  <c r="K185" i="105"/>
  <c r="L185" i="105" s="1"/>
  <c r="I186" i="105"/>
  <c r="K186" i="105" s="1"/>
  <c r="L186" i="105" s="1"/>
  <c r="J186" i="105"/>
  <c r="I187" i="105"/>
  <c r="J187" i="105"/>
  <c r="K187" i="105"/>
  <c r="L187" i="105" s="1"/>
  <c r="I188" i="105"/>
  <c r="K188" i="105" s="1"/>
  <c r="J188" i="105"/>
  <c r="L188" i="105"/>
  <c r="I189" i="105"/>
  <c r="K189" i="105" s="1"/>
  <c r="L189" i="105" s="1"/>
  <c r="J189" i="105"/>
  <c r="I153" i="95"/>
  <c r="J153" i="95"/>
  <c r="K153" i="95"/>
  <c r="L153" i="95" s="1"/>
  <c r="I154" i="95"/>
  <c r="K154" i="95" s="1"/>
  <c r="L154" i="95" s="1"/>
  <c r="J154" i="95"/>
  <c r="I155" i="95"/>
  <c r="J155" i="95"/>
  <c r="K155" i="95"/>
  <c r="L155" i="95" s="1"/>
  <c r="I156" i="95"/>
  <c r="K156" i="95" s="1"/>
  <c r="L156" i="95" s="1"/>
  <c r="J156" i="95"/>
  <c r="I157" i="95"/>
  <c r="J157" i="95"/>
  <c r="K157" i="95"/>
  <c r="L157" i="95" s="1"/>
  <c r="I158" i="95"/>
  <c r="J158" i="95"/>
  <c r="K158" i="95"/>
  <c r="L158" i="95" s="1"/>
  <c r="I159" i="95"/>
  <c r="K159" i="95" s="1"/>
  <c r="L159" i="95" s="1"/>
  <c r="J159" i="95"/>
  <c r="I160" i="95"/>
  <c r="J160" i="95"/>
  <c r="K160" i="95"/>
  <c r="L160" i="95"/>
  <c r="I161" i="95"/>
  <c r="K161" i="95" s="1"/>
  <c r="L161" i="95" s="1"/>
  <c r="J161" i="95"/>
  <c r="I162" i="95"/>
  <c r="J162" i="95"/>
  <c r="K162" i="95"/>
  <c r="L162" i="95"/>
  <c r="I163" i="95"/>
  <c r="K163" i="95" s="1"/>
  <c r="L163" i="95" s="1"/>
  <c r="J163" i="95"/>
  <c r="I164" i="95"/>
  <c r="J164" i="95"/>
  <c r="K164" i="95"/>
  <c r="L164" i="95"/>
  <c r="I165" i="95"/>
  <c r="K165" i="95" s="1"/>
  <c r="L165" i="95" s="1"/>
  <c r="J165" i="95"/>
  <c r="I166" i="95"/>
  <c r="K166" i="95" s="1"/>
  <c r="L166" i="95" s="1"/>
  <c r="J166" i="95"/>
  <c r="I167" i="95"/>
  <c r="J167" i="95"/>
  <c r="K167" i="95"/>
  <c r="L167" i="95" s="1"/>
  <c r="I168" i="95"/>
  <c r="K168" i="95" s="1"/>
  <c r="L168" i="95" s="1"/>
  <c r="J168" i="95"/>
  <c r="I169" i="95"/>
  <c r="J169" i="95"/>
  <c r="K169" i="95"/>
  <c r="L169" i="95" s="1"/>
  <c r="I170" i="95"/>
  <c r="K170" i="95" s="1"/>
  <c r="L170" i="95" s="1"/>
  <c r="J170" i="95"/>
  <c r="I171" i="95"/>
  <c r="J171" i="95"/>
  <c r="K171" i="95"/>
  <c r="L171" i="95" s="1"/>
  <c r="I172" i="95"/>
  <c r="K172" i="95" s="1"/>
  <c r="L172" i="95" s="1"/>
  <c r="J172" i="95"/>
  <c r="I173" i="95"/>
  <c r="J173" i="95"/>
  <c r="K173" i="95"/>
  <c r="L173" i="95" s="1"/>
  <c r="I174" i="95"/>
  <c r="J174" i="95"/>
  <c r="K174" i="95"/>
  <c r="L174" i="95" s="1"/>
  <c r="I175" i="95"/>
  <c r="K175" i="95" s="1"/>
  <c r="L175" i="95" s="1"/>
  <c r="J175" i="95"/>
  <c r="I176" i="95"/>
  <c r="J176" i="95"/>
  <c r="K176" i="95"/>
  <c r="L176" i="95"/>
  <c r="I177" i="95"/>
  <c r="K177" i="95" s="1"/>
  <c r="L177" i="95" s="1"/>
  <c r="J177" i="95"/>
  <c r="I178" i="95"/>
  <c r="J178" i="95"/>
  <c r="K178" i="95"/>
  <c r="L178" i="95"/>
  <c r="I179" i="95"/>
  <c r="K179" i="95" s="1"/>
  <c r="L179" i="95" s="1"/>
  <c r="J179" i="95"/>
  <c r="I180" i="95"/>
  <c r="J180" i="95"/>
  <c r="K180" i="95"/>
  <c r="L180" i="95"/>
  <c r="I181" i="95"/>
  <c r="K181" i="95" s="1"/>
  <c r="L181" i="95" s="1"/>
  <c r="J181" i="95"/>
  <c r="I182" i="95"/>
  <c r="K182" i="95" s="1"/>
  <c r="L182" i="95" s="1"/>
  <c r="J182" i="95"/>
  <c r="I183" i="95"/>
  <c r="J183" i="95"/>
  <c r="K183" i="95"/>
  <c r="L183" i="95" s="1"/>
  <c r="I184" i="95"/>
  <c r="K184" i="95" s="1"/>
  <c r="L184" i="95" s="1"/>
  <c r="J184" i="95"/>
  <c r="I185" i="95"/>
  <c r="J185" i="95"/>
  <c r="K185" i="95"/>
  <c r="L185" i="95" s="1"/>
  <c r="I186" i="95"/>
  <c r="K186" i="95" s="1"/>
  <c r="L186" i="95" s="1"/>
  <c r="J186" i="95"/>
  <c r="I187" i="95"/>
  <c r="J187" i="95"/>
  <c r="K187" i="95"/>
  <c r="L187" i="95" s="1"/>
  <c r="I188" i="95"/>
  <c r="K188" i="95" s="1"/>
  <c r="L188" i="95" s="1"/>
  <c r="J188" i="95"/>
  <c r="I189" i="95"/>
  <c r="J189" i="95"/>
  <c r="K189" i="95"/>
  <c r="L189" i="95" s="1"/>
  <c r="I190" i="95"/>
  <c r="J190" i="95"/>
  <c r="K190" i="95"/>
  <c r="L190" i="95" s="1"/>
  <c r="I191" i="95"/>
  <c r="K191" i="95" s="1"/>
  <c r="L191" i="95" s="1"/>
  <c r="J191" i="95"/>
  <c r="I192" i="95"/>
  <c r="J192" i="95"/>
  <c r="K192" i="95"/>
  <c r="L192" i="95"/>
  <c r="I193" i="95"/>
  <c r="K193" i="95" s="1"/>
  <c r="L193" i="95" s="1"/>
  <c r="J193" i="95"/>
  <c r="I153" i="93"/>
  <c r="J153" i="93"/>
  <c r="K153" i="93"/>
  <c r="L153" i="93"/>
  <c r="I154" i="93"/>
  <c r="K154" i="93" s="1"/>
  <c r="L154" i="93" s="1"/>
  <c r="J154" i="93"/>
  <c r="I155" i="93"/>
  <c r="J155" i="93"/>
  <c r="K155" i="93"/>
  <c r="L155" i="93"/>
  <c r="I156" i="93"/>
  <c r="K156" i="93" s="1"/>
  <c r="L156" i="93" s="1"/>
  <c r="J156" i="93"/>
  <c r="I157" i="93"/>
  <c r="K157" i="93" s="1"/>
  <c r="L157" i="93" s="1"/>
  <c r="J157" i="93"/>
  <c r="I158" i="93"/>
  <c r="J158" i="93"/>
  <c r="K158" i="93"/>
  <c r="L158" i="93" s="1"/>
  <c r="I159" i="93"/>
  <c r="K159" i="93" s="1"/>
  <c r="L159" i="93" s="1"/>
  <c r="J159" i="93"/>
  <c r="I160" i="93"/>
  <c r="J160" i="93"/>
  <c r="K160" i="93"/>
  <c r="L160" i="93" s="1"/>
  <c r="I161" i="93"/>
  <c r="K161" i="93" s="1"/>
  <c r="L161" i="93" s="1"/>
  <c r="J161" i="93"/>
  <c r="I162" i="93"/>
  <c r="J162" i="93"/>
  <c r="K162" i="93"/>
  <c r="L162" i="93" s="1"/>
  <c r="I163" i="93"/>
  <c r="K163" i="93" s="1"/>
  <c r="L163" i="93" s="1"/>
  <c r="J163" i="93"/>
  <c r="I164" i="93"/>
  <c r="J164" i="93"/>
  <c r="K164" i="93"/>
  <c r="L164" i="93" s="1"/>
  <c r="I165" i="93"/>
  <c r="J165" i="93"/>
  <c r="K165" i="93"/>
  <c r="L165" i="93" s="1"/>
  <c r="I166" i="93"/>
  <c r="K166" i="93" s="1"/>
  <c r="L166" i="93" s="1"/>
  <c r="J166" i="93"/>
  <c r="I167" i="93"/>
  <c r="J167" i="93"/>
  <c r="K167" i="93"/>
  <c r="L167" i="93"/>
  <c r="I168" i="93"/>
  <c r="K168" i="93" s="1"/>
  <c r="L168" i="93" s="1"/>
  <c r="J168" i="93"/>
  <c r="I169" i="93"/>
  <c r="J169" i="93"/>
  <c r="K169" i="93"/>
  <c r="L169" i="93"/>
  <c r="I170" i="93"/>
  <c r="K170" i="93" s="1"/>
  <c r="L170" i="93" s="1"/>
  <c r="J170" i="93"/>
  <c r="I171" i="93"/>
  <c r="J171" i="93"/>
  <c r="K171" i="93"/>
  <c r="L171" i="93"/>
  <c r="I172" i="93"/>
  <c r="K172" i="93" s="1"/>
  <c r="L172" i="93" s="1"/>
  <c r="J172" i="93"/>
  <c r="I173" i="93"/>
  <c r="K173" i="93" s="1"/>
  <c r="L173" i="93" s="1"/>
  <c r="J173" i="93"/>
  <c r="I174" i="93"/>
  <c r="J174" i="93"/>
  <c r="K174" i="93"/>
  <c r="L174" i="93" s="1"/>
  <c r="I175" i="93"/>
  <c r="K175" i="93" s="1"/>
  <c r="L175" i="93" s="1"/>
  <c r="J175" i="93"/>
  <c r="I176" i="93"/>
  <c r="J176" i="93"/>
  <c r="K176" i="93"/>
  <c r="L176" i="93" s="1"/>
  <c r="I177" i="93"/>
  <c r="K177" i="93" s="1"/>
  <c r="L177" i="93" s="1"/>
  <c r="J177" i="93"/>
  <c r="I178" i="93"/>
  <c r="J178" i="93"/>
  <c r="K178" i="93"/>
  <c r="L178" i="93"/>
  <c r="I179" i="93"/>
  <c r="K179" i="93" s="1"/>
  <c r="L179" i="93" s="1"/>
  <c r="J179" i="93"/>
  <c r="I180" i="93"/>
  <c r="J180" i="93"/>
  <c r="K180" i="93"/>
  <c r="L180" i="93"/>
  <c r="I181" i="93"/>
  <c r="K181" i="93" s="1"/>
  <c r="L181" i="93" s="1"/>
  <c r="J181" i="93"/>
  <c r="I182" i="93"/>
  <c r="J182" i="93"/>
  <c r="K182" i="93"/>
  <c r="L182" i="93"/>
  <c r="I183" i="93"/>
  <c r="K183" i="93" s="1"/>
  <c r="L183" i="93" s="1"/>
  <c r="J183" i="93"/>
  <c r="I184" i="93"/>
  <c r="J184" i="93"/>
  <c r="K184" i="93"/>
  <c r="L184" i="93"/>
  <c r="I185" i="93"/>
  <c r="K185" i="93" s="1"/>
  <c r="L185" i="93" s="1"/>
  <c r="J185" i="93"/>
  <c r="I186" i="93"/>
  <c r="J186" i="93"/>
  <c r="K186" i="93"/>
  <c r="L186" i="93"/>
  <c r="I187" i="93"/>
  <c r="K187" i="93" s="1"/>
  <c r="L187" i="93" s="1"/>
  <c r="J187" i="93"/>
  <c r="I188" i="93"/>
  <c r="J188" i="93"/>
  <c r="K188" i="93"/>
  <c r="L188" i="93"/>
  <c r="I189" i="93"/>
  <c r="K189" i="93" s="1"/>
  <c r="L189" i="93" s="1"/>
  <c r="J189" i="93"/>
  <c r="J5" i="135"/>
  <c r="I5" i="135"/>
  <c r="J4" i="135"/>
  <c r="I4" i="135"/>
  <c r="K4" i="135"/>
  <c r="L4" i="135" s="1"/>
  <c r="J3" i="135"/>
  <c r="I3" i="135"/>
  <c r="J2" i="135"/>
  <c r="I2" i="135"/>
  <c r="K2" i="135"/>
  <c r="L2" i="135"/>
  <c r="K3" i="135"/>
  <c r="L3" i="135" s="1"/>
  <c r="K5" i="135"/>
  <c r="L5" i="135" s="1"/>
  <c r="I152" i="134"/>
  <c r="J152" i="134"/>
  <c r="K152" i="134"/>
  <c r="L152" i="134"/>
  <c r="I25" i="134"/>
  <c r="K25" i="134" s="1"/>
  <c r="L25" i="134" s="1"/>
  <c r="J25" i="134"/>
  <c r="I24" i="134"/>
  <c r="J24" i="134"/>
  <c r="I23" i="134"/>
  <c r="J23" i="134"/>
  <c r="I22" i="134"/>
  <c r="J22" i="134"/>
  <c r="K22" i="134" s="1"/>
  <c r="L22" i="134" s="1"/>
  <c r="I21" i="134"/>
  <c r="K21" i="134" s="1"/>
  <c r="L21" i="134" s="1"/>
  <c r="J21" i="134"/>
  <c r="I20" i="134"/>
  <c r="J20" i="134"/>
  <c r="I19" i="134"/>
  <c r="J19" i="134"/>
  <c r="K19" i="134"/>
  <c r="L19" i="134"/>
  <c r="I18" i="134"/>
  <c r="K18" i="134" s="1"/>
  <c r="L18" i="134" s="1"/>
  <c r="J18" i="134"/>
  <c r="I17" i="134"/>
  <c r="J17" i="134"/>
  <c r="I16" i="134"/>
  <c r="J16" i="134"/>
  <c r="K16" i="134"/>
  <c r="L16" i="134"/>
  <c r="I15" i="134"/>
  <c r="K15" i="134" s="1"/>
  <c r="L15" i="134" s="1"/>
  <c r="J15" i="134"/>
  <c r="I14" i="134"/>
  <c r="J14" i="134"/>
  <c r="I13" i="134"/>
  <c r="J13" i="134"/>
  <c r="K13" i="134" s="1"/>
  <c r="L13" i="134" s="1"/>
  <c r="I12" i="134"/>
  <c r="J12" i="134"/>
  <c r="K12" i="134" s="1"/>
  <c r="L12" i="134" s="1"/>
  <c r="I11" i="134"/>
  <c r="J11" i="134"/>
  <c r="I10" i="134"/>
  <c r="J10" i="134"/>
  <c r="I9" i="134"/>
  <c r="J9" i="134"/>
  <c r="K9" i="134"/>
  <c r="L9" i="134"/>
  <c r="I8" i="134"/>
  <c r="K8" i="134" s="1"/>
  <c r="L8" i="134" s="1"/>
  <c r="J8" i="134"/>
  <c r="I7" i="134"/>
  <c r="J7" i="134"/>
  <c r="I6" i="134"/>
  <c r="J6" i="134"/>
  <c r="I5" i="134"/>
  <c r="J5" i="134"/>
  <c r="I4" i="134"/>
  <c r="J4" i="134"/>
  <c r="I3" i="134"/>
  <c r="J3" i="134"/>
  <c r="I2" i="134"/>
  <c r="K2" i="134" s="1"/>
  <c r="L2" i="134" s="1"/>
  <c r="J2" i="134"/>
  <c r="I152" i="132"/>
  <c r="K152" i="132" s="1"/>
  <c r="L152" i="132" s="1"/>
  <c r="J152" i="132"/>
  <c r="I25" i="132"/>
  <c r="J25" i="132"/>
  <c r="K25" i="132"/>
  <c r="L25" i="132"/>
  <c r="I24" i="132"/>
  <c r="K24" i="132" s="1"/>
  <c r="L24" i="132" s="1"/>
  <c r="J24" i="132"/>
  <c r="I23" i="132"/>
  <c r="J23" i="132"/>
  <c r="K23" i="132"/>
  <c r="L23" i="132"/>
  <c r="I22" i="132"/>
  <c r="K22" i="132" s="1"/>
  <c r="L22" i="132" s="1"/>
  <c r="J22" i="132"/>
  <c r="I21" i="132"/>
  <c r="J21" i="132"/>
  <c r="I20" i="132"/>
  <c r="J20" i="132"/>
  <c r="K20" i="132"/>
  <c r="L20" i="132"/>
  <c r="I19" i="132"/>
  <c r="J19" i="132"/>
  <c r="I18" i="132"/>
  <c r="J18" i="132"/>
  <c r="I17" i="132"/>
  <c r="J17" i="132"/>
  <c r="I16" i="132"/>
  <c r="K16" i="132" s="1"/>
  <c r="L16" i="132" s="1"/>
  <c r="J16" i="132"/>
  <c r="I15" i="132"/>
  <c r="J15" i="132"/>
  <c r="I14" i="132"/>
  <c r="J14" i="132"/>
  <c r="K14" i="132"/>
  <c r="L14" i="132"/>
  <c r="I13" i="132"/>
  <c r="K13" i="132" s="1"/>
  <c r="L13" i="132" s="1"/>
  <c r="J13" i="132"/>
  <c r="I12" i="132"/>
  <c r="J12" i="132"/>
  <c r="K12" i="132"/>
  <c r="L12" i="132"/>
  <c r="I11" i="132"/>
  <c r="J11" i="132"/>
  <c r="I10" i="132"/>
  <c r="J10" i="132"/>
  <c r="I9" i="132"/>
  <c r="J9" i="132"/>
  <c r="I8" i="132"/>
  <c r="K8" i="132" s="1"/>
  <c r="L8" i="132" s="1"/>
  <c r="J8" i="132"/>
  <c r="I7" i="132"/>
  <c r="J7" i="132"/>
  <c r="K7" i="132" s="1"/>
  <c r="L7" i="132" s="1"/>
  <c r="I6" i="132"/>
  <c r="K6" i="132" s="1"/>
  <c r="L6" i="132" s="1"/>
  <c r="J6" i="132"/>
  <c r="I5" i="132"/>
  <c r="K5" i="132" s="1"/>
  <c r="L5" i="132" s="1"/>
  <c r="J5" i="132"/>
  <c r="I4" i="132"/>
  <c r="J4" i="132"/>
  <c r="I3" i="132"/>
  <c r="K3" i="132" s="1"/>
  <c r="L3" i="132" s="1"/>
  <c r="J3" i="132"/>
  <c r="I2" i="132"/>
  <c r="J2" i="132"/>
  <c r="I152" i="131"/>
  <c r="J152" i="131"/>
  <c r="I25" i="131"/>
  <c r="K25" i="131" s="1"/>
  <c r="L25" i="131" s="1"/>
  <c r="J25" i="131"/>
  <c r="I24" i="131"/>
  <c r="J24" i="131"/>
  <c r="K24" i="131" s="1"/>
  <c r="L24" i="131" s="1"/>
  <c r="I23" i="131"/>
  <c r="J23" i="131"/>
  <c r="K23" i="131" s="1"/>
  <c r="L23" i="131" s="1"/>
  <c r="I22" i="131"/>
  <c r="K22" i="131" s="1"/>
  <c r="L22" i="131" s="1"/>
  <c r="J22" i="131"/>
  <c r="I21" i="131"/>
  <c r="J21" i="131"/>
  <c r="K21" i="131" s="1"/>
  <c r="L21" i="131" s="1"/>
  <c r="I20" i="131"/>
  <c r="J20" i="131"/>
  <c r="I19" i="131"/>
  <c r="K19" i="131" s="1"/>
  <c r="L19" i="131" s="1"/>
  <c r="J19" i="131"/>
  <c r="I18" i="131"/>
  <c r="J18" i="131"/>
  <c r="I17" i="131"/>
  <c r="J17" i="131"/>
  <c r="I16" i="131"/>
  <c r="K16" i="131" s="1"/>
  <c r="L16" i="131" s="1"/>
  <c r="J16" i="131"/>
  <c r="I15" i="131"/>
  <c r="J15" i="131"/>
  <c r="I14" i="131"/>
  <c r="J14" i="131"/>
  <c r="K14" i="131" s="1"/>
  <c r="L14" i="131" s="1"/>
  <c r="I13" i="131"/>
  <c r="J13" i="131"/>
  <c r="K13" i="131" s="1"/>
  <c r="L13" i="131" s="1"/>
  <c r="I12" i="131"/>
  <c r="K12" i="131" s="1"/>
  <c r="L12" i="131" s="1"/>
  <c r="J12" i="131"/>
  <c r="I11" i="131"/>
  <c r="J11" i="131"/>
  <c r="K11" i="131"/>
  <c r="L11" i="131"/>
  <c r="I10" i="131"/>
  <c r="K10" i="131" s="1"/>
  <c r="L10" i="131" s="1"/>
  <c r="J10" i="131"/>
  <c r="I9" i="131"/>
  <c r="J9" i="131"/>
  <c r="I8" i="131"/>
  <c r="K8" i="131" s="1"/>
  <c r="L8" i="131" s="1"/>
  <c r="J8" i="131"/>
  <c r="I7" i="131"/>
  <c r="J7" i="131"/>
  <c r="K7" i="131" s="1"/>
  <c r="L7" i="131" s="1"/>
  <c r="I6" i="131"/>
  <c r="K6" i="131" s="1"/>
  <c r="L6" i="131" s="1"/>
  <c r="J6" i="131"/>
  <c r="I5" i="131"/>
  <c r="J5" i="131"/>
  <c r="I4" i="131"/>
  <c r="J4" i="131"/>
  <c r="K4" i="131"/>
  <c r="L4" i="131"/>
  <c r="I3" i="131"/>
  <c r="K3" i="131" s="1"/>
  <c r="L3" i="131" s="1"/>
  <c r="J3" i="131"/>
  <c r="I2" i="131"/>
  <c r="J2" i="131"/>
  <c r="I25" i="122"/>
  <c r="J25" i="122"/>
  <c r="K25" i="122"/>
  <c r="L25" i="122"/>
  <c r="I24" i="122"/>
  <c r="K24" i="122" s="1"/>
  <c r="L24" i="122" s="1"/>
  <c r="J24" i="122"/>
  <c r="I23" i="122"/>
  <c r="J23" i="122"/>
  <c r="K23" i="122"/>
  <c r="L23" i="122"/>
  <c r="I22" i="122"/>
  <c r="K22" i="122" s="1"/>
  <c r="L22" i="122" s="1"/>
  <c r="J22" i="122"/>
  <c r="I21" i="122"/>
  <c r="J21" i="122"/>
  <c r="I20" i="122"/>
  <c r="J20" i="122"/>
  <c r="K20" i="122" s="1"/>
  <c r="L20" i="122" s="1"/>
  <c r="I19" i="122"/>
  <c r="K19" i="122" s="1"/>
  <c r="L19" i="122" s="1"/>
  <c r="J19" i="122"/>
  <c r="I18" i="122"/>
  <c r="J18" i="122"/>
  <c r="I17" i="122"/>
  <c r="K17" i="122" s="1"/>
  <c r="L17" i="122" s="1"/>
  <c r="J17" i="122"/>
  <c r="I16" i="122"/>
  <c r="J16" i="122"/>
  <c r="I15" i="122"/>
  <c r="K15" i="122" s="1"/>
  <c r="L15" i="122" s="1"/>
  <c r="J15" i="122"/>
  <c r="I14" i="122"/>
  <c r="J14" i="122"/>
  <c r="I13" i="122"/>
  <c r="J13" i="122"/>
  <c r="K13" i="122" s="1"/>
  <c r="L13" i="122" s="1"/>
  <c r="I12" i="122"/>
  <c r="K12" i="122" s="1"/>
  <c r="L12" i="122" s="1"/>
  <c r="J12" i="122"/>
  <c r="I11" i="122"/>
  <c r="J11" i="122"/>
  <c r="I10" i="122"/>
  <c r="J10" i="122"/>
  <c r="I9" i="122"/>
  <c r="K9" i="122" s="1"/>
  <c r="L9" i="122" s="1"/>
  <c r="J9" i="122"/>
  <c r="I8" i="122"/>
  <c r="J8" i="122"/>
  <c r="K8" i="122" s="1"/>
  <c r="L8" i="122" s="1"/>
  <c r="I7" i="122"/>
  <c r="K7" i="122" s="1"/>
  <c r="L7" i="122" s="1"/>
  <c r="J7" i="122"/>
  <c r="I6" i="122"/>
  <c r="K6" i="122" s="1"/>
  <c r="L6" i="122" s="1"/>
  <c r="J6" i="122"/>
  <c r="I5" i="122"/>
  <c r="J5" i="122"/>
  <c r="I4" i="122"/>
  <c r="J4" i="122"/>
  <c r="I3" i="122"/>
  <c r="J3" i="122"/>
  <c r="K3" i="122" s="1"/>
  <c r="L3" i="122" s="1"/>
  <c r="I2" i="122"/>
  <c r="J2" i="122"/>
  <c r="I25" i="121"/>
  <c r="J25" i="121"/>
  <c r="I24" i="121"/>
  <c r="J24" i="121"/>
  <c r="K24" i="121"/>
  <c r="L24" i="121"/>
  <c r="I23" i="121"/>
  <c r="J23" i="121"/>
  <c r="I22" i="121"/>
  <c r="J22" i="121"/>
  <c r="K22" i="121" s="1"/>
  <c r="L22" i="121" s="1"/>
  <c r="I21" i="121"/>
  <c r="J21" i="121"/>
  <c r="I20" i="121"/>
  <c r="K20" i="121" s="1"/>
  <c r="L20" i="121" s="1"/>
  <c r="J20" i="121"/>
  <c r="I19" i="121"/>
  <c r="J19" i="121"/>
  <c r="I18" i="121"/>
  <c r="K18" i="121" s="1"/>
  <c r="L18" i="121" s="1"/>
  <c r="J18" i="121"/>
  <c r="I17" i="121"/>
  <c r="J17" i="121"/>
  <c r="I16" i="121"/>
  <c r="J16" i="121"/>
  <c r="K16" i="121"/>
  <c r="L16" i="121"/>
  <c r="I15" i="121"/>
  <c r="J15" i="121"/>
  <c r="I14" i="121"/>
  <c r="J14" i="121"/>
  <c r="K14" i="121" s="1"/>
  <c r="L14" i="121" s="1"/>
  <c r="I13" i="121"/>
  <c r="K13" i="121" s="1"/>
  <c r="L13" i="121" s="1"/>
  <c r="J13" i="121"/>
  <c r="I12" i="121"/>
  <c r="J12" i="121"/>
  <c r="I11" i="121"/>
  <c r="J11" i="121"/>
  <c r="K11" i="121"/>
  <c r="L11" i="121"/>
  <c r="I10" i="121"/>
  <c r="K10" i="121" s="1"/>
  <c r="L10" i="121" s="1"/>
  <c r="J10" i="121"/>
  <c r="I9" i="121"/>
  <c r="J9" i="121"/>
  <c r="K9" i="121" s="1"/>
  <c r="L9" i="121" s="1"/>
  <c r="I8" i="121"/>
  <c r="K8" i="121" s="1"/>
  <c r="L8" i="121" s="1"/>
  <c r="J8" i="121"/>
  <c r="I7" i="121"/>
  <c r="J7" i="121"/>
  <c r="I6" i="121"/>
  <c r="J6" i="121"/>
  <c r="K6" i="121"/>
  <c r="L6" i="121"/>
  <c r="I5" i="121"/>
  <c r="J5" i="121"/>
  <c r="I4" i="121"/>
  <c r="J4" i="121"/>
  <c r="K4" i="121" s="1"/>
  <c r="L4" i="121" s="1"/>
  <c r="I3" i="121"/>
  <c r="K3" i="121" s="1"/>
  <c r="L3" i="121" s="1"/>
  <c r="J3" i="121"/>
  <c r="I2" i="121"/>
  <c r="K2" i="121" s="1"/>
  <c r="L2" i="121" s="1"/>
  <c r="J2" i="121"/>
  <c r="I5" i="120"/>
  <c r="J5" i="120"/>
  <c r="I4" i="120"/>
  <c r="K4" i="120" s="1"/>
  <c r="L4" i="120" s="1"/>
  <c r="J4" i="120"/>
  <c r="I3" i="120"/>
  <c r="J3" i="120"/>
  <c r="I2" i="120"/>
  <c r="J2" i="120"/>
  <c r="K2" i="120"/>
  <c r="L2" i="120"/>
  <c r="J5" i="116"/>
  <c r="I5" i="116"/>
  <c r="K5" i="116" s="1"/>
  <c r="L5" i="116" s="1"/>
  <c r="J4" i="116"/>
  <c r="I4" i="116"/>
  <c r="K4" i="116"/>
  <c r="L4" i="116"/>
  <c r="J3" i="116"/>
  <c r="I3" i="116"/>
  <c r="K3" i="116" s="1"/>
  <c r="L3" i="116" s="1"/>
  <c r="J2" i="116"/>
  <c r="I2" i="116"/>
  <c r="J5" i="111"/>
  <c r="I5" i="111"/>
  <c r="K5" i="111" s="1"/>
  <c r="L5" i="111" s="1"/>
  <c r="J4" i="111"/>
  <c r="I4" i="111"/>
  <c r="K4" i="111" s="1"/>
  <c r="L4" i="111" s="1"/>
  <c r="J3" i="111"/>
  <c r="I3" i="111"/>
  <c r="J2" i="111"/>
  <c r="I2" i="111"/>
  <c r="K2" i="111" s="1"/>
  <c r="L2" i="111" s="1"/>
  <c r="J5" i="105"/>
  <c r="I5" i="105"/>
  <c r="J4" i="105"/>
  <c r="I4" i="105"/>
  <c r="J3" i="105"/>
  <c r="I3" i="105"/>
  <c r="J2" i="105"/>
  <c r="I2" i="105"/>
  <c r="K2" i="105" s="1"/>
  <c r="L2" i="105" s="1"/>
  <c r="J5" i="96"/>
  <c r="I5" i="96"/>
  <c r="J4" i="96"/>
  <c r="I4" i="96"/>
  <c r="J3" i="96"/>
  <c r="I3" i="96"/>
  <c r="K3" i="96" s="1"/>
  <c r="L3" i="96" s="1"/>
  <c r="J2" i="96"/>
  <c r="I2" i="96"/>
  <c r="J5" i="95"/>
  <c r="I5" i="95"/>
  <c r="K5" i="95"/>
  <c r="L5" i="95"/>
  <c r="J4" i="95"/>
  <c r="I4" i="95"/>
  <c r="K4" i="95" s="1"/>
  <c r="L4" i="95" s="1"/>
  <c r="J3" i="95"/>
  <c r="I3" i="95"/>
  <c r="K3" i="95"/>
  <c r="L3" i="95"/>
  <c r="J2" i="95"/>
  <c r="I2" i="95"/>
  <c r="K2" i="95" s="1"/>
  <c r="L2" i="95" s="1"/>
  <c r="J5" i="94"/>
  <c r="I5" i="94"/>
  <c r="K5" i="94" s="1"/>
  <c r="L5" i="94" s="1"/>
  <c r="J4" i="94"/>
  <c r="I4" i="94"/>
  <c r="J3" i="94"/>
  <c r="I3" i="94"/>
  <c r="K3" i="94" s="1"/>
  <c r="L3" i="94" s="1"/>
  <c r="J2" i="94"/>
  <c r="I2" i="94"/>
  <c r="K2" i="94" s="1"/>
  <c r="L2" i="94" s="1"/>
  <c r="J5" i="93"/>
  <c r="I5" i="93"/>
  <c r="J4" i="93"/>
  <c r="I4" i="93"/>
  <c r="K4" i="93" s="1"/>
  <c r="L4" i="93" s="1"/>
  <c r="J3" i="93"/>
  <c r="I3" i="93"/>
  <c r="J2" i="93"/>
  <c r="I2" i="93"/>
  <c r="K2" i="93"/>
  <c r="L2" i="93"/>
  <c r="K5" i="96"/>
  <c r="L5" i="96"/>
  <c r="K7" i="134"/>
  <c r="L7" i="134"/>
  <c r="K10" i="134"/>
  <c r="L10" i="134"/>
  <c r="K23" i="134"/>
  <c r="L23" i="134"/>
  <c r="K24" i="134"/>
  <c r="L24" i="134"/>
  <c r="K17" i="134"/>
  <c r="L17" i="134"/>
  <c r="K9" i="132"/>
  <c r="L9" i="132" s="1"/>
  <c r="K21" i="132"/>
  <c r="L21" i="132" s="1"/>
  <c r="K2" i="132"/>
  <c r="L2" i="132" s="1"/>
  <c r="K4" i="132"/>
  <c r="L4" i="132" s="1"/>
  <c r="K15" i="132"/>
  <c r="L15" i="132"/>
  <c r="K17" i="132"/>
  <c r="L17" i="132" s="1"/>
  <c r="K18" i="131"/>
  <c r="L18" i="131"/>
  <c r="K20" i="131"/>
  <c r="L20" i="131"/>
  <c r="K152" i="131"/>
  <c r="L152" i="131"/>
  <c r="K2" i="122"/>
  <c r="L2" i="122"/>
  <c r="K4" i="122"/>
  <c r="L4" i="122"/>
  <c r="K18" i="122"/>
  <c r="L18" i="122"/>
  <c r="K11" i="122"/>
  <c r="L11" i="122"/>
  <c r="K21" i="122"/>
  <c r="L21" i="122"/>
  <c r="K7" i="121"/>
  <c r="L7" i="121"/>
  <c r="K12" i="121"/>
  <c r="L12" i="121"/>
  <c r="K3" i="111"/>
  <c r="L3" i="111"/>
  <c r="K4" i="105"/>
  <c r="L4" i="105"/>
  <c r="K3" i="105"/>
  <c r="L3" i="105"/>
  <c r="K5" i="105"/>
  <c r="L5" i="105"/>
  <c r="K3" i="134"/>
  <c r="L3" i="134"/>
  <c r="K5" i="134"/>
  <c r="L5" i="134"/>
  <c r="K11" i="134"/>
  <c r="L11" i="134"/>
  <c r="K14" i="134"/>
  <c r="L14" i="134"/>
  <c r="K4" i="134"/>
  <c r="L4" i="134"/>
  <c r="K6" i="134"/>
  <c r="L6" i="134"/>
  <c r="K20" i="134"/>
  <c r="L20" i="134"/>
  <c r="K11" i="132"/>
  <c r="L11" i="132"/>
  <c r="K18" i="132"/>
  <c r="L18" i="132"/>
  <c r="K10" i="132"/>
  <c r="L10" i="132"/>
  <c r="K19" i="132"/>
  <c r="L19" i="132"/>
  <c r="K2" i="131"/>
  <c r="L2" i="131"/>
  <c r="K5" i="131"/>
  <c r="L5" i="131"/>
  <c r="K9" i="131"/>
  <c r="L9" i="131"/>
  <c r="K17" i="131"/>
  <c r="L17" i="131"/>
  <c r="K15" i="131"/>
  <c r="L15" i="131" s="1"/>
  <c r="K16" i="122"/>
  <c r="L16" i="122" s="1"/>
  <c r="K5" i="122"/>
  <c r="L5" i="122" s="1"/>
  <c r="K5" i="121"/>
  <c r="L5" i="121" s="1"/>
  <c r="K15" i="121"/>
  <c r="L15" i="121" s="1"/>
  <c r="K17" i="121"/>
  <c r="L17" i="121" s="1"/>
  <c r="K19" i="121"/>
  <c r="L19" i="121"/>
  <c r="K21" i="121"/>
  <c r="L21" i="121" s="1"/>
  <c r="K23" i="121"/>
  <c r="L23" i="121" s="1"/>
  <c r="K25" i="121"/>
  <c r="L25" i="121" s="1"/>
  <c r="K3" i="120"/>
  <c r="L3" i="120"/>
  <c r="K5" i="120"/>
  <c r="L5" i="120" s="1"/>
  <c r="K2" i="116"/>
  <c r="L2" i="116" s="1"/>
  <c r="K2" i="96"/>
  <c r="L2" i="96" s="1"/>
  <c r="K4" i="96"/>
  <c r="L4" i="96"/>
  <c r="K4" i="94"/>
  <c r="L4" i="94" s="1"/>
  <c r="K5" i="93"/>
  <c r="L5" i="93" s="1"/>
  <c r="K3" i="93"/>
  <c r="L3" i="93"/>
  <c r="K14" i="122"/>
  <c r="L14" i="122" s="1"/>
  <c r="K10" i="122"/>
  <c r="L10" i="122" s="1"/>
  <c r="K23" i="96" l="1"/>
  <c r="L23" i="96" s="1"/>
  <c r="K17" i="96"/>
  <c r="L17" i="96" s="1"/>
  <c r="K6" i="116"/>
  <c r="L6" i="116" s="1"/>
  <c r="K13" i="116"/>
  <c r="L13" i="116" s="1"/>
  <c r="K52" i="121"/>
  <c r="L52" i="121" s="1"/>
  <c r="K54" i="134"/>
  <c r="L54" i="134" s="1"/>
  <c r="K57" i="121"/>
  <c r="L57" i="121" s="1"/>
  <c r="K59" i="134"/>
  <c r="L59" i="134" s="1"/>
  <c r="K63" i="134"/>
  <c r="L63" i="134" s="1"/>
  <c r="K67" i="134"/>
  <c r="L67" i="134" s="1"/>
  <c r="K71" i="134"/>
  <c r="L71" i="134" s="1"/>
  <c r="K75" i="134"/>
  <c r="L75" i="134" s="1"/>
  <c r="K75" i="121"/>
  <c r="L75" i="121" s="1"/>
  <c r="K76" i="135"/>
  <c r="L76" i="135" s="1"/>
  <c r="K77" i="122"/>
  <c r="L77" i="122" s="1"/>
  <c r="K78" i="96"/>
  <c r="L78" i="96" s="1"/>
  <c r="K50" i="121"/>
  <c r="L50" i="121" s="1"/>
  <c r="K52" i="134"/>
  <c r="L52" i="134" s="1"/>
  <c r="K62" i="134"/>
  <c r="L62" i="134" s="1"/>
  <c r="K66" i="134"/>
  <c r="L66" i="134" s="1"/>
  <c r="K70" i="134"/>
  <c r="L70" i="134" s="1"/>
  <c r="K74" i="134"/>
  <c r="L74" i="134" s="1"/>
  <c r="K76" i="134"/>
  <c r="L76" i="134" s="1"/>
  <c r="K77" i="121"/>
  <c r="L77" i="121" s="1"/>
  <c r="K78" i="135"/>
  <c r="L78" i="135" s="1"/>
  <c r="K79" i="122"/>
  <c r="L79" i="122" s="1"/>
  <c r="K53" i="121"/>
  <c r="L53" i="121" s="1"/>
  <c r="K62" i="121"/>
  <c r="L62" i="121" s="1"/>
  <c r="K66" i="121"/>
  <c r="L66" i="121" s="1"/>
  <c r="K70" i="121"/>
  <c r="L70" i="121" s="1"/>
  <c r="K74" i="121"/>
  <c r="L74" i="121" s="1"/>
  <c r="K77" i="134"/>
  <c r="L77" i="134" s="1"/>
  <c r="K78" i="121"/>
  <c r="L78" i="121" s="1"/>
  <c r="K79" i="135"/>
  <c r="L79" i="135" s="1"/>
  <c r="K48" i="121"/>
  <c r="L48" i="121" s="1"/>
  <c r="K50" i="134"/>
  <c r="L50" i="134" s="1"/>
  <c r="K55" i="134"/>
  <c r="L55" i="134" s="1"/>
  <c r="K61" i="134"/>
  <c r="L61" i="134" s="1"/>
  <c r="K65" i="134"/>
  <c r="L65" i="134" s="1"/>
  <c r="K69" i="134"/>
  <c r="L69" i="134" s="1"/>
  <c r="K73" i="134"/>
  <c r="L73" i="134" s="1"/>
  <c r="K78" i="134"/>
  <c r="L78" i="134" s="1"/>
  <c r="K79" i="121"/>
  <c r="L79" i="121" s="1"/>
  <c r="K55" i="121"/>
  <c r="L55" i="121" s="1"/>
  <c r="K57" i="134"/>
  <c r="L57" i="134" s="1"/>
  <c r="K60" i="134"/>
  <c r="L60" i="134" s="1"/>
  <c r="K64" i="134"/>
  <c r="L64" i="134" s="1"/>
  <c r="K68" i="134"/>
  <c r="L68" i="134" s="1"/>
  <c r="K72" i="134"/>
  <c r="L72" i="134" s="1"/>
  <c r="K75" i="122"/>
  <c r="L75" i="122" s="1"/>
  <c r="K76" i="96"/>
  <c r="L76" i="96" s="1"/>
  <c r="V96" i="135"/>
  <c r="V93" i="135"/>
  <c r="V86" i="135"/>
  <c r="V79" i="135"/>
  <c r="V76" i="135"/>
  <c r="V95" i="134"/>
  <c r="V92" i="134"/>
  <c r="V89" i="134"/>
  <c r="V82" i="134"/>
  <c r="V98" i="132"/>
  <c r="V87" i="132"/>
  <c r="V84" i="132"/>
  <c r="V81" i="132"/>
  <c r="V81" i="131"/>
  <c r="V82" i="121"/>
  <c r="V95" i="120"/>
  <c r="V99" i="116"/>
  <c r="V93" i="96"/>
  <c r="V76" i="96"/>
  <c r="V99" i="96"/>
  <c r="K102" i="116"/>
  <c r="L102" i="116" s="1"/>
  <c r="K106" i="131"/>
  <c r="L106" i="131" s="1"/>
  <c r="V89" i="135"/>
  <c r="V78" i="135"/>
  <c r="V91" i="134"/>
  <c r="V88" i="134"/>
  <c r="V97" i="132"/>
  <c r="V94" i="132"/>
  <c r="V99" i="132"/>
  <c r="V97" i="131"/>
  <c r="V94" i="131"/>
  <c r="V78" i="131"/>
  <c r="V88" i="121"/>
  <c r="V85" i="116"/>
  <c r="V82" i="116"/>
  <c r="V97" i="96"/>
  <c r="V92" i="135"/>
  <c r="V88" i="135"/>
  <c r="V85" i="135"/>
  <c r="V98" i="134"/>
  <c r="V84" i="134"/>
  <c r="V81" i="134"/>
  <c r="V77" i="134"/>
  <c r="V96" i="122"/>
  <c r="V89" i="122"/>
  <c r="V76" i="120"/>
  <c r="K100" i="116"/>
  <c r="L100" i="116" s="1"/>
  <c r="K104" i="131"/>
  <c r="L104" i="131" s="1"/>
  <c r="V98" i="135"/>
  <c r="V95" i="135"/>
  <c r="V81" i="135"/>
  <c r="V87" i="134"/>
  <c r="V80" i="134"/>
  <c r="V76" i="134"/>
  <c r="V99" i="134"/>
  <c r="V90" i="132"/>
  <c r="V83" i="132"/>
  <c r="V79" i="132"/>
  <c r="V76" i="132"/>
  <c r="V87" i="131"/>
  <c r="V99" i="131"/>
  <c r="V91" i="120"/>
  <c r="V88" i="120"/>
  <c r="V82" i="120"/>
  <c r="V93" i="116"/>
  <c r="V84" i="96"/>
  <c r="V78" i="96"/>
  <c r="K99" i="116"/>
  <c r="L99" i="116" s="1"/>
  <c r="K103" i="131"/>
  <c r="L103" i="131" s="1"/>
  <c r="V91" i="135"/>
  <c r="V84" i="135"/>
  <c r="V80" i="135"/>
  <c r="V77" i="135"/>
  <c r="V99" i="135"/>
  <c r="V97" i="134"/>
  <c r="V94" i="134"/>
  <c r="V90" i="134"/>
  <c r="V96" i="132"/>
  <c r="V86" i="132"/>
  <c r="V92" i="131"/>
  <c r="V86" i="131"/>
  <c r="V76" i="131"/>
  <c r="V86" i="122"/>
  <c r="V90" i="121"/>
  <c r="V84" i="116"/>
  <c r="V80" i="116"/>
  <c r="V89" i="96"/>
  <c r="K106" i="116"/>
  <c r="L106" i="116" s="1"/>
  <c r="V90" i="135"/>
  <c r="V87" i="135"/>
  <c r="V79" i="134"/>
  <c r="V95" i="132"/>
  <c r="V92" i="132"/>
  <c r="V89" i="132"/>
  <c r="V89" i="131"/>
  <c r="V83" i="131"/>
  <c r="V77" i="122"/>
  <c r="V99" i="120"/>
  <c r="V95" i="96"/>
  <c r="V80" i="96"/>
  <c r="K101" i="131"/>
  <c r="L101" i="131" s="1"/>
  <c r="K105" i="116"/>
  <c r="L105" i="116" s="1"/>
  <c r="V94" i="135"/>
  <c r="V83" i="135"/>
  <c r="V83" i="134"/>
  <c r="V97" i="122"/>
  <c r="V87" i="120"/>
  <c r="V87" i="116"/>
  <c r="K100" i="131"/>
  <c r="L100" i="131" s="1"/>
  <c r="K104" i="116"/>
  <c r="L104" i="116" s="1"/>
  <c r="V97" i="135"/>
  <c r="V82" i="135"/>
  <c r="V88" i="132"/>
  <c r="V78" i="132"/>
  <c r="V94" i="122"/>
  <c r="V91" i="122"/>
  <c r="V77" i="121"/>
  <c r="V90" i="120"/>
  <c r="V84" i="120"/>
  <c r="V80" i="120"/>
  <c r="V95" i="116"/>
  <c r="V76" i="116"/>
  <c r="V85" i="96"/>
  <c r="V82" i="96"/>
  <c r="K34" i="135"/>
  <c r="L34" i="135" s="1"/>
  <c r="K132" i="134"/>
  <c r="L132" i="134" s="1"/>
  <c r="K32" i="134"/>
  <c r="L32" i="134" s="1"/>
  <c r="V77" i="131"/>
  <c r="K27" i="120"/>
  <c r="L27" i="120" s="1"/>
  <c r="K20" i="105"/>
  <c r="L20" i="105" s="1"/>
  <c r="V81" i="116"/>
  <c r="K37" i="132"/>
  <c r="L37" i="132" s="1"/>
  <c r="K135" i="131"/>
  <c r="L135" i="131" s="1"/>
  <c r="K34" i="131"/>
  <c r="L34" i="131" s="1"/>
  <c r="K28" i="122"/>
  <c r="L28" i="122" s="1"/>
  <c r="K139" i="121"/>
  <c r="L139" i="121" s="1"/>
  <c r="K28" i="121"/>
  <c r="L28" i="121" s="1"/>
  <c r="K40" i="116"/>
  <c r="L40" i="116" s="1"/>
  <c r="V81" i="96"/>
  <c r="K138" i="132"/>
  <c r="L138" i="132" s="1"/>
  <c r="K132" i="121"/>
  <c r="L132" i="121" s="1"/>
  <c r="K27" i="135"/>
  <c r="L27" i="135" s="1"/>
  <c r="K140" i="134"/>
  <c r="L140" i="134" s="1"/>
  <c r="K40" i="134"/>
  <c r="L40" i="134" s="1"/>
  <c r="K150" i="132"/>
  <c r="L150" i="132" s="1"/>
  <c r="K151" i="121"/>
  <c r="L151" i="121" s="1"/>
  <c r="K41" i="121"/>
  <c r="L41" i="121" s="1"/>
  <c r="K144" i="120"/>
  <c r="L144" i="120" s="1"/>
  <c r="K24" i="105"/>
  <c r="L24" i="105" s="1"/>
  <c r="V101" i="111"/>
  <c r="V82" i="111"/>
  <c r="V79" i="93"/>
  <c r="V98" i="111"/>
  <c r="V92" i="111"/>
  <c r="V104" i="111"/>
  <c r="V95" i="111"/>
  <c r="V81" i="111"/>
  <c r="V76" i="111"/>
  <c r="V95" i="93"/>
  <c r="V100" i="111"/>
  <c r="V74" i="111"/>
  <c r="V67" i="111"/>
  <c r="V76" i="122"/>
  <c r="K33" i="122"/>
  <c r="L33" i="122" s="1"/>
  <c r="K131" i="121"/>
  <c r="L131" i="121" s="1"/>
  <c r="K146" i="121"/>
  <c r="L146" i="121" s="1"/>
  <c r="V78" i="111"/>
  <c r="V70" i="111"/>
  <c r="V90" i="111"/>
  <c r="V84" i="111"/>
  <c r="K38" i="121"/>
  <c r="L38" i="121" s="1"/>
  <c r="K148" i="120"/>
  <c r="L148" i="120" s="1"/>
  <c r="K37" i="96"/>
  <c r="L37" i="96" s="1"/>
  <c r="V87" i="111"/>
  <c r="V80" i="111"/>
  <c r="V75" i="111"/>
  <c r="K43" i="120"/>
  <c r="L43" i="120" s="1"/>
  <c r="K141" i="116"/>
  <c r="L141" i="116" s="1"/>
  <c r="V86" i="111"/>
  <c r="V98" i="94"/>
  <c r="V96" i="111"/>
  <c r="V77" i="111"/>
  <c r="V85" i="93"/>
  <c r="V95" i="94"/>
  <c r="V92" i="94"/>
  <c r="V79" i="94"/>
  <c r="V76" i="94"/>
  <c r="V89" i="94"/>
  <c r="K45" i="111"/>
  <c r="L45" i="111" s="1"/>
  <c r="K33" i="111"/>
  <c r="L33" i="111" s="1"/>
  <c r="V97" i="93"/>
  <c r="V94" i="93"/>
  <c r="V81" i="93"/>
  <c r="V78" i="93"/>
  <c r="V94" i="94"/>
  <c r="V85" i="94"/>
  <c r="V81" i="94"/>
  <c r="K99" i="111"/>
  <c r="L99" i="111" s="1"/>
  <c r="K91" i="111"/>
  <c r="L91" i="111" s="1"/>
  <c r="K83" i="111"/>
  <c r="L83" i="111" s="1"/>
  <c r="K75" i="111"/>
  <c r="L75" i="111" s="1"/>
  <c r="K67" i="111"/>
  <c r="L67" i="111" s="1"/>
  <c r="K59" i="111"/>
  <c r="L59" i="111" s="1"/>
  <c r="K51" i="111"/>
  <c r="L51" i="111" s="1"/>
  <c r="V93" i="93"/>
  <c r="V77" i="93"/>
  <c r="V77" i="94"/>
  <c r="V75" i="94"/>
  <c r="V80" i="93"/>
  <c r="V76" i="93"/>
  <c r="N5" i="93" s="1"/>
  <c r="V90" i="94"/>
  <c r="V98" i="93"/>
  <c r="V89" i="93"/>
  <c r="V86" i="93"/>
  <c r="V82" i="93"/>
  <c r="V96" i="94"/>
  <c r="V87" i="94"/>
  <c r="V83" i="94"/>
  <c r="V77" i="95"/>
  <c r="V91" i="105"/>
  <c r="V90" i="95"/>
  <c r="V83" i="95"/>
  <c r="V99" i="105"/>
  <c r="V82" i="95"/>
  <c r="V76" i="95"/>
  <c r="V75" i="95"/>
  <c r="V89" i="105"/>
  <c r="V79" i="95"/>
  <c r="V78" i="105"/>
  <c r="V78" i="94"/>
  <c r="V98" i="95"/>
  <c r="K146" i="94"/>
  <c r="L146" i="94" s="1"/>
  <c r="V81" i="95"/>
  <c r="V94" i="105"/>
  <c r="V80" i="105"/>
  <c r="V97" i="105"/>
  <c r="V88" i="105"/>
  <c r="V101" i="151"/>
  <c r="K105" i="105"/>
  <c r="L105" i="105" s="1"/>
  <c r="K73" i="105"/>
  <c r="L73" i="105" s="1"/>
  <c r="K142" i="105"/>
  <c r="L142" i="105" s="1"/>
  <c r="V92" i="105"/>
  <c r="V104" i="151"/>
  <c r="V98" i="151"/>
  <c r="V94" i="95"/>
  <c r="K57" i="105"/>
  <c r="L57" i="105" s="1"/>
  <c r="V82" i="105"/>
  <c r="V103" i="151"/>
  <c r="K33" i="95"/>
  <c r="L33" i="95" s="1"/>
  <c r="K126" i="105"/>
  <c r="L126" i="105" s="1"/>
  <c r="V75" i="105"/>
  <c r="K146" i="95"/>
  <c r="L146" i="95" s="1"/>
  <c r="K65" i="105"/>
  <c r="L65" i="105" s="1"/>
  <c r="K150" i="105"/>
  <c r="L150" i="105" s="1"/>
  <c r="K97" i="105"/>
  <c r="L97" i="105" s="1"/>
  <c r="V83" i="105"/>
  <c r="K19" i="151"/>
  <c r="L19" i="151" s="1"/>
  <c r="V68" i="151"/>
  <c r="V89" i="151"/>
  <c r="V80" i="151"/>
  <c r="V64" i="151"/>
  <c r="K63" i="151"/>
  <c r="L63" i="151" s="1"/>
  <c r="K71" i="151"/>
  <c r="L71" i="151" s="1"/>
  <c r="K79" i="151"/>
  <c r="L79" i="151" s="1"/>
  <c r="K87" i="151"/>
  <c r="L87" i="151" s="1"/>
  <c r="K95" i="151"/>
  <c r="L95" i="151" s="1"/>
  <c r="K103" i="151"/>
  <c r="L103" i="151" s="1"/>
  <c r="K111" i="151"/>
  <c r="L111" i="151" s="1"/>
  <c r="K119" i="151"/>
  <c r="L119" i="151" s="1"/>
  <c r="K127" i="151"/>
  <c r="L127" i="151" s="1"/>
  <c r="V102" i="151"/>
  <c r="V77" i="151"/>
  <c r="K140" i="151"/>
  <c r="L140" i="151" s="1"/>
  <c r="V76" i="151"/>
  <c r="V72" i="151"/>
  <c r="K144" i="151"/>
  <c r="L144" i="151" s="1"/>
  <c r="V104" i="121" l="1"/>
  <c r="V97" i="151"/>
  <c r="V71" i="95"/>
  <c r="V99" i="94"/>
  <c r="N2" i="94" s="1"/>
  <c r="V101" i="120"/>
  <c r="V76" i="121"/>
  <c r="V78" i="134"/>
  <c r="V93" i="134"/>
  <c r="V66" i="122"/>
  <c r="N2" i="93"/>
  <c r="V83" i="111"/>
  <c r="V72" i="131"/>
  <c r="V99" i="95"/>
  <c r="V97" i="120"/>
  <c r="V93" i="151"/>
  <c r="N5" i="151" s="1"/>
  <c r="N2" i="151"/>
  <c r="M111" i="151" s="1"/>
  <c r="V71" i="111"/>
  <c r="N5" i="111" s="1"/>
  <c r="V75" i="96"/>
  <c r="V65" i="135"/>
  <c r="V88" i="131"/>
  <c r="V79" i="121"/>
  <c r="V75" i="132"/>
  <c r="V85" i="121"/>
  <c r="V70" i="134"/>
  <c r="V85" i="134"/>
  <c r="V103" i="105"/>
  <c r="N5" i="105" s="1"/>
  <c r="V94" i="116"/>
  <c r="N5" i="116" s="1"/>
  <c r="V84" i="121"/>
  <c r="V66" i="121"/>
  <c r="V72" i="135"/>
  <c r="V95" i="105"/>
  <c r="N2" i="105" s="1"/>
  <c r="V99" i="121"/>
  <c r="V91" i="132"/>
  <c r="V78" i="116"/>
  <c r="V65" i="120"/>
  <c r="V81" i="120"/>
  <c r="V71" i="122"/>
  <c r="V103" i="132"/>
  <c r="V92" i="121"/>
  <c r="M47" i="94" l="1"/>
  <c r="M55" i="94"/>
  <c r="M63" i="94"/>
  <c r="M71" i="94"/>
  <c r="M79" i="94"/>
  <c r="M87" i="94"/>
  <c r="M95" i="94"/>
  <c r="M103" i="94"/>
  <c r="M111" i="94"/>
  <c r="M119" i="94"/>
  <c r="M127" i="94"/>
  <c r="M138" i="94"/>
  <c r="M131" i="94"/>
  <c r="M135" i="94"/>
  <c r="M36" i="94"/>
  <c r="M140" i="94"/>
  <c r="M144" i="94"/>
  <c r="M33" i="94"/>
  <c r="M148" i="94"/>
  <c r="M26" i="94"/>
  <c r="M30" i="94"/>
  <c r="M34" i="94"/>
  <c r="M149" i="94"/>
  <c r="M27" i="94"/>
  <c r="M35" i="94"/>
  <c r="M28" i="94"/>
  <c r="M147" i="94"/>
  <c r="M31" i="94"/>
  <c r="M150" i="94"/>
  <c r="M32" i="94"/>
  <c r="M151" i="94"/>
  <c r="M10" i="94"/>
  <c r="M15" i="94"/>
  <c r="M70" i="94"/>
  <c r="M99" i="94"/>
  <c r="M67" i="94"/>
  <c r="M110" i="94"/>
  <c r="M46" i="94"/>
  <c r="M116" i="94"/>
  <c r="M84" i="94"/>
  <c r="M52" i="94"/>
  <c r="M90" i="94"/>
  <c r="M6" i="94"/>
  <c r="M7" i="94"/>
  <c r="M20" i="94"/>
  <c r="M54" i="94"/>
  <c r="M124" i="94"/>
  <c r="M60" i="94"/>
  <c r="M39" i="94"/>
  <c r="M75" i="94"/>
  <c r="M9" i="94"/>
  <c r="M25" i="94"/>
  <c r="M24" i="94"/>
  <c r="M125" i="94"/>
  <c r="M61" i="94"/>
  <c r="M128" i="94"/>
  <c r="M96" i="94"/>
  <c r="M64" i="94"/>
  <c r="M114" i="94"/>
  <c r="M132" i="94"/>
  <c r="M45" i="94"/>
  <c r="M101" i="94"/>
  <c r="M42" i="94"/>
  <c r="M113" i="94"/>
  <c r="M81" i="94"/>
  <c r="M49" i="94"/>
  <c r="M74" i="94"/>
  <c r="M14" i="94"/>
  <c r="M118" i="94"/>
  <c r="M38" i="94"/>
  <c r="M92" i="94"/>
  <c r="M98" i="94"/>
  <c r="M94" i="94"/>
  <c r="M107" i="94"/>
  <c r="M137" i="94"/>
  <c r="M58" i="94"/>
  <c r="M17" i="94"/>
  <c r="M19" i="94"/>
  <c r="M18" i="94"/>
  <c r="M23" i="94"/>
  <c r="M11" i="94"/>
  <c r="M8" i="94"/>
  <c r="M12" i="94"/>
  <c r="M93" i="94"/>
  <c r="M139" i="94"/>
  <c r="M112" i="94"/>
  <c r="M80" i="94"/>
  <c r="M48" i="94"/>
  <c r="M50" i="94"/>
  <c r="M13" i="94"/>
  <c r="M145" i="94"/>
  <c r="M109" i="94"/>
  <c r="M108" i="94"/>
  <c r="M69" i="94"/>
  <c r="M129" i="94"/>
  <c r="M72" i="94"/>
  <c r="M22" i="94"/>
  <c r="M102" i="94"/>
  <c r="M105" i="94"/>
  <c r="M136" i="94"/>
  <c r="M62" i="94"/>
  <c r="M123" i="94"/>
  <c r="M68" i="94"/>
  <c r="M134" i="94"/>
  <c r="M133" i="94"/>
  <c r="M77" i="94"/>
  <c r="M130" i="94"/>
  <c r="M104" i="94"/>
  <c r="M59" i="94"/>
  <c r="M142" i="94"/>
  <c r="M82" i="94"/>
  <c r="M126" i="94"/>
  <c r="M56" i="94"/>
  <c r="M122" i="94"/>
  <c r="M21" i="94"/>
  <c r="M73" i="94"/>
  <c r="M66" i="94"/>
  <c r="M117" i="94"/>
  <c r="M97" i="94"/>
  <c r="M57" i="94"/>
  <c r="M143" i="94"/>
  <c r="M86" i="94"/>
  <c r="M89" i="94"/>
  <c r="M43" i="94"/>
  <c r="M53" i="94"/>
  <c r="M29" i="94"/>
  <c r="M120" i="94"/>
  <c r="M65" i="94"/>
  <c r="M83" i="94"/>
  <c r="M40" i="94"/>
  <c r="M76" i="94"/>
  <c r="M37" i="94"/>
  <c r="M100" i="94"/>
  <c r="M16" i="94"/>
  <c r="M85" i="94"/>
  <c r="M44" i="94"/>
  <c r="M88" i="94"/>
  <c r="M91" i="94"/>
  <c r="M106" i="94"/>
  <c r="M121" i="94"/>
  <c r="M41" i="94"/>
  <c r="M115" i="94"/>
  <c r="M51" i="94"/>
  <c r="M141" i="94"/>
  <c r="M78" i="94"/>
  <c r="M146" i="94"/>
  <c r="M61" i="105"/>
  <c r="M145" i="105"/>
  <c r="M63" i="105"/>
  <c r="M80" i="105"/>
  <c r="M112" i="105"/>
  <c r="M77" i="105"/>
  <c r="M109" i="105"/>
  <c r="M131" i="105"/>
  <c r="M56" i="105"/>
  <c r="M72" i="105"/>
  <c r="M89" i="105"/>
  <c r="M104" i="105"/>
  <c r="M36" i="105"/>
  <c r="M69" i="105"/>
  <c r="M132" i="105"/>
  <c r="M137" i="105"/>
  <c r="M47" i="105"/>
  <c r="M96" i="105"/>
  <c r="M143" i="105"/>
  <c r="M38" i="105"/>
  <c r="M53" i="105"/>
  <c r="M55" i="105"/>
  <c r="M64" i="105"/>
  <c r="M76" i="105"/>
  <c r="M93" i="105"/>
  <c r="M108" i="105"/>
  <c r="M133" i="105"/>
  <c r="M26" i="105"/>
  <c r="M30" i="105"/>
  <c r="M34" i="105"/>
  <c r="M149" i="105"/>
  <c r="M27" i="105"/>
  <c r="M31" i="105"/>
  <c r="M35" i="105"/>
  <c r="M29" i="105"/>
  <c r="M148" i="105"/>
  <c r="M32" i="105"/>
  <c r="M151" i="105"/>
  <c r="M33" i="105"/>
  <c r="M147" i="105"/>
  <c r="M28" i="105"/>
  <c r="M156" i="105"/>
  <c r="M163" i="105"/>
  <c r="M172" i="105"/>
  <c r="M179" i="105"/>
  <c r="M188" i="105"/>
  <c r="M158" i="105"/>
  <c r="M174" i="105"/>
  <c r="M160" i="105"/>
  <c r="M167" i="105"/>
  <c r="M176" i="105"/>
  <c r="M183" i="105"/>
  <c r="M180" i="105"/>
  <c r="M168" i="105"/>
  <c r="M175" i="105"/>
  <c r="M25" i="105"/>
  <c r="M16" i="105"/>
  <c r="M52" i="105"/>
  <c r="M98" i="105"/>
  <c r="M84" i="105"/>
  <c r="M107" i="105"/>
  <c r="M106" i="105"/>
  <c r="M103" i="105"/>
  <c r="M92" i="105"/>
  <c r="M59" i="105"/>
  <c r="M144" i="105"/>
  <c r="M58" i="105"/>
  <c r="M12" i="105"/>
  <c r="M138" i="105"/>
  <c r="M85" i="105"/>
  <c r="M66" i="105"/>
  <c r="M54" i="105"/>
  <c r="M116" i="105"/>
  <c r="M135" i="105"/>
  <c r="M171" i="105"/>
  <c r="M162" i="105"/>
  <c r="M161" i="105"/>
  <c r="M166" i="105"/>
  <c r="M6" i="105"/>
  <c r="M88" i="105"/>
  <c r="M70" i="105"/>
  <c r="M60" i="105"/>
  <c r="M81" i="105"/>
  <c r="M99" i="105"/>
  <c r="M90" i="105"/>
  <c r="M122" i="105"/>
  <c r="M44" i="105"/>
  <c r="M22" i="105"/>
  <c r="M78" i="105"/>
  <c r="M87" i="105"/>
  <c r="M75" i="105"/>
  <c r="M141" i="105"/>
  <c r="M157" i="105"/>
  <c r="M159" i="105"/>
  <c r="M187" i="105"/>
  <c r="M185" i="105"/>
  <c r="M173" i="105"/>
  <c r="M169" i="105"/>
  <c r="M181" i="105"/>
  <c r="M10" i="105"/>
  <c r="M152" i="105"/>
  <c r="M170" i="105"/>
  <c r="M153" i="105"/>
  <c r="M165" i="105"/>
  <c r="M18" i="105"/>
  <c r="M164" i="105"/>
  <c r="M21" i="105"/>
  <c r="M13" i="105"/>
  <c r="M15" i="105"/>
  <c r="M189" i="105"/>
  <c r="M155" i="105"/>
  <c r="M184" i="105"/>
  <c r="M17" i="105"/>
  <c r="M186" i="105"/>
  <c r="M177" i="105"/>
  <c r="M182" i="105"/>
  <c r="M178" i="105"/>
  <c r="M154" i="105"/>
  <c r="M7" i="105"/>
  <c r="M113" i="105"/>
  <c r="M48" i="105"/>
  <c r="M40" i="105"/>
  <c r="M130" i="105"/>
  <c r="M124" i="105"/>
  <c r="M9" i="105"/>
  <c r="M14" i="105"/>
  <c r="M125" i="105"/>
  <c r="M110" i="105"/>
  <c r="M128" i="105"/>
  <c r="M136" i="105"/>
  <c r="M114" i="105"/>
  <c r="M42" i="105"/>
  <c r="M68" i="105"/>
  <c r="M102" i="105"/>
  <c r="M50" i="105"/>
  <c r="M71" i="105"/>
  <c r="M146" i="105"/>
  <c r="M127" i="105"/>
  <c r="M120" i="105"/>
  <c r="M37" i="105"/>
  <c r="M67" i="105"/>
  <c r="M91" i="105"/>
  <c r="M117" i="105"/>
  <c r="M41" i="105"/>
  <c r="M62" i="105"/>
  <c r="M8" i="105"/>
  <c r="M82" i="105"/>
  <c r="M101" i="105"/>
  <c r="M119" i="105"/>
  <c r="M111" i="105"/>
  <c r="M129" i="105"/>
  <c r="M140" i="105"/>
  <c r="M79" i="105"/>
  <c r="M100" i="105"/>
  <c r="M134" i="105"/>
  <c r="M123" i="105"/>
  <c r="M94" i="105"/>
  <c r="M95" i="105"/>
  <c r="M39" i="105"/>
  <c r="M23" i="105"/>
  <c r="M86" i="105"/>
  <c r="M139" i="105"/>
  <c r="M121" i="105"/>
  <c r="M45" i="105"/>
  <c r="M115" i="105"/>
  <c r="M74" i="105"/>
  <c r="M118" i="105"/>
  <c r="M19" i="105"/>
  <c r="M49" i="105"/>
  <c r="M83" i="105"/>
  <c r="M43" i="105"/>
  <c r="M46" i="105"/>
  <c r="M11" i="105"/>
  <c r="M51" i="105"/>
  <c r="M126" i="105"/>
  <c r="M57" i="105"/>
  <c r="M150" i="105"/>
  <c r="M73" i="105"/>
  <c r="M20" i="105"/>
  <c r="M24" i="105"/>
  <c r="M65" i="105"/>
  <c r="M97" i="105"/>
  <c r="M105" i="105"/>
  <c r="M142" i="105"/>
  <c r="N5" i="135"/>
  <c r="N2" i="135"/>
  <c r="N5" i="96"/>
  <c r="N2" i="96"/>
  <c r="M119" i="151"/>
  <c r="M63" i="151"/>
  <c r="N5" i="120"/>
  <c r="N2" i="120"/>
  <c r="N5" i="121"/>
  <c r="N2" i="121"/>
  <c r="M127" i="151"/>
  <c r="N5" i="122"/>
  <c r="N2" i="122"/>
  <c r="N5" i="95"/>
  <c r="N2" i="95"/>
  <c r="N5" i="132"/>
  <c r="N2" i="132"/>
  <c r="N5" i="134"/>
  <c r="N2" i="134"/>
  <c r="M140" i="151"/>
  <c r="M19" i="151"/>
  <c r="N5" i="131"/>
  <c r="N2" i="131"/>
  <c r="M144" i="151"/>
  <c r="M103" i="151"/>
  <c r="M87" i="151"/>
  <c r="N2" i="111"/>
  <c r="M71" i="151"/>
  <c r="N5" i="94"/>
  <c r="M45" i="93"/>
  <c r="M143" i="93"/>
  <c r="M26" i="93"/>
  <c r="M34" i="93"/>
  <c r="M149" i="93"/>
  <c r="M146" i="93"/>
  <c r="M27" i="93"/>
  <c r="M31" i="93"/>
  <c r="M35" i="93"/>
  <c r="M150" i="93"/>
  <c r="M131" i="93"/>
  <c r="M139" i="93"/>
  <c r="M36" i="93"/>
  <c r="M134" i="93"/>
  <c r="M28" i="93"/>
  <c r="M147" i="93"/>
  <c r="M29" i="93"/>
  <c r="M148" i="93"/>
  <c r="M32" i="93"/>
  <c r="M151" i="93"/>
  <c r="M33" i="93"/>
  <c r="M162" i="93"/>
  <c r="M186" i="93"/>
  <c r="M182" i="93"/>
  <c r="M169" i="93"/>
  <c r="M184" i="93"/>
  <c r="M153" i="93"/>
  <c r="M171" i="93"/>
  <c r="M180" i="93"/>
  <c r="M155" i="93"/>
  <c r="M164" i="93"/>
  <c r="M176" i="93"/>
  <c r="M188" i="93"/>
  <c r="M167" i="93"/>
  <c r="M187" i="93"/>
  <c r="M174" i="93"/>
  <c r="M165" i="93"/>
  <c r="M14" i="93"/>
  <c r="M118" i="93"/>
  <c r="M15" i="93"/>
  <c r="M73" i="93"/>
  <c r="M8" i="93"/>
  <c r="M57" i="93"/>
  <c r="M130" i="93"/>
  <c r="M145" i="93"/>
  <c r="M132" i="93"/>
  <c r="M103" i="93"/>
  <c r="M47" i="93"/>
  <c r="M50" i="93"/>
  <c r="M40" i="93"/>
  <c r="M137" i="93"/>
  <c r="M100" i="93"/>
  <c r="M46" i="93"/>
  <c r="M55" i="93"/>
  <c r="M10" i="93"/>
  <c r="M7" i="93"/>
  <c r="M66" i="93"/>
  <c r="M98" i="93"/>
  <c r="M127" i="93"/>
  <c r="M144" i="93"/>
  <c r="M92" i="93"/>
  <c r="M158" i="93"/>
  <c r="M179" i="93"/>
  <c r="M166" i="93"/>
  <c r="M156" i="93"/>
  <c r="M160" i="93"/>
  <c r="M22" i="93"/>
  <c r="M21" i="93"/>
  <c r="M89" i="93"/>
  <c r="M11" i="93"/>
  <c r="M69" i="93"/>
  <c r="M117" i="93"/>
  <c r="M53" i="93"/>
  <c r="M101" i="93"/>
  <c r="M44" i="93"/>
  <c r="M99" i="93"/>
  <c r="M128" i="93"/>
  <c r="M96" i="93"/>
  <c r="M42" i="93"/>
  <c r="M136" i="93"/>
  <c r="M6" i="93"/>
  <c r="M86" i="93"/>
  <c r="M109" i="93"/>
  <c r="M114" i="93"/>
  <c r="M49" i="93"/>
  <c r="M95" i="93"/>
  <c r="M124" i="93"/>
  <c r="M140" i="93"/>
  <c r="M173" i="93"/>
  <c r="M163" i="93"/>
  <c r="M185" i="93"/>
  <c r="M170" i="93"/>
  <c r="M177" i="93"/>
  <c r="M18" i="93"/>
  <c r="M41" i="93"/>
  <c r="M106" i="93"/>
  <c r="M178" i="93"/>
  <c r="M181" i="93"/>
  <c r="M168" i="93"/>
  <c r="M13" i="93"/>
  <c r="M152" i="93"/>
  <c r="M77" i="93"/>
  <c r="M129" i="93"/>
  <c r="M142" i="93"/>
  <c r="M161" i="93"/>
  <c r="M189" i="93"/>
  <c r="M175" i="93"/>
  <c r="M159" i="93"/>
  <c r="M25" i="93"/>
  <c r="M70" i="93"/>
  <c r="M126" i="93"/>
  <c r="M76" i="93"/>
  <c r="M105" i="93"/>
  <c r="M20" i="93"/>
  <c r="M122" i="93"/>
  <c r="M110" i="93"/>
  <c r="M60" i="93"/>
  <c r="M75" i="93"/>
  <c r="M115" i="93"/>
  <c r="M83" i="93"/>
  <c r="M43" i="93"/>
  <c r="M67" i="93"/>
  <c r="M157" i="93"/>
  <c r="M154" i="93"/>
  <c r="M172" i="93"/>
  <c r="M183" i="93"/>
  <c r="M9" i="93"/>
  <c r="M65" i="93"/>
  <c r="M102" i="93"/>
  <c r="M125" i="93"/>
  <c r="M78" i="93"/>
  <c r="M111" i="93"/>
  <c r="M64" i="93"/>
  <c r="M112" i="93"/>
  <c r="M23" i="93"/>
  <c r="M72" i="93"/>
  <c r="M93" i="93"/>
  <c r="M107" i="93"/>
  <c r="M141" i="93"/>
  <c r="M59" i="93"/>
  <c r="M108" i="93"/>
  <c r="M30" i="93"/>
  <c r="M133" i="93"/>
  <c r="M94" i="93"/>
  <c r="M68" i="93"/>
  <c r="M87" i="93"/>
  <c r="M88" i="93"/>
  <c r="M17" i="93"/>
  <c r="M63" i="93"/>
  <c r="M79" i="93"/>
  <c r="M135" i="93"/>
  <c r="M12" i="93"/>
  <c r="M48" i="93"/>
  <c r="M37" i="93"/>
  <c r="M123" i="93"/>
  <c r="M121" i="93"/>
  <c r="M19" i="93"/>
  <c r="M97" i="93"/>
  <c r="M90" i="93"/>
  <c r="M91" i="93"/>
  <c r="M104" i="93"/>
  <c r="M39" i="93"/>
  <c r="M24" i="93"/>
  <c r="M71" i="93"/>
  <c r="M16" i="93"/>
  <c r="M84" i="93"/>
  <c r="M58" i="93"/>
  <c r="M51" i="93"/>
  <c r="M62" i="93"/>
  <c r="M74" i="93"/>
  <c r="M80" i="93"/>
  <c r="M56" i="93"/>
  <c r="M120" i="93"/>
  <c r="M38" i="93"/>
  <c r="M54" i="93"/>
  <c r="M61" i="93"/>
  <c r="M85" i="93"/>
  <c r="M113" i="93"/>
  <c r="M82" i="93"/>
  <c r="M81" i="93"/>
  <c r="M119" i="93"/>
  <c r="M138" i="93"/>
  <c r="M116" i="93"/>
  <c r="M52" i="93"/>
  <c r="M138" i="151"/>
  <c r="M28" i="151"/>
  <c r="M44" i="151"/>
  <c r="M147" i="151"/>
  <c r="M142" i="151"/>
  <c r="M137" i="151"/>
  <c r="M131" i="151"/>
  <c r="M123" i="151"/>
  <c r="M115" i="151"/>
  <c r="M107" i="151"/>
  <c r="M99" i="151"/>
  <c r="M91" i="151"/>
  <c r="M83" i="151"/>
  <c r="M75" i="151"/>
  <c r="M67" i="151"/>
  <c r="M59" i="151"/>
  <c r="M51" i="151"/>
  <c r="M37" i="151"/>
  <c r="M32" i="151"/>
  <c r="M27" i="151"/>
  <c r="M23" i="151"/>
  <c r="M15" i="151"/>
  <c r="M7" i="151"/>
  <c r="M45" i="151"/>
  <c r="M135" i="151"/>
  <c r="M152" i="151"/>
  <c r="M139" i="151"/>
  <c r="M134" i="151"/>
  <c r="M124" i="151"/>
  <c r="M40" i="151"/>
  <c r="M68" i="151"/>
  <c r="M52" i="151"/>
  <c r="M36" i="151"/>
  <c r="M92" i="151"/>
  <c r="M35" i="151"/>
  <c r="M13" i="151"/>
  <c r="M116" i="151"/>
  <c r="M76" i="151"/>
  <c r="M31" i="151"/>
  <c r="M108" i="151"/>
  <c r="M55" i="151"/>
  <c r="M100" i="151"/>
  <c r="M29" i="151"/>
  <c r="M84" i="151"/>
  <c r="M16" i="151"/>
  <c r="M47" i="151"/>
  <c r="M88" i="151"/>
  <c r="M64" i="151"/>
  <c r="M110" i="151"/>
  <c r="M113" i="151"/>
  <c r="M101" i="151"/>
  <c r="M34" i="151"/>
  <c r="M65" i="151"/>
  <c r="M54" i="151"/>
  <c r="M104" i="151"/>
  <c r="M93" i="151"/>
  <c r="M97" i="151"/>
  <c r="M73" i="151"/>
  <c r="M145" i="151"/>
  <c r="M118" i="151"/>
  <c r="M49" i="151"/>
  <c r="M56" i="151"/>
  <c r="M114" i="151"/>
  <c r="M70" i="151"/>
  <c r="M42" i="151"/>
  <c r="M39" i="151"/>
  <c r="M112" i="151"/>
  <c r="M82" i="151"/>
  <c r="M126" i="151"/>
  <c r="M85" i="151"/>
  <c r="M130" i="151"/>
  <c r="M33" i="151"/>
  <c r="M17" i="151"/>
  <c r="M6" i="151"/>
  <c r="M60" i="151"/>
  <c r="M48" i="151"/>
  <c r="M80" i="151"/>
  <c r="M78" i="151"/>
  <c r="M90" i="151"/>
  <c r="M109" i="151"/>
  <c r="M58" i="151"/>
  <c r="M18" i="151"/>
  <c r="M26" i="151"/>
  <c r="M24" i="151"/>
  <c r="M50" i="151"/>
  <c r="M20" i="151"/>
  <c r="M86" i="151"/>
  <c r="M10" i="151"/>
  <c r="M89" i="151"/>
  <c r="M121" i="151"/>
  <c r="M94" i="151"/>
  <c r="M122" i="151"/>
  <c r="M132" i="151"/>
  <c r="M77" i="151"/>
  <c r="M62" i="151"/>
  <c r="M14" i="151"/>
  <c r="M105" i="151"/>
  <c r="M136" i="151"/>
  <c r="M125" i="151"/>
  <c r="M61" i="151"/>
  <c r="M143" i="151"/>
  <c r="M12" i="151"/>
  <c r="M66" i="151"/>
  <c r="M53" i="151"/>
  <c r="M25" i="151"/>
  <c r="M57" i="151"/>
  <c r="M102" i="151"/>
  <c r="M46" i="151"/>
  <c r="M98" i="151"/>
  <c r="M149" i="151"/>
  <c r="M30" i="151"/>
  <c r="M141" i="151"/>
  <c r="M43" i="151"/>
  <c r="M74" i="151"/>
  <c r="M8" i="151"/>
  <c r="M120" i="151"/>
  <c r="M129" i="151"/>
  <c r="M146" i="151"/>
  <c r="M9" i="151"/>
  <c r="M22" i="151"/>
  <c r="M117" i="151"/>
  <c r="M133" i="151"/>
  <c r="M150" i="151"/>
  <c r="M128" i="151"/>
  <c r="M96" i="151"/>
  <c r="M106" i="151"/>
  <c r="M21" i="151"/>
  <c r="M151" i="151"/>
  <c r="M72" i="151"/>
  <c r="M41" i="151"/>
  <c r="M38" i="151"/>
  <c r="M69" i="151"/>
  <c r="M81" i="151"/>
  <c r="M11" i="151"/>
  <c r="M148" i="151"/>
  <c r="N2" i="116"/>
  <c r="M95" i="151"/>
  <c r="M79" i="151"/>
  <c r="M45" i="122" l="1"/>
  <c r="M134" i="122"/>
  <c r="M146" i="122"/>
  <c r="M42" i="122"/>
  <c r="M145" i="122"/>
  <c r="M139" i="122"/>
  <c r="M137" i="122"/>
  <c r="M135" i="122"/>
  <c r="M131" i="122"/>
  <c r="M106" i="122"/>
  <c r="M36" i="122"/>
  <c r="M37" i="122"/>
  <c r="M35" i="122"/>
  <c r="M150" i="122"/>
  <c r="M31" i="122"/>
  <c r="M149" i="122"/>
  <c r="M27" i="122"/>
  <c r="M29" i="122"/>
  <c r="M26" i="122"/>
  <c r="M151" i="122"/>
  <c r="M32" i="122"/>
  <c r="M147" i="122"/>
  <c r="M181" i="122"/>
  <c r="M185" i="122"/>
  <c r="M189" i="122"/>
  <c r="M30" i="122"/>
  <c r="M148" i="122"/>
  <c r="M34" i="122"/>
  <c r="M18" i="122"/>
  <c r="M25" i="122"/>
  <c r="M176" i="122"/>
  <c r="M20" i="122"/>
  <c r="M158" i="122"/>
  <c r="M177" i="122"/>
  <c r="M11" i="122"/>
  <c r="M74" i="122"/>
  <c r="M187" i="122"/>
  <c r="M155" i="122"/>
  <c r="M52" i="122"/>
  <c r="M59" i="122"/>
  <c r="M73" i="122"/>
  <c r="M60" i="122"/>
  <c r="M78" i="122"/>
  <c r="M85" i="122"/>
  <c r="M105" i="122"/>
  <c r="M115" i="122"/>
  <c r="M108" i="122"/>
  <c r="M111" i="122"/>
  <c r="M100" i="122"/>
  <c r="M90" i="122"/>
  <c r="M116" i="122"/>
  <c r="M81" i="122"/>
  <c r="M124" i="122"/>
  <c r="M143" i="122"/>
  <c r="M129" i="122"/>
  <c r="M130" i="122"/>
  <c r="M127" i="122"/>
  <c r="M24" i="122"/>
  <c r="M172" i="122"/>
  <c r="M12" i="122"/>
  <c r="M16" i="122"/>
  <c r="M154" i="122"/>
  <c r="M173" i="122"/>
  <c r="M190" i="122"/>
  <c r="M183" i="122"/>
  <c r="M53" i="122"/>
  <c r="M49" i="122"/>
  <c r="M96" i="122"/>
  <c r="M92" i="122"/>
  <c r="M102" i="122"/>
  <c r="M107" i="122"/>
  <c r="M113" i="122"/>
  <c r="M112" i="122"/>
  <c r="M86" i="122"/>
  <c r="M144" i="122"/>
  <c r="M43" i="122"/>
  <c r="M140" i="122"/>
  <c r="M44" i="122"/>
  <c r="M168" i="122"/>
  <c r="M188" i="122"/>
  <c r="M169" i="122"/>
  <c r="M184" i="122"/>
  <c r="M63" i="122"/>
  <c r="M179" i="122"/>
  <c r="M67" i="122"/>
  <c r="M50" i="122"/>
  <c r="M117" i="122"/>
  <c r="M88" i="122"/>
  <c r="M120" i="122"/>
  <c r="M103" i="122"/>
  <c r="M101" i="122"/>
  <c r="M82" i="122"/>
  <c r="M136" i="122"/>
  <c r="M164" i="122"/>
  <c r="M19" i="122"/>
  <c r="M178" i="122"/>
  <c r="M165" i="122"/>
  <c r="M72" i="122"/>
  <c r="M48" i="122"/>
  <c r="M51" i="122"/>
  <c r="M175" i="122"/>
  <c r="M61" i="122"/>
  <c r="M46" i="122"/>
  <c r="M54" i="122"/>
  <c r="M93" i="122"/>
  <c r="M97" i="122"/>
  <c r="M84" i="122"/>
  <c r="M109" i="122"/>
  <c r="M118" i="122"/>
  <c r="M91" i="122"/>
  <c r="M142" i="122"/>
  <c r="M39" i="122"/>
  <c r="M41" i="122"/>
  <c r="M40" i="122"/>
  <c r="M160" i="122"/>
  <c r="M152" i="122"/>
  <c r="M174" i="122"/>
  <c r="M161" i="122"/>
  <c r="M6" i="122"/>
  <c r="M14" i="122"/>
  <c r="M66" i="122"/>
  <c r="M171" i="122"/>
  <c r="M114" i="122"/>
  <c r="M56" i="122"/>
  <c r="M87" i="122"/>
  <c r="M110" i="122"/>
  <c r="M125" i="122"/>
  <c r="M141" i="122"/>
  <c r="M38" i="122"/>
  <c r="M156" i="122"/>
  <c r="M170" i="122"/>
  <c r="M157" i="122"/>
  <c r="M10" i="122"/>
  <c r="M22" i="122"/>
  <c r="M62" i="122"/>
  <c r="M167" i="122"/>
  <c r="M47" i="122"/>
  <c r="M57" i="122"/>
  <c r="M121" i="122"/>
  <c r="M94" i="122"/>
  <c r="M98" i="122"/>
  <c r="M83" i="122"/>
  <c r="M133" i="122"/>
  <c r="M126" i="122"/>
  <c r="M186" i="122"/>
  <c r="M7" i="122"/>
  <c r="M182" i="122"/>
  <c r="M9" i="122"/>
  <c r="M166" i="122"/>
  <c r="M13" i="122"/>
  <c r="M153" i="122"/>
  <c r="M15" i="122"/>
  <c r="M64" i="122"/>
  <c r="M76" i="122"/>
  <c r="M69" i="122"/>
  <c r="M163" i="122"/>
  <c r="M55" i="122"/>
  <c r="M70" i="122"/>
  <c r="M104" i="122"/>
  <c r="M180" i="122"/>
  <c r="M8" i="122"/>
  <c r="M21" i="122"/>
  <c r="M17" i="122"/>
  <c r="M162" i="122"/>
  <c r="M23" i="122"/>
  <c r="M65" i="122"/>
  <c r="M191" i="122"/>
  <c r="M159" i="122"/>
  <c r="M68" i="122"/>
  <c r="M58" i="122"/>
  <c r="M71" i="122"/>
  <c r="M89" i="122"/>
  <c r="M95" i="122"/>
  <c r="M99" i="122"/>
  <c r="M119" i="122"/>
  <c r="M122" i="122"/>
  <c r="M80" i="122"/>
  <c r="M128" i="122"/>
  <c r="M123" i="122"/>
  <c r="M138" i="122"/>
  <c r="M132" i="122"/>
  <c r="M77" i="122"/>
  <c r="M33" i="122"/>
  <c r="M75" i="122"/>
  <c r="M79" i="122"/>
  <c r="M28" i="122"/>
  <c r="M145" i="116"/>
  <c r="M143" i="116"/>
  <c r="M139" i="116"/>
  <c r="M137" i="116"/>
  <c r="M135" i="116"/>
  <c r="M133" i="116"/>
  <c r="M39" i="116"/>
  <c r="M41" i="116"/>
  <c r="M144" i="116"/>
  <c r="M138" i="116"/>
  <c r="M136" i="116"/>
  <c r="M114" i="116"/>
  <c r="M123" i="116"/>
  <c r="M112" i="116"/>
  <c r="M37" i="116"/>
  <c r="M27" i="116"/>
  <c r="M35" i="116"/>
  <c r="M26" i="116"/>
  <c r="M34" i="116"/>
  <c r="M33" i="116"/>
  <c r="M32" i="116"/>
  <c r="M74" i="116"/>
  <c r="M70" i="116"/>
  <c r="M66" i="116"/>
  <c r="M62" i="116"/>
  <c r="M36" i="116"/>
  <c r="M170" i="116"/>
  <c r="M162" i="116"/>
  <c r="M167" i="116"/>
  <c r="M191" i="116"/>
  <c r="M180" i="116"/>
  <c r="M183" i="116"/>
  <c r="M154" i="116"/>
  <c r="M168" i="116"/>
  <c r="M30" i="116"/>
  <c r="M148" i="116"/>
  <c r="M164" i="116"/>
  <c r="M151" i="116"/>
  <c r="M176" i="116"/>
  <c r="M177" i="116"/>
  <c r="M182" i="116"/>
  <c r="M149" i="116"/>
  <c r="M178" i="116"/>
  <c r="M160" i="116"/>
  <c r="M161" i="116"/>
  <c r="M159" i="116"/>
  <c r="M186" i="116"/>
  <c r="M28" i="116"/>
  <c r="M166" i="116"/>
  <c r="M25" i="116"/>
  <c r="M31" i="116"/>
  <c r="M185" i="116"/>
  <c r="M150" i="116"/>
  <c r="M175" i="116"/>
  <c r="M188" i="116"/>
  <c r="M169" i="116"/>
  <c r="M190" i="116"/>
  <c r="M172" i="116"/>
  <c r="M29" i="116"/>
  <c r="M147" i="116"/>
  <c r="M153" i="116"/>
  <c r="M184" i="116"/>
  <c r="M174" i="116"/>
  <c r="M156" i="116"/>
  <c r="M179" i="116"/>
  <c r="M15" i="116"/>
  <c r="M173" i="116"/>
  <c r="M7" i="116"/>
  <c r="M65" i="116"/>
  <c r="M67" i="116"/>
  <c r="M14" i="116"/>
  <c r="M87" i="116"/>
  <c r="M111" i="116"/>
  <c r="M81" i="116"/>
  <c r="M94" i="116"/>
  <c r="M128" i="116"/>
  <c r="M130" i="116"/>
  <c r="M44" i="116"/>
  <c r="M140" i="116"/>
  <c r="M20" i="116"/>
  <c r="M17" i="116"/>
  <c r="M58" i="116"/>
  <c r="M71" i="116"/>
  <c r="M11" i="116"/>
  <c r="M73" i="116"/>
  <c r="M83" i="116"/>
  <c r="M109" i="116"/>
  <c r="M119" i="116"/>
  <c r="M90" i="116"/>
  <c r="M95" i="116"/>
  <c r="M115" i="116"/>
  <c r="M132" i="116"/>
  <c r="M131" i="116"/>
  <c r="M142" i="116"/>
  <c r="M18" i="116"/>
  <c r="M24" i="116"/>
  <c r="M56" i="116"/>
  <c r="M21" i="116"/>
  <c r="M60" i="116"/>
  <c r="M9" i="116"/>
  <c r="M53" i="116"/>
  <c r="M49" i="116"/>
  <c r="M63" i="116"/>
  <c r="M86" i="116"/>
  <c r="M113" i="116"/>
  <c r="M96" i="116"/>
  <c r="M126" i="116"/>
  <c r="M48" i="116"/>
  <c r="M57" i="116"/>
  <c r="M10" i="116"/>
  <c r="M120" i="116"/>
  <c r="M82" i="116"/>
  <c r="M101" i="116"/>
  <c r="M97" i="116"/>
  <c r="M117" i="116"/>
  <c r="M42" i="116"/>
  <c r="M38" i="116"/>
  <c r="M189" i="116"/>
  <c r="M12" i="116"/>
  <c r="M51" i="116"/>
  <c r="M52" i="116"/>
  <c r="M61" i="116"/>
  <c r="M46" i="116"/>
  <c r="M54" i="116"/>
  <c r="M92" i="116"/>
  <c r="M77" i="116"/>
  <c r="M125" i="116"/>
  <c r="M118" i="116"/>
  <c r="M121" i="116"/>
  <c r="M98" i="116"/>
  <c r="M157" i="116"/>
  <c r="M192" i="116"/>
  <c r="M165" i="116"/>
  <c r="M187" i="116"/>
  <c r="M163" i="116"/>
  <c r="M23" i="116"/>
  <c r="M76" i="116"/>
  <c r="M68" i="116"/>
  <c r="M59" i="116"/>
  <c r="M88" i="116"/>
  <c r="M108" i="116"/>
  <c r="M103" i="116"/>
  <c r="M107" i="116"/>
  <c r="M116" i="116"/>
  <c r="M110" i="116"/>
  <c r="M146" i="116"/>
  <c r="M129" i="116"/>
  <c r="M127" i="116"/>
  <c r="M45" i="116"/>
  <c r="M171" i="116"/>
  <c r="M155" i="116"/>
  <c r="M158" i="116"/>
  <c r="M22" i="116"/>
  <c r="M64" i="116"/>
  <c r="M75" i="116"/>
  <c r="M84" i="116"/>
  <c r="M80" i="116"/>
  <c r="M89" i="116"/>
  <c r="M124" i="116"/>
  <c r="M19" i="116"/>
  <c r="M181" i="116"/>
  <c r="M152" i="116"/>
  <c r="M8" i="116"/>
  <c r="M50" i="116"/>
  <c r="M47" i="116"/>
  <c r="M69" i="116"/>
  <c r="M55" i="116"/>
  <c r="M16" i="116"/>
  <c r="M72" i="116"/>
  <c r="M91" i="116"/>
  <c r="M78" i="116"/>
  <c r="M79" i="116"/>
  <c r="M122" i="116"/>
  <c r="M85" i="116"/>
  <c r="M93" i="116"/>
  <c r="M43" i="116"/>
  <c r="M134" i="116"/>
  <c r="M102" i="116"/>
  <c r="M106" i="116"/>
  <c r="M13" i="116"/>
  <c r="M141" i="116"/>
  <c r="M6" i="116"/>
  <c r="M40" i="116"/>
  <c r="M104" i="116"/>
  <c r="M100" i="116"/>
  <c r="M105" i="116"/>
  <c r="M99" i="116"/>
  <c r="M138" i="96"/>
  <c r="M134" i="96"/>
  <c r="M39" i="96"/>
  <c r="M41" i="96"/>
  <c r="M145" i="96"/>
  <c r="M143" i="96"/>
  <c r="M141" i="96"/>
  <c r="M139" i="96"/>
  <c r="M137" i="96"/>
  <c r="M135" i="96"/>
  <c r="M133" i="96"/>
  <c r="M33" i="96"/>
  <c r="M151" i="96"/>
  <c r="M32" i="96"/>
  <c r="M36" i="96"/>
  <c r="M31" i="96"/>
  <c r="M149" i="96"/>
  <c r="M30" i="96"/>
  <c r="M148" i="96"/>
  <c r="M34" i="96"/>
  <c r="M28" i="96"/>
  <c r="M35" i="96"/>
  <c r="M153" i="96"/>
  <c r="M157" i="96"/>
  <c r="M161" i="96"/>
  <c r="M165" i="96"/>
  <c r="M169" i="96"/>
  <c r="M173" i="96"/>
  <c r="M177" i="96"/>
  <c r="M181" i="96"/>
  <c r="M185" i="96"/>
  <c r="M189" i="96"/>
  <c r="M26" i="96"/>
  <c r="M24" i="96"/>
  <c r="M29" i="96"/>
  <c r="M147" i="96"/>
  <c r="M150" i="96"/>
  <c r="M27" i="96"/>
  <c r="M184" i="96"/>
  <c r="M172" i="96"/>
  <c r="M20" i="96"/>
  <c r="M12" i="96"/>
  <c r="M60" i="96"/>
  <c r="M174" i="96"/>
  <c r="M8" i="96"/>
  <c r="M64" i="96"/>
  <c r="M187" i="96"/>
  <c r="M155" i="96"/>
  <c r="M99" i="96"/>
  <c r="M61" i="96"/>
  <c r="M114" i="96"/>
  <c r="M93" i="96"/>
  <c r="M140" i="96"/>
  <c r="M128" i="96"/>
  <c r="M45" i="96"/>
  <c r="M91" i="96"/>
  <c r="M25" i="96"/>
  <c r="M188" i="96"/>
  <c r="M176" i="96"/>
  <c r="M46" i="96"/>
  <c r="M170" i="96"/>
  <c r="M7" i="96"/>
  <c r="M70" i="96"/>
  <c r="M49" i="96"/>
  <c r="M183" i="96"/>
  <c r="M79" i="96"/>
  <c r="M90" i="96"/>
  <c r="M106" i="96"/>
  <c r="M108" i="96"/>
  <c r="M73" i="96"/>
  <c r="M96" i="96"/>
  <c r="M116" i="96"/>
  <c r="M124" i="96"/>
  <c r="M121" i="96"/>
  <c r="M129" i="96"/>
  <c r="M130" i="96"/>
  <c r="M42" i="96"/>
  <c r="M127" i="96"/>
  <c r="M38" i="96"/>
  <c r="M14" i="96"/>
  <c r="M156" i="96"/>
  <c r="M56" i="96"/>
  <c r="M166" i="96"/>
  <c r="M71" i="96"/>
  <c r="M179" i="96"/>
  <c r="M74" i="96"/>
  <c r="M86" i="96"/>
  <c r="M53" i="96"/>
  <c r="M113" i="96"/>
  <c r="M19" i="96"/>
  <c r="M57" i="96"/>
  <c r="M162" i="96"/>
  <c r="M58" i="96"/>
  <c r="M72" i="96"/>
  <c r="M10" i="96"/>
  <c r="M175" i="96"/>
  <c r="M18" i="96"/>
  <c r="M75" i="96"/>
  <c r="M66" i="96"/>
  <c r="M82" i="96"/>
  <c r="M117" i="96"/>
  <c r="M54" i="96"/>
  <c r="M65" i="96"/>
  <c r="M103" i="96"/>
  <c r="M94" i="96"/>
  <c r="M87" i="96"/>
  <c r="M100" i="96"/>
  <c r="M146" i="96"/>
  <c r="M123" i="96"/>
  <c r="M152" i="96"/>
  <c r="M6" i="96"/>
  <c r="M16" i="96"/>
  <c r="M158" i="96"/>
  <c r="M48" i="96"/>
  <c r="M9" i="96"/>
  <c r="M171" i="96"/>
  <c r="M67" i="96"/>
  <c r="M89" i="96"/>
  <c r="M109" i="96"/>
  <c r="M97" i="96"/>
  <c r="M118" i="96"/>
  <c r="M83" i="96"/>
  <c r="M107" i="96"/>
  <c r="M122" i="96"/>
  <c r="M22" i="96"/>
  <c r="M13" i="96"/>
  <c r="M52" i="96"/>
  <c r="M186" i="96"/>
  <c r="M154" i="96"/>
  <c r="M167" i="96"/>
  <c r="M77" i="96"/>
  <c r="M47" i="96"/>
  <c r="M68" i="96"/>
  <c r="M80" i="96"/>
  <c r="M85" i="96"/>
  <c r="M104" i="96"/>
  <c r="M119" i="96"/>
  <c r="M92" i="96"/>
  <c r="M102" i="96"/>
  <c r="M110" i="96"/>
  <c r="M144" i="96"/>
  <c r="M131" i="96"/>
  <c r="M132" i="96"/>
  <c r="M160" i="96"/>
  <c r="M168" i="96"/>
  <c r="M11" i="96"/>
  <c r="M55" i="96"/>
  <c r="M182" i="96"/>
  <c r="M50" i="96"/>
  <c r="M62" i="96"/>
  <c r="M163" i="96"/>
  <c r="M112" i="96"/>
  <c r="M69" i="96"/>
  <c r="M81" i="96"/>
  <c r="M105" i="96"/>
  <c r="M115" i="96"/>
  <c r="M88" i="96"/>
  <c r="M95" i="96"/>
  <c r="M120" i="96"/>
  <c r="M111" i="96"/>
  <c r="M101" i="96"/>
  <c r="M180" i="96"/>
  <c r="M164" i="96"/>
  <c r="M21" i="96"/>
  <c r="M59" i="96"/>
  <c r="M178" i="96"/>
  <c r="M15" i="96"/>
  <c r="M51" i="96"/>
  <c r="M63" i="96"/>
  <c r="M159" i="96"/>
  <c r="M84" i="96"/>
  <c r="M98" i="96"/>
  <c r="M43" i="96"/>
  <c r="M142" i="96"/>
  <c r="M44" i="96"/>
  <c r="M136" i="96"/>
  <c r="M125" i="96"/>
  <c r="M126" i="96"/>
  <c r="M40" i="96"/>
  <c r="M37" i="96"/>
  <c r="M17" i="96"/>
  <c r="M78" i="96"/>
  <c r="M23" i="96"/>
  <c r="M76" i="96"/>
  <c r="O2" i="105"/>
  <c r="P65" i="105" s="1"/>
  <c r="E65" i="39" s="1"/>
  <c r="P142" i="94"/>
  <c r="J142" i="39" s="1"/>
  <c r="H112" i="150" s="1"/>
  <c r="P123" i="94"/>
  <c r="J123" i="39" s="1"/>
  <c r="H93" i="150" s="1"/>
  <c r="P69" i="94"/>
  <c r="J69" i="39" s="1"/>
  <c r="H39" i="150" s="1"/>
  <c r="O2" i="94"/>
  <c r="P85" i="94" s="1"/>
  <c r="J85" i="39" s="1"/>
  <c r="H55" i="150" s="1"/>
  <c r="P125" i="94"/>
  <c r="J125" i="39" s="1"/>
  <c r="H95" i="150" s="1"/>
  <c r="P54" i="94"/>
  <c r="J54" i="39" s="1"/>
  <c r="H24" i="150" s="1"/>
  <c r="P46" i="94"/>
  <c r="J46" i="39" s="1"/>
  <c r="P87" i="94"/>
  <c r="J87" i="39" s="1"/>
  <c r="H57" i="150" s="1"/>
  <c r="M143" i="134"/>
  <c r="M133" i="134"/>
  <c r="M100" i="134"/>
  <c r="M36" i="134"/>
  <c r="M37" i="134"/>
  <c r="M28" i="134"/>
  <c r="M30" i="134"/>
  <c r="M33" i="134"/>
  <c r="M31" i="134"/>
  <c r="M24" i="134"/>
  <c r="M7" i="134"/>
  <c r="M148" i="134"/>
  <c r="M150" i="134"/>
  <c r="M147" i="134"/>
  <c r="M34" i="134"/>
  <c r="M14" i="134"/>
  <c r="M151" i="134"/>
  <c r="M27" i="134"/>
  <c r="M152" i="134"/>
  <c r="M35" i="134"/>
  <c r="M149" i="134"/>
  <c r="M6" i="134"/>
  <c r="M10" i="134"/>
  <c r="M26" i="134"/>
  <c r="M29" i="134"/>
  <c r="M23" i="134"/>
  <c r="M162" i="134"/>
  <c r="M8" i="134"/>
  <c r="M163" i="134"/>
  <c r="M11" i="134"/>
  <c r="M13" i="134"/>
  <c r="M51" i="134"/>
  <c r="M56" i="134"/>
  <c r="M49" i="134"/>
  <c r="M96" i="134"/>
  <c r="M92" i="134"/>
  <c r="M86" i="134"/>
  <c r="M145" i="134"/>
  <c r="M134" i="134"/>
  <c r="M129" i="134"/>
  <c r="M131" i="134"/>
  <c r="M158" i="134"/>
  <c r="M159" i="134"/>
  <c r="M169" i="134"/>
  <c r="M97" i="134"/>
  <c r="M88" i="134"/>
  <c r="M117" i="134"/>
  <c r="M101" i="134"/>
  <c r="M82" i="134"/>
  <c r="M107" i="134"/>
  <c r="M127" i="134"/>
  <c r="M154" i="134"/>
  <c r="M168" i="134"/>
  <c r="M155" i="134"/>
  <c r="M165" i="134"/>
  <c r="M98" i="134"/>
  <c r="M110" i="134"/>
  <c r="M84" i="134"/>
  <c r="M91" i="134"/>
  <c r="M102" i="134"/>
  <c r="M109" i="134"/>
  <c r="M118" i="134"/>
  <c r="M139" i="134"/>
  <c r="M9" i="134"/>
  <c r="M164" i="134"/>
  <c r="M48" i="134"/>
  <c r="M161" i="134"/>
  <c r="M99" i="134"/>
  <c r="M87" i="134"/>
  <c r="M103" i="134"/>
  <c r="M106" i="134"/>
  <c r="M125" i="134"/>
  <c r="M130" i="134"/>
  <c r="M136" i="134"/>
  <c r="M115" i="134"/>
  <c r="M43" i="134"/>
  <c r="M112" i="134"/>
  <c r="M42" i="134"/>
  <c r="M144" i="134"/>
  <c r="M124" i="134"/>
  <c r="M12" i="134"/>
  <c r="M160" i="134"/>
  <c r="M15" i="134"/>
  <c r="M157" i="134"/>
  <c r="M105" i="134"/>
  <c r="M104" i="134"/>
  <c r="M83" i="134"/>
  <c r="M79" i="134"/>
  <c r="M18" i="134"/>
  <c r="M16" i="134"/>
  <c r="M156" i="134"/>
  <c r="M17" i="134"/>
  <c r="M153" i="134"/>
  <c r="M46" i="134"/>
  <c r="M93" i="134"/>
  <c r="M116" i="134"/>
  <c r="M114" i="134"/>
  <c r="M119" i="134"/>
  <c r="M80" i="134"/>
  <c r="M126" i="134"/>
  <c r="M39" i="134"/>
  <c r="M38" i="134"/>
  <c r="M128" i="134"/>
  <c r="M141" i="134"/>
  <c r="M122" i="134"/>
  <c r="M21" i="134"/>
  <c r="M170" i="134"/>
  <c r="M19" i="134"/>
  <c r="M47" i="134"/>
  <c r="M58" i="134"/>
  <c r="M53" i="134"/>
  <c r="M89" i="134"/>
  <c r="M94" i="134"/>
  <c r="M108" i="134"/>
  <c r="M111" i="134"/>
  <c r="M44" i="134"/>
  <c r="M138" i="134"/>
  <c r="M123" i="134"/>
  <c r="M25" i="134"/>
  <c r="M166" i="134"/>
  <c r="M22" i="134"/>
  <c r="M167" i="134"/>
  <c r="M20" i="134"/>
  <c r="M85" i="134"/>
  <c r="M95" i="134"/>
  <c r="M81" i="134"/>
  <c r="M90" i="134"/>
  <c r="M113" i="134"/>
  <c r="M142" i="134"/>
  <c r="M135" i="134"/>
  <c r="M45" i="134"/>
  <c r="M41" i="134"/>
  <c r="M120" i="134"/>
  <c r="M121" i="134"/>
  <c r="M146" i="134"/>
  <c r="M137" i="134"/>
  <c r="M61" i="134"/>
  <c r="M68" i="134"/>
  <c r="M66" i="134"/>
  <c r="M40" i="134"/>
  <c r="M75" i="134"/>
  <c r="M71" i="134"/>
  <c r="M77" i="134"/>
  <c r="M76" i="134"/>
  <c r="M59" i="134"/>
  <c r="M70" i="134"/>
  <c r="M132" i="134"/>
  <c r="M52" i="134"/>
  <c r="M140" i="134"/>
  <c r="M63" i="134"/>
  <c r="M57" i="134"/>
  <c r="M73" i="134"/>
  <c r="M69" i="134"/>
  <c r="M78" i="134"/>
  <c r="M65" i="134"/>
  <c r="M64" i="134"/>
  <c r="M55" i="134"/>
  <c r="M54" i="134"/>
  <c r="M32" i="134"/>
  <c r="M67" i="134"/>
  <c r="M62" i="134"/>
  <c r="M72" i="134"/>
  <c r="M50" i="134"/>
  <c r="M60" i="134"/>
  <c r="M74" i="134"/>
  <c r="P20" i="105"/>
  <c r="E20" i="39" s="1"/>
  <c r="P43" i="105"/>
  <c r="E43" i="39" s="1"/>
  <c r="P121" i="105"/>
  <c r="E121" i="39" s="1"/>
  <c r="P134" i="105"/>
  <c r="E134" i="39" s="1"/>
  <c r="P82" i="105"/>
  <c r="E82" i="39" s="1"/>
  <c r="P120" i="105"/>
  <c r="E120" i="39" s="1"/>
  <c r="P114" i="105"/>
  <c r="E114" i="39" s="1"/>
  <c r="P130" i="105"/>
  <c r="E130" i="39" s="1"/>
  <c r="P177" i="105"/>
  <c r="P21" i="105"/>
  <c r="E21" i="39" s="1"/>
  <c r="P181" i="105"/>
  <c r="P75" i="105"/>
  <c r="E75" i="39" s="1"/>
  <c r="P81" i="105"/>
  <c r="E81" i="39" s="1"/>
  <c r="P171" i="105"/>
  <c r="P58" i="105"/>
  <c r="E58" i="39" s="1"/>
  <c r="P98" i="105"/>
  <c r="E98" i="39" s="1"/>
  <c r="P176" i="105"/>
  <c r="P163" i="105"/>
  <c r="P29" i="105"/>
  <c r="E29" i="39" s="1"/>
  <c r="P133" i="105"/>
  <c r="E133" i="39" s="1"/>
  <c r="P143" i="105"/>
  <c r="E143" i="39" s="1"/>
  <c r="P89" i="105"/>
  <c r="E89" i="39" s="1"/>
  <c r="P63" i="105"/>
  <c r="E63" i="39" s="1"/>
  <c r="P41" i="94"/>
  <c r="J41" i="39" s="1"/>
  <c r="H11" i="150" s="1"/>
  <c r="P100" i="94"/>
  <c r="J100" i="39" s="1"/>
  <c r="H70" i="150" s="1"/>
  <c r="P53" i="94"/>
  <c r="J53" i="39" s="1"/>
  <c r="H23" i="150" s="1"/>
  <c r="P66" i="94"/>
  <c r="J66" i="39" s="1"/>
  <c r="H36" i="150" s="1"/>
  <c r="P59" i="94"/>
  <c r="J59" i="39" s="1"/>
  <c r="H29" i="150" s="1"/>
  <c r="P62" i="94"/>
  <c r="J62" i="39" s="1"/>
  <c r="H32" i="150" s="1"/>
  <c r="P108" i="94"/>
  <c r="J108" i="39" s="1"/>
  <c r="H78" i="150" s="1"/>
  <c r="P139" i="94"/>
  <c r="J139" i="39" s="1"/>
  <c r="H109" i="150" s="1"/>
  <c r="P17" i="94"/>
  <c r="J17" i="39" s="1"/>
  <c r="P118" i="94"/>
  <c r="J118" i="39" s="1"/>
  <c r="H88" i="150" s="1"/>
  <c r="P45" i="94"/>
  <c r="J45" i="39" s="1"/>
  <c r="H15" i="150" s="1"/>
  <c r="P24" i="94"/>
  <c r="J24" i="39" s="1"/>
  <c r="P20" i="94"/>
  <c r="J20" i="39" s="1"/>
  <c r="P110" i="94"/>
  <c r="J110" i="39" s="1"/>
  <c r="H80" i="150" s="1"/>
  <c r="P150" i="94"/>
  <c r="J150" i="39" s="1"/>
  <c r="P30" i="94"/>
  <c r="J30" i="39" s="1"/>
  <c r="P131" i="94"/>
  <c r="J131" i="39" s="1"/>
  <c r="H101" i="150" s="1"/>
  <c r="P79" i="94"/>
  <c r="J79" i="39" s="1"/>
  <c r="H49" i="150" s="1"/>
  <c r="M146" i="111"/>
  <c r="M28" i="111"/>
  <c r="M135" i="111"/>
  <c r="M46" i="111"/>
  <c r="M141" i="111"/>
  <c r="M54" i="111"/>
  <c r="M31" i="111"/>
  <c r="M105" i="111"/>
  <c r="M124" i="111"/>
  <c r="M144" i="111"/>
  <c r="M102" i="111"/>
  <c r="M94" i="111"/>
  <c r="M86" i="111"/>
  <c r="M78" i="111"/>
  <c r="M136" i="111"/>
  <c r="M70" i="111"/>
  <c r="M30" i="111"/>
  <c r="M149" i="111"/>
  <c r="M62" i="111"/>
  <c r="M140" i="111"/>
  <c r="M27" i="111"/>
  <c r="M35" i="111"/>
  <c r="M169" i="111"/>
  <c r="M172" i="111"/>
  <c r="M186" i="111"/>
  <c r="M178" i="111"/>
  <c r="M156" i="111"/>
  <c r="M170" i="111"/>
  <c r="M154" i="111"/>
  <c r="M177" i="111"/>
  <c r="M166" i="111"/>
  <c r="M185" i="111"/>
  <c r="M161" i="111"/>
  <c r="M191" i="111"/>
  <c r="M162" i="111"/>
  <c r="M180" i="111"/>
  <c r="M159" i="111"/>
  <c r="M175" i="111"/>
  <c r="M184" i="111"/>
  <c r="M164" i="111"/>
  <c r="M188" i="111"/>
  <c r="M176" i="111"/>
  <c r="M153" i="111"/>
  <c r="M190" i="111"/>
  <c r="M14" i="111"/>
  <c r="M7" i="111"/>
  <c r="M12" i="111"/>
  <c r="M21" i="111"/>
  <c r="M71" i="111"/>
  <c r="M114" i="111"/>
  <c r="M139" i="111"/>
  <c r="M87" i="111"/>
  <c r="M126" i="111"/>
  <c r="M64" i="111"/>
  <c r="M47" i="111"/>
  <c r="M109" i="111"/>
  <c r="M137" i="111"/>
  <c r="M97" i="111"/>
  <c r="M111" i="111"/>
  <c r="M48" i="111"/>
  <c r="M90" i="111"/>
  <c r="M147" i="111"/>
  <c r="M69" i="111"/>
  <c r="M150" i="111"/>
  <c r="M11" i="111"/>
  <c r="M24" i="111"/>
  <c r="M17" i="111"/>
  <c r="M52" i="111"/>
  <c r="M93" i="111"/>
  <c r="M68" i="111"/>
  <c r="M43" i="111"/>
  <c r="M119" i="111"/>
  <c r="M50" i="111"/>
  <c r="M40" i="111"/>
  <c r="M106" i="111"/>
  <c r="M88" i="111"/>
  <c r="M42" i="111"/>
  <c r="M96" i="111"/>
  <c r="M41" i="111"/>
  <c r="M116" i="111"/>
  <c r="M13" i="111"/>
  <c r="M65" i="111"/>
  <c r="M113" i="111"/>
  <c r="M132" i="111"/>
  <c r="M34" i="111"/>
  <c r="M92" i="111"/>
  <c r="M37" i="111"/>
  <c r="M77" i="111"/>
  <c r="M189" i="111"/>
  <c r="M179" i="111"/>
  <c r="M187" i="111"/>
  <c r="M131" i="111"/>
  <c r="M181" i="111"/>
  <c r="M163" i="111"/>
  <c r="M183" i="111"/>
  <c r="M174" i="111"/>
  <c r="M182" i="111"/>
  <c r="M23" i="111"/>
  <c r="M9" i="111"/>
  <c r="M148" i="111"/>
  <c r="M79" i="111"/>
  <c r="M56" i="111"/>
  <c r="M38" i="111"/>
  <c r="M110" i="111"/>
  <c r="M158" i="111"/>
  <c r="M157" i="111"/>
  <c r="M168" i="111"/>
  <c r="M155" i="111"/>
  <c r="M20" i="111"/>
  <c r="M22" i="111"/>
  <c r="M6" i="111"/>
  <c r="M60" i="111"/>
  <c r="M129" i="111"/>
  <c r="M173" i="111"/>
  <c r="M8" i="111"/>
  <c r="M120" i="111"/>
  <c r="M19" i="111"/>
  <c r="M152" i="111"/>
  <c r="M57" i="111"/>
  <c r="M104" i="111"/>
  <c r="M151" i="111"/>
  <c r="M95" i="111"/>
  <c r="M36" i="111"/>
  <c r="M81" i="111"/>
  <c r="M125" i="111"/>
  <c r="M61" i="111"/>
  <c r="M143" i="111"/>
  <c r="M127" i="111"/>
  <c r="M49" i="111"/>
  <c r="M171" i="111"/>
  <c r="M167" i="111"/>
  <c r="M160" i="111"/>
  <c r="M165" i="111"/>
  <c r="M18" i="111"/>
  <c r="M76" i="111"/>
  <c r="M122" i="111"/>
  <c r="M66" i="111"/>
  <c r="M63" i="111"/>
  <c r="M15" i="111"/>
  <c r="M44" i="111"/>
  <c r="M73" i="111"/>
  <c r="M103" i="111"/>
  <c r="M115" i="111"/>
  <c r="M55" i="111"/>
  <c r="M128" i="111"/>
  <c r="M72" i="111"/>
  <c r="M80" i="111"/>
  <c r="M134" i="111"/>
  <c r="M138" i="111"/>
  <c r="M25" i="111"/>
  <c r="M123" i="111"/>
  <c r="M53" i="111"/>
  <c r="M58" i="111"/>
  <c r="M130" i="111"/>
  <c r="M16" i="111"/>
  <c r="M121" i="111"/>
  <c r="M84" i="111"/>
  <c r="M26" i="111"/>
  <c r="M89" i="111"/>
  <c r="M133" i="111"/>
  <c r="M101" i="111"/>
  <c r="M98" i="111"/>
  <c r="M117" i="111"/>
  <c r="M29" i="111"/>
  <c r="M108" i="111"/>
  <c r="M32" i="111"/>
  <c r="M85" i="111"/>
  <c r="M10" i="111"/>
  <c r="M82" i="111"/>
  <c r="M142" i="111"/>
  <c r="M118" i="111"/>
  <c r="M112" i="111"/>
  <c r="M145" i="111"/>
  <c r="M107" i="111"/>
  <c r="M39" i="111"/>
  <c r="M100" i="111"/>
  <c r="M74" i="111"/>
  <c r="M75" i="111"/>
  <c r="M45" i="111"/>
  <c r="M91" i="111"/>
  <c r="M83" i="111"/>
  <c r="M99" i="111"/>
  <c r="M67" i="111"/>
  <c r="M33" i="111"/>
  <c r="M59" i="111"/>
  <c r="M51" i="111"/>
  <c r="M142" i="121"/>
  <c r="M140" i="121"/>
  <c r="M138" i="121"/>
  <c r="M136" i="121"/>
  <c r="M134" i="121"/>
  <c r="M43" i="121"/>
  <c r="M145" i="121"/>
  <c r="M143" i="121"/>
  <c r="M141" i="121"/>
  <c r="M133" i="121"/>
  <c r="M45" i="121"/>
  <c r="M104" i="121"/>
  <c r="M36" i="121"/>
  <c r="M37" i="121"/>
  <c r="M58" i="121"/>
  <c r="M27" i="121"/>
  <c r="M12" i="121"/>
  <c r="M32" i="121"/>
  <c r="M148" i="121"/>
  <c r="M147" i="121"/>
  <c r="M33" i="121"/>
  <c r="M34" i="121"/>
  <c r="M149" i="121"/>
  <c r="M153" i="121"/>
  <c r="M157" i="121"/>
  <c r="M161" i="121"/>
  <c r="M165" i="121"/>
  <c r="M169" i="121"/>
  <c r="M173" i="121"/>
  <c r="M177" i="121"/>
  <c r="M181" i="121"/>
  <c r="M185" i="121"/>
  <c r="M189" i="121"/>
  <c r="M193" i="121"/>
  <c r="M26" i="121"/>
  <c r="M150" i="121"/>
  <c r="M6" i="121"/>
  <c r="M30" i="121"/>
  <c r="M11" i="121"/>
  <c r="M31" i="121"/>
  <c r="M19" i="121"/>
  <c r="M29" i="121"/>
  <c r="M35" i="121"/>
  <c r="M16" i="121"/>
  <c r="M14" i="121"/>
  <c r="M190" i="121"/>
  <c r="M23" i="121"/>
  <c r="M164" i="121"/>
  <c r="M21" i="121"/>
  <c r="M160" i="121"/>
  <c r="M179" i="121"/>
  <c r="M90" i="121"/>
  <c r="M93" i="121"/>
  <c r="M61" i="121"/>
  <c r="M121" i="121"/>
  <c r="M120" i="121"/>
  <c r="M125" i="121"/>
  <c r="M123" i="121"/>
  <c r="M188" i="121"/>
  <c r="M184" i="121"/>
  <c r="M17" i="121"/>
  <c r="M154" i="121"/>
  <c r="M25" i="121"/>
  <c r="M7" i="121"/>
  <c r="M56" i="121"/>
  <c r="M175" i="121"/>
  <c r="M86" i="121"/>
  <c r="M100" i="121"/>
  <c r="M63" i="121"/>
  <c r="M94" i="121"/>
  <c r="M65" i="121"/>
  <c r="M91" i="121"/>
  <c r="M129" i="121"/>
  <c r="M39" i="121"/>
  <c r="M117" i="121"/>
  <c r="M178" i="121"/>
  <c r="M174" i="121"/>
  <c r="M13" i="121"/>
  <c r="M22" i="121"/>
  <c r="M171" i="121"/>
  <c r="M60" i="121"/>
  <c r="M82" i="121"/>
  <c r="M110" i="121"/>
  <c r="M95" i="121"/>
  <c r="M69" i="121"/>
  <c r="M87" i="121"/>
  <c r="M44" i="121"/>
  <c r="M172" i="121"/>
  <c r="M168" i="121"/>
  <c r="M20" i="121"/>
  <c r="M9" i="121"/>
  <c r="M167" i="121"/>
  <c r="M51" i="121"/>
  <c r="M64" i="121"/>
  <c r="M107" i="121"/>
  <c r="M80" i="121"/>
  <c r="M111" i="121"/>
  <c r="M76" i="121"/>
  <c r="M89" i="121"/>
  <c r="M96" i="121"/>
  <c r="M114" i="121"/>
  <c r="M73" i="121"/>
  <c r="M83" i="121"/>
  <c r="M109" i="121"/>
  <c r="M119" i="121"/>
  <c r="M127" i="121"/>
  <c r="M122" i="121"/>
  <c r="M144" i="121"/>
  <c r="M162" i="121"/>
  <c r="M158" i="121"/>
  <c r="M8" i="121"/>
  <c r="M192" i="121"/>
  <c r="M54" i="121"/>
  <c r="M163" i="121"/>
  <c r="M68" i="121"/>
  <c r="M81" i="121"/>
  <c r="M67" i="121"/>
  <c r="M85" i="121"/>
  <c r="M97" i="121"/>
  <c r="M92" i="121"/>
  <c r="M102" i="121"/>
  <c r="M118" i="121"/>
  <c r="M130" i="121"/>
  <c r="M115" i="121"/>
  <c r="M112" i="121"/>
  <c r="M40" i="121"/>
  <c r="M156" i="121"/>
  <c r="M152" i="121"/>
  <c r="M18" i="121"/>
  <c r="M186" i="121"/>
  <c r="M182" i="121"/>
  <c r="M10" i="121"/>
  <c r="M191" i="121"/>
  <c r="M159" i="121"/>
  <c r="M46" i="121"/>
  <c r="M72" i="121"/>
  <c r="M98" i="121"/>
  <c r="M88" i="121"/>
  <c r="M101" i="121"/>
  <c r="M124" i="121"/>
  <c r="M135" i="121"/>
  <c r="M42" i="121"/>
  <c r="M180" i="121"/>
  <c r="M176" i="121"/>
  <c r="M24" i="121"/>
  <c r="M49" i="121"/>
  <c r="M187" i="121"/>
  <c r="M155" i="121"/>
  <c r="M116" i="121"/>
  <c r="M59" i="121"/>
  <c r="M99" i="121"/>
  <c r="M105" i="121"/>
  <c r="M84" i="121"/>
  <c r="M126" i="121"/>
  <c r="M170" i="121"/>
  <c r="M15" i="121"/>
  <c r="M166" i="121"/>
  <c r="M183" i="121"/>
  <c r="M47" i="121"/>
  <c r="M113" i="121"/>
  <c r="M71" i="121"/>
  <c r="M106" i="121"/>
  <c r="M108" i="121"/>
  <c r="M103" i="121"/>
  <c r="M137" i="121"/>
  <c r="M128" i="121"/>
  <c r="M75" i="121"/>
  <c r="M77" i="121"/>
  <c r="M74" i="121"/>
  <c r="M131" i="121"/>
  <c r="M79" i="121"/>
  <c r="M139" i="121"/>
  <c r="M38" i="121"/>
  <c r="M28" i="121"/>
  <c r="M151" i="121"/>
  <c r="M41" i="121"/>
  <c r="M132" i="121"/>
  <c r="M66" i="121"/>
  <c r="M55" i="121"/>
  <c r="M146" i="121"/>
  <c r="M57" i="121"/>
  <c r="M50" i="121"/>
  <c r="M48" i="121"/>
  <c r="M70" i="121"/>
  <c r="M62" i="121"/>
  <c r="M52" i="121"/>
  <c r="M53" i="121"/>
  <c r="M78" i="121"/>
  <c r="M116" i="135"/>
  <c r="M150" i="135"/>
  <c r="M28" i="135"/>
  <c r="M32" i="135"/>
  <c r="M36" i="135"/>
  <c r="M147" i="135"/>
  <c r="M151" i="135"/>
  <c r="M29" i="135"/>
  <c r="M33" i="135"/>
  <c r="M37" i="135"/>
  <c r="M149" i="135"/>
  <c r="M31" i="135"/>
  <c r="M26" i="135"/>
  <c r="M35" i="135"/>
  <c r="M148" i="135"/>
  <c r="M30" i="135"/>
  <c r="M7" i="135"/>
  <c r="M14" i="135"/>
  <c r="M57" i="135"/>
  <c r="M55" i="135"/>
  <c r="M9" i="135"/>
  <c r="M74" i="135"/>
  <c r="M125" i="135"/>
  <c r="M72" i="135"/>
  <c r="M83" i="135"/>
  <c r="M107" i="135"/>
  <c r="M80" i="135"/>
  <c r="M90" i="135"/>
  <c r="M97" i="135"/>
  <c r="M105" i="135"/>
  <c r="M104" i="135"/>
  <c r="M114" i="135"/>
  <c r="M122" i="135"/>
  <c r="M138" i="135"/>
  <c r="M10" i="135"/>
  <c r="M50" i="135"/>
  <c r="M62" i="135"/>
  <c r="M75" i="135"/>
  <c r="M117" i="135"/>
  <c r="M49" i="135"/>
  <c r="M81" i="135"/>
  <c r="M86" i="135"/>
  <c r="M98" i="135"/>
  <c r="M139" i="135"/>
  <c r="M146" i="135"/>
  <c r="M123" i="135"/>
  <c r="M48" i="135"/>
  <c r="M152" i="135"/>
  <c r="M47" i="135"/>
  <c r="M61" i="135"/>
  <c r="M63" i="135"/>
  <c r="M64" i="135"/>
  <c r="M109" i="135"/>
  <c r="M82" i="135"/>
  <c r="M99" i="135"/>
  <c r="M133" i="135"/>
  <c r="M136" i="135"/>
  <c r="M11" i="135"/>
  <c r="M20" i="135"/>
  <c r="M12" i="135"/>
  <c r="M15" i="135"/>
  <c r="M24" i="135"/>
  <c r="M66" i="135"/>
  <c r="M46" i="135"/>
  <c r="M70" i="135"/>
  <c r="M51" i="135"/>
  <c r="M92" i="135"/>
  <c r="M101" i="135"/>
  <c r="M111" i="135"/>
  <c r="M135" i="135"/>
  <c r="M145" i="135"/>
  <c r="M137" i="135"/>
  <c r="M141" i="135"/>
  <c r="M144" i="135"/>
  <c r="M8" i="135"/>
  <c r="M67" i="135"/>
  <c r="M59" i="135"/>
  <c r="M71" i="135"/>
  <c r="M65" i="135"/>
  <c r="M25" i="135"/>
  <c r="M88" i="135"/>
  <c r="M103" i="135"/>
  <c r="M102" i="135"/>
  <c r="M112" i="135"/>
  <c r="M106" i="135"/>
  <c r="M93" i="135"/>
  <c r="M41" i="135"/>
  <c r="M40" i="135"/>
  <c r="M132" i="135"/>
  <c r="M142" i="135"/>
  <c r="M131" i="135"/>
  <c r="M126" i="135"/>
  <c r="M134" i="135"/>
  <c r="M45" i="135"/>
  <c r="M44" i="135"/>
  <c r="M16" i="135"/>
  <c r="M53" i="135"/>
  <c r="M21" i="135"/>
  <c r="M52" i="135"/>
  <c r="M84" i="135"/>
  <c r="M58" i="135"/>
  <c r="M68" i="135"/>
  <c r="M89" i="135"/>
  <c r="M94" i="135"/>
  <c r="M124" i="135"/>
  <c r="M119" i="135"/>
  <c r="M6" i="135"/>
  <c r="M69" i="135"/>
  <c r="M22" i="135"/>
  <c r="M56" i="135"/>
  <c r="M54" i="135"/>
  <c r="M73" i="135"/>
  <c r="M17" i="135"/>
  <c r="M91" i="135"/>
  <c r="M113" i="135"/>
  <c r="M110" i="135"/>
  <c r="M85" i="135"/>
  <c r="M95" i="135"/>
  <c r="M120" i="135"/>
  <c r="M143" i="135"/>
  <c r="M38" i="135"/>
  <c r="M128" i="135"/>
  <c r="M23" i="135"/>
  <c r="M19" i="135"/>
  <c r="M18" i="135"/>
  <c r="M13" i="135"/>
  <c r="M77" i="135"/>
  <c r="M108" i="135"/>
  <c r="M60" i="135"/>
  <c r="M87" i="135"/>
  <c r="M118" i="135"/>
  <c r="M100" i="135"/>
  <c r="M96" i="135"/>
  <c r="M115" i="135"/>
  <c r="M121" i="135"/>
  <c r="M140" i="135"/>
  <c r="M127" i="135"/>
  <c r="M42" i="135"/>
  <c r="M43" i="135"/>
  <c r="M39" i="135"/>
  <c r="M129" i="135"/>
  <c r="M130" i="135"/>
  <c r="M78" i="135"/>
  <c r="M27" i="135"/>
  <c r="M34" i="135"/>
  <c r="M79" i="135"/>
  <c r="M76" i="135"/>
  <c r="P73" i="105"/>
  <c r="E73" i="39" s="1"/>
  <c r="P83" i="105"/>
  <c r="E83" i="39" s="1"/>
  <c r="P139" i="105"/>
  <c r="E139" i="39" s="1"/>
  <c r="P100" i="105"/>
  <c r="E100" i="39" s="1"/>
  <c r="P8" i="105"/>
  <c r="E8" i="39" s="1"/>
  <c r="P127" i="105"/>
  <c r="E127" i="39" s="1"/>
  <c r="P136" i="105"/>
  <c r="E136" i="39" s="1"/>
  <c r="P40" i="105"/>
  <c r="E40" i="39" s="1"/>
  <c r="P186" i="105"/>
  <c r="P164" i="105"/>
  <c r="P169" i="105"/>
  <c r="P87" i="105"/>
  <c r="E87" i="39" s="1"/>
  <c r="P60" i="105"/>
  <c r="E60" i="39" s="1"/>
  <c r="P135" i="105"/>
  <c r="E135" i="39" s="1"/>
  <c r="P144" i="105"/>
  <c r="E144" i="39" s="1"/>
  <c r="P52" i="105"/>
  <c r="E52" i="39" s="1"/>
  <c r="P167" i="105"/>
  <c r="P156" i="105"/>
  <c r="P35" i="105"/>
  <c r="E35" i="39" s="1"/>
  <c r="P108" i="105"/>
  <c r="E108" i="39" s="1"/>
  <c r="P96" i="105"/>
  <c r="E96" i="39" s="1"/>
  <c r="P72" i="105"/>
  <c r="E72" i="39" s="1"/>
  <c r="P145" i="105"/>
  <c r="E145" i="39" s="1"/>
  <c r="P121" i="94"/>
  <c r="J121" i="39" s="1"/>
  <c r="H91" i="150" s="1"/>
  <c r="P37" i="94"/>
  <c r="J37" i="39" s="1"/>
  <c r="H7" i="150" s="1"/>
  <c r="P43" i="94"/>
  <c r="J43" i="39" s="1"/>
  <c r="H13" i="150" s="1"/>
  <c r="P73" i="94"/>
  <c r="J73" i="39" s="1"/>
  <c r="H43" i="150" s="1"/>
  <c r="P104" i="94"/>
  <c r="J104" i="39" s="1"/>
  <c r="H74" i="150" s="1"/>
  <c r="P136" i="94"/>
  <c r="J136" i="39" s="1"/>
  <c r="H106" i="150" s="1"/>
  <c r="P109" i="94"/>
  <c r="J109" i="39" s="1"/>
  <c r="H79" i="150" s="1"/>
  <c r="P93" i="94"/>
  <c r="J93" i="39" s="1"/>
  <c r="H63" i="150" s="1"/>
  <c r="P58" i="94"/>
  <c r="J58" i="39" s="1"/>
  <c r="H28" i="150" s="1"/>
  <c r="P14" i="94"/>
  <c r="J14" i="39" s="1"/>
  <c r="P132" i="94"/>
  <c r="J132" i="39" s="1"/>
  <c r="H102" i="150" s="1"/>
  <c r="P25" i="94"/>
  <c r="J25" i="39" s="1"/>
  <c r="P7" i="94"/>
  <c r="J7" i="39" s="1"/>
  <c r="P67" i="94"/>
  <c r="J67" i="39" s="1"/>
  <c r="H37" i="150" s="1"/>
  <c r="P31" i="94"/>
  <c r="J31" i="39" s="1"/>
  <c r="P26" i="94"/>
  <c r="J26" i="39" s="1"/>
  <c r="P138" i="94"/>
  <c r="J138" i="39" s="1"/>
  <c r="H108" i="150" s="1"/>
  <c r="P71" i="94"/>
  <c r="J71" i="39" s="1"/>
  <c r="H41" i="150" s="1"/>
  <c r="P133" i="93"/>
  <c r="G133" i="39" s="1"/>
  <c r="E103" i="150" s="1"/>
  <c r="P124" i="93"/>
  <c r="G124" i="39" s="1"/>
  <c r="E94" i="150" s="1"/>
  <c r="O2" i="93"/>
  <c r="P106" i="93" s="1"/>
  <c r="G106" i="39" s="1"/>
  <c r="E76" i="150" s="1"/>
  <c r="P183" i="93"/>
  <c r="P18" i="93"/>
  <c r="G18" i="39" s="1"/>
  <c r="P158" i="93"/>
  <c r="P108" i="93"/>
  <c r="G108" i="39" s="1"/>
  <c r="E78" i="150" s="1"/>
  <c r="P60" i="93"/>
  <c r="G60" i="39" s="1"/>
  <c r="E30" i="150" s="1"/>
  <c r="P177" i="93"/>
  <c r="P49" i="93"/>
  <c r="G49" i="39" s="1"/>
  <c r="E19" i="150" s="1"/>
  <c r="P92" i="93"/>
  <c r="G92" i="39" s="1"/>
  <c r="E62" i="150" s="1"/>
  <c r="P81" i="93"/>
  <c r="G81" i="39" s="1"/>
  <c r="E51" i="150" s="1"/>
  <c r="P71" i="93"/>
  <c r="G71" i="39" s="1"/>
  <c r="E41" i="150" s="1"/>
  <c r="P17" i="93"/>
  <c r="G17" i="39" s="1"/>
  <c r="P59" i="93"/>
  <c r="G59" i="39" s="1"/>
  <c r="E29" i="150" s="1"/>
  <c r="P111" i="93"/>
  <c r="G111" i="39" s="1"/>
  <c r="E81" i="150" s="1"/>
  <c r="P154" i="93"/>
  <c r="P110" i="93"/>
  <c r="G110" i="39" s="1"/>
  <c r="E80" i="150" s="1"/>
  <c r="P13" i="93"/>
  <c r="G13" i="39" s="1"/>
  <c r="P114" i="93"/>
  <c r="G114" i="39" s="1"/>
  <c r="E84" i="150" s="1"/>
  <c r="P99" i="93"/>
  <c r="G99" i="39" s="1"/>
  <c r="E69" i="150" s="1"/>
  <c r="P21" i="93"/>
  <c r="G21" i="39" s="1"/>
  <c r="P144" i="93"/>
  <c r="G144" i="39" s="1"/>
  <c r="E114" i="150" s="1"/>
  <c r="P100" i="93"/>
  <c r="G100" i="39" s="1"/>
  <c r="E70" i="150" s="1"/>
  <c r="P174" i="93"/>
  <c r="P151" i="93"/>
  <c r="G151" i="39" s="1"/>
  <c r="P139" i="93"/>
  <c r="G139" i="39" s="1"/>
  <c r="E109" i="150" s="1"/>
  <c r="P34" i="93"/>
  <c r="G34" i="39" s="1"/>
  <c r="M42" i="132"/>
  <c r="M140" i="132"/>
  <c r="M132" i="132"/>
  <c r="M77" i="132"/>
  <c r="M75" i="132"/>
  <c r="M71" i="132"/>
  <c r="M67" i="132"/>
  <c r="M63" i="132"/>
  <c r="M59" i="132"/>
  <c r="M58" i="132"/>
  <c r="M51" i="132"/>
  <c r="M36" i="132"/>
  <c r="M79" i="132"/>
  <c r="M56" i="132"/>
  <c r="M151" i="132"/>
  <c r="M33" i="132"/>
  <c r="M31" i="132"/>
  <c r="M27" i="132"/>
  <c r="M18" i="132"/>
  <c r="M30" i="132"/>
  <c r="M26" i="132"/>
  <c r="M20" i="132"/>
  <c r="M10" i="132"/>
  <c r="M149" i="132"/>
  <c r="M15" i="132"/>
  <c r="M35" i="132"/>
  <c r="M32" i="132"/>
  <c r="M34" i="132"/>
  <c r="M148" i="132"/>
  <c r="M28" i="132"/>
  <c r="M14" i="132"/>
  <c r="M147" i="132"/>
  <c r="M29" i="132"/>
  <c r="M55" i="132"/>
  <c r="M48" i="132"/>
  <c r="M69" i="132"/>
  <c r="M89" i="132"/>
  <c r="M96" i="132"/>
  <c r="M145" i="132"/>
  <c r="M109" i="132"/>
  <c r="M105" i="132"/>
  <c r="M126" i="132"/>
  <c r="M113" i="132"/>
  <c r="M135" i="132"/>
  <c r="M143" i="132"/>
  <c r="M123" i="132"/>
  <c r="M40" i="132"/>
  <c r="M23" i="132"/>
  <c r="M62" i="132"/>
  <c r="M81" i="132"/>
  <c r="M52" i="132"/>
  <c r="M66" i="132"/>
  <c r="M61" i="132"/>
  <c r="M82" i="132"/>
  <c r="M129" i="132"/>
  <c r="M114" i="132"/>
  <c r="M111" i="132"/>
  <c r="M137" i="132"/>
  <c r="M142" i="132"/>
  <c r="M108" i="132"/>
  <c r="M115" i="132"/>
  <c r="M6" i="132"/>
  <c r="M7" i="132"/>
  <c r="M11" i="132"/>
  <c r="M21" i="132"/>
  <c r="M80" i="132"/>
  <c r="M107" i="132"/>
  <c r="M93" i="132"/>
  <c r="M97" i="132"/>
  <c r="M101" i="132"/>
  <c r="M100" i="132"/>
  <c r="M83" i="132"/>
  <c r="M124" i="132"/>
  <c r="M134" i="132"/>
  <c r="M117" i="132"/>
  <c r="M144" i="132"/>
  <c r="M13" i="132"/>
  <c r="M152" i="132"/>
  <c r="M8" i="132"/>
  <c r="M12" i="132"/>
  <c r="M9" i="132"/>
  <c r="M64" i="132"/>
  <c r="M84" i="132"/>
  <c r="M86" i="132"/>
  <c r="M112" i="132"/>
  <c r="M131" i="132"/>
  <c r="M45" i="132"/>
  <c r="M127" i="132"/>
  <c r="M133" i="132"/>
  <c r="M139" i="132"/>
  <c r="M39" i="132"/>
  <c r="M16" i="132"/>
  <c r="M24" i="132"/>
  <c r="M50" i="132"/>
  <c r="M60" i="132"/>
  <c r="M73" i="132"/>
  <c r="M74" i="132"/>
  <c r="M46" i="132"/>
  <c r="M94" i="132"/>
  <c r="M98" i="132"/>
  <c r="M87" i="132"/>
  <c r="M104" i="132"/>
  <c r="M141" i="132"/>
  <c r="M116" i="132"/>
  <c r="M110" i="132"/>
  <c r="M121" i="132"/>
  <c r="M17" i="132"/>
  <c r="M49" i="132"/>
  <c r="M76" i="132"/>
  <c r="M68" i="132"/>
  <c r="M106" i="132"/>
  <c r="M88" i="132"/>
  <c r="M90" i="132"/>
  <c r="M120" i="132"/>
  <c r="M146" i="132"/>
  <c r="M122" i="132"/>
  <c r="M119" i="132"/>
  <c r="M125" i="132"/>
  <c r="M41" i="132"/>
  <c r="M136" i="132"/>
  <c r="M25" i="132"/>
  <c r="M19" i="132"/>
  <c r="M53" i="132"/>
  <c r="M47" i="132"/>
  <c r="M70" i="132"/>
  <c r="M85" i="132"/>
  <c r="M95" i="132"/>
  <c r="M99" i="132"/>
  <c r="M91" i="132"/>
  <c r="M103" i="132"/>
  <c r="M43" i="132"/>
  <c r="M130" i="132"/>
  <c r="M22" i="132"/>
  <c r="M54" i="132"/>
  <c r="M72" i="132"/>
  <c r="M65" i="132"/>
  <c r="M78" i="132"/>
  <c r="M57" i="132"/>
  <c r="M92" i="132"/>
  <c r="M102" i="132"/>
  <c r="M118" i="132"/>
  <c r="M44" i="132"/>
  <c r="M128" i="132"/>
  <c r="M38" i="132"/>
  <c r="M138" i="132"/>
  <c r="M150" i="132"/>
  <c r="M37" i="132"/>
  <c r="P150" i="105"/>
  <c r="E150" i="39" s="1"/>
  <c r="P49" i="105"/>
  <c r="E49" i="39" s="1"/>
  <c r="P86" i="105"/>
  <c r="E86" i="39" s="1"/>
  <c r="P79" i="105"/>
  <c r="E79" i="39" s="1"/>
  <c r="P62" i="105"/>
  <c r="E62" i="39" s="1"/>
  <c r="P146" i="105"/>
  <c r="E146" i="39" s="1"/>
  <c r="P128" i="105"/>
  <c r="E128" i="39" s="1"/>
  <c r="P48" i="105"/>
  <c r="E48" i="39" s="1"/>
  <c r="P17" i="105"/>
  <c r="E17" i="39" s="1"/>
  <c r="P18" i="105"/>
  <c r="E18" i="39" s="1"/>
  <c r="P173" i="105"/>
  <c r="P78" i="105"/>
  <c r="E78" i="39" s="1"/>
  <c r="P70" i="105"/>
  <c r="E70" i="39" s="1"/>
  <c r="P116" i="105"/>
  <c r="E116" i="39" s="1"/>
  <c r="P59" i="105"/>
  <c r="E59" i="39" s="1"/>
  <c r="P16" i="105"/>
  <c r="E16" i="39" s="1"/>
  <c r="P160" i="105"/>
  <c r="P28" i="105"/>
  <c r="E28" i="39" s="1"/>
  <c r="P31" i="105"/>
  <c r="E31" i="39" s="1"/>
  <c r="P93" i="105"/>
  <c r="E93" i="39" s="1"/>
  <c r="P47" i="105"/>
  <c r="E47" i="39" s="1"/>
  <c r="P56" i="105"/>
  <c r="E56" i="39" s="1"/>
  <c r="P61" i="105"/>
  <c r="E61" i="39" s="1"/>
  <c r="P106" i="94"/>
  <c r="J106" i="39" s="1"/>
  <c r="H76" i="150" s="1"/>
  <c r="P76" i="94"/>
  <c r="J76" i="39" s="1"/>
  <c r="H46" i="150" s="1"/>
  <c r="P89" i="94"/>
  <c r="J89" i="39" s="1"/>
  <c r="H59" i="150" s="1"/>
  <c r="P21" i="94"/>
  <c r="J21" i="39" s="1"/>
  <c r="P130" i="94"/>
  <c r="J130" i="39" s="1"/>
  <c r="H100" i="150" s="1"/>
  <c r="P105" i="94"/>
  <c r="J105" i="39" s="1"/>
  <c r="H75" i="150" s="1"/>
  <c r="P145" i="94"/>
  <c r="J145" i="39" s="1"/>
  <c r="H115" i="150" s="1"/>
  <c r="P12" i="94"/>
  <c r="J12" i="39" s="1"/>
  <c r="P137" i="94"/>
  <c r="J137" i="39" s="1"/>
  <c r="H107" i="150" s="1"/>
  <c r="P74" i="94"/>
  <c r="J74" i="39" s="1"/>
  <c r="H44" i="150" s="1"/>
  <c r="P114" i="94"/>
  <c r="J114" i="39" s="1"/>
  <c r="H84" i="150" s="1"/>
  <c r="P9" i="94"/>
  <c r="J9" i="39" s="1"/>
  <c r="P6" i="94"/>
  <c r="J6" i="39" s="1"/>
  <c r="P99" i="94"/>
  <c r="J99" i="39" s="1"/>
  <c r="H69" i="150" s="1"/>
  <c r="P147" i="94"/>
  <c r="J147" i="39" s="1"/>
  <c r="P148" i="94"/>
  <c r="J148" i="39" s="1"/>
  <c r="P127" i="94"/>
  <c r="J127" i="39" s="1"/>
  <c r="H97" i="150" s="1"/>
  <c r="P63" i="94"/>
  <c r="J63" i="39" s="1"/>
  <c r="H33" i="150" s="1"/>
  <c r="P94" i="93"/>
  <c r="G94" i="39" s="1"/>
  <c r="E64" i="150" s="1"/>
  <c r="P135" i="93"/>
  <c r="G135" i="39" s="1"/>
  <c r="E105" i="150" s="1"/>
  <c r="P9" i="93"/>
  <c r="G9" i="39" s="1"/>
  <c r="P41" i="93"/>
  <c r="G41" i="39" s="1"/>
  <c r="E11" i="150" s="1"/>
  <c r="P179" i="93"/>
  <c r="P27" i="93"/>
  <c r="G27" i="39" s="1"/>
  <c r="P138" i="93"/>
  <c r="G138" i="39" s="1"/>
  <c r="E108" i="150" s="1"/>
  <c r="P84" i="93"/>
  <c r="G84" i="39" s="1"/>
  <c r="E54" i="150" s="1"/>
  <c r="P79" i="93"/>
  <c r="G79" i="39" s="1"/>
  <c r="E49" i="150" s="1"/>
  <c r="P112" i="93"/>
  <c r="G112" i="39" s="1"/>
  <c r="E82" i="150" s="1"/>
  <c r="P75" i="93"/>
  <c r="G75" i="39" s="1"/>
  <c r="E45" i="150" s="1"/>
  <c r="P77" i="93"/>
  <c r="G77" i="39" s="1"/>
  <c r="E47" i="150" s="1"/>
  <c r="P95" i="93"/>
  <c r="G95" i="39" s="1"/>
  <c r="E65" i="150" s="1"/>
  <c r="P11" i="93"/>
  <c r="G11" i="39" s="1"/>
  <c r="P55" i="93"/>
  <c r="G55" i="39" s="1"/>
  <c r="E25" i="150" s="1"/>
  <c r="P14" i="93"/>
  <c r="G14" i="39" s="1"/>
  <c r="P155" i="93"/>
  <c r="P162" i="93"/>
  <c r="P134" i="93"/>
  <c r="G134" i="39" s="1"/>
  <c r="E104" i="150" s="1"/>
  <c r="P49" i="151"/>
  <c r="R49" i="39" s="1"/>
  <c r="P19" i="150" s="1"/>
  <c r="P119" i="93"/>
  <c r="G119" i="39" s="1"/>
  <c r="E89" i="150" s="1"/>
  <c r="P19" i="93"/>
  <c r="G19" i="39" s="1"/>
  <c r="P64" i="93"/>
  <c r="G64" i="39" s="1"/>
  <c r="E34" i="150" s="1"/>
  <c r="P25" i="93"/>
  <c r="G25" i="39" s="1"/>
  <c r="P145" i="93"/>
  <c r="G145" i="39" s="1"/>
  <c r="E115" i="150" s="1"/>
  <c r="P69" i="151"/>
  <c r="R69" i="39" s="1"/>
  <c r="P39" i="150" s="1"/>
  <c r="O2" i="151"/>
  <c r="P111" i="151" s="1"/>
  <c r="R111" i="39" s="1"/>
  <c r="P81" i="150" s="1"/>
  <c r="P94" i="151"/>
  <c r="R94" i="39" s="1"/>
  <c r="P64" i="150" s="1"/>
  <c r="P60" i="151"/>
  <c r="R60" i="39" s="1"/>
  <c r="P30" i="150" s="1"/>
  <c r="P139" i="151"/>
  <c r="R139" i="39" s="1"/>
  <c r="P109" i="150" s="1"/>
  <c r="P99" i="151"/>
  <c r="R99" i="39" s="1"/>
  <c r="P69" i="150" s="1"/>
  <c r="P82" i="93"/>
  <c r="G82" i="39" s="1"/>
  <c r="E52" i="150" s="1"/>
  <c r="P80" i="93"/>
  <c r="G80" i="39" s="1"/>
  <c r="E50" i="150" s="1"/>
  <c r="P24" i="93"/>
  <c r="G24" i="39" s="1"/>
  <c r="P123" i="93"/>
  <c r="G123" i="39" s="1"/>
  <c r="E93" i="150" s="1"/>
  <c r="P88" i="93"/>
  <c r="G88" i="39" s="1"/>
  <c r="E58" i="150" s="1"/>
  <c r="P141" i="93"/>
  <c r="G141" i="39" s="1"/>
  <c r="E111" i="150" s="1"/>
  <c r="P78" i="93"/>
  <c r="G78" i="39" s="1"/>
  <c r="E48" i="150" s="1"/>
  <c r="P157" i="93"/>
  <c r="P122" i="93"/>
  <c r="G122" i="39" s="1"/>
  <c r="E92" i="150" s="1"/>
  <c r="P175" i="93"/>
  <c r="P168" i="93"/>
  <c r="P185" i="93"/>
  <c r="P109" i="93"/>
  <c r="G109" i="39" s="1"/>
  <c r="E79" i="150" s="1"/>
  <c r="P44" i="93"/>
  <c r="G44" i="39" s="1"/>
  <c r="E14" i="150" s="1"/>
  <c r="P22" i="93"/>
  <c r="G22" i="39" s="1"/>
  <c r="P127" i="93"/>
  <c r="G127" i="39" s="1"/>
  <c r="E97" i="150" s="1"/>
  <c r="P137" i="93"/>
  <c r="G137" i="39" s="1"/>
  <c r="E107" i="150" s="1"/>
  <c r="P57" i="93"/>
  <c r="G57" i="39" s="1"/>
  <c r="E27" i="150" s="1"/>
  <c r="P187" i="93"/>
  <c r="P153" i="93"/>
  <c r="P32" i="93"/>
  <c r="G32" i="39" s="1"/>
  <c r="P131" i="93"/>
  <c r="G131" i="39" s="1"/>
  <c r="E101" i="150" s="1"/>
  <c r="P26" i="93"/>
  <c r="G26" i="39" s="1"/>
  <c r="M145" i="120"/>
  <c r="M143" i="120"/>
  <c r="M133" i="120"/>
  <c r="M40" i="120"/>
  <c r="M140" i="120"/>
  <c r="M136" i="120"/>
  <c r="M132" i="120"/>
  <c r="M29" i="120"/>
  <c r="M147" i="120"/>
  <c r="M78" i="120"/>
  <c r="M74" i="120"/>
  <c r="M70" i="120"/>
  <c r="M66" i="120"/>
  <c r="M62" i="120"/>
  <c r="M28" i="120"/>
  <c r="M37" i="120"/>
  <c r="M35" i="120"/>
  <c r="M76" i="120"/>
  <c r="M71" i="120"/>
  <c r="M67" i="120"/>
  <c r="M63" i="120"/>
  <c r="M59" i="120"/>
  <c r="M58" i="120"/>
  <c r="M26" i="120"/>
  <c r="M34" i="120"/>
  <c r="M75" i="120"/>
  <c r="M57" i="120"/>
  <c r="M81" i="120"/>
  <c r="M80" i="120"/>
  <c r="M72" i="120"/>
  <c r="M68" i="120"/>
  <c r="M64" i="120"/>
  <c r="M60" i="120"/>
  <c r="M56" i="120"/>
  <c r="M49" i="120"/>
  <c r="M36" i="120"/>
  <c r="M73" i="120"/>
  <c r="M69" i="120"/>
  <c r="M65" i="120"/>
  <c r="M61" i="120"/>
  <c r="M182" i="120"/>
  <c r="M149" i="120"/>
  <c r="M164" i="120"/>
  <c r="M174" i="120"/>
  <c r="M25" i="120"/>
  <c r="M185" i="120"/>
  <c r="M153" i="120"/>
  <c r="M161" i="120"/>
  <c r="M32" i="120"/>
  <c r="M150" i="120"/>
  <c r="M162" i="120"/>
  <c r="M169" i="120"/>
  <c r="M180" i="120"/>
  <c r="M178" i="120"/>
  <c r="M158" i="120"/>
  <c r="M30" i="120"/>
  <c r="M33" i="120"/>
  <c r="M186" i="120"/>
  <c r="M159" i="120"/>
  <c r="M183" i="120"/>
  <c r="M188" i="120"/>
  <c r="M177" i="120"/>
  <c r="M166" i="120"/>
  <c r="M167" i="120"/>
  <c r="M172" i="120"/>
  <c r="M31" i="120"/>
  <c r="M151" i="120"/>
  <c r="M156" i="120"/>
  <c r="M154" i="120"/>
  <c r="M152" i="120"/>
  <c r="M179" i="120"/>
  <c r="M21" i="120"/>
  <c r="M24" i="120"/>
  <c r="M10" i="120"/>
  <c r="M48" i="120"/>
  <c r="M100" i="120"/>
  <c r="M96" i="120"/>
  <c r="M44" i="120"/>
  <c r="M122" i="120"/>
  <c r="M139" i="120"/>
  <c r="M176" i="120"/>
  <c r="M171" i="120"/>
  <c r="M189" i="120"/>
  <c r="M17" i="120"/>
  <c r="M46" i="120"/>
  <c r="M9" i="120"/>
  <c r="M22" i="120"/>
  <c r="M90" i="120"/>
  <c r="M99" i="120"/>
  <c r="M109" i="120"/>
  <c r="M126" i="120"/>
  <c r="M121" i="120"/>
  <c r="M113" i="120"/>
  <c r="M111" i="120"/>
  <c r="M141" i="120"/>
  <c r="M173" i="120"/>
  <c r="M187" i="120"/>
  <c r="M168" i="120"/>
  <c r="M170" i="120"/>
  <c r="M53" i="120"/>
  <c r="M13" i="120"/>
  <c r="M8" i="120"/>
  <c r="M94" i="120"/>
  <c r="M83" i="120"/>
  <c r="M105" i="120"/>
  <c r="M129" i="120"/>
  <c r="M114" i="120"/>
  <c r="M160" i="120"/>
  <c r="M184" i="120"/>
  <c r="M165" i="120"/>
  <c r="M6" i="120"/>
  <c r="M102" i="120"/>
  <c r="M97" i="120"/>
  <c r="M84" i="120"/>
  <c r="M117" i="120"/>
  <c r="M108" i="120"/>
  <c r="M115" i="120"/>
  <c r="M137" i="120"/>
  <c r="M157" i="120"/>
  <c r="M181" i="120"/>
  <c r="M163" i="120"/>
  <c r="M19" i="120"/>
  <c r="M52" i="120"/>
  <c r="M11" i="120"/>
  <c r="M77" i="120"/>
  <c r="M85" i="120"/>
  <c r="M87" i="120"/>
  <c r="M112" i="120"/>
  <c r="M142" i="120"/>
  <c r="M123" i="120"/>
  <c r="M38" i="120"/>
  <c r="M127" i="120"/>
  <c r="M45" i="120"/>
  <c r="M20" i="120"/>
  <c r="M50" i="120"/>
  <c r="M16" i="120"/>
  <c r="M55" i="120"/>
  <c r="M7" i="120"/>
  <c r="M103" i="120"/>
  <c r="M82" i="120"/>
  <c r="M95" i="120"/>
  <c r="M88" i="120"/>
  <c r="M106" i="120"/>
  <c r="M138" i="120"/>
  <c r="M116" i="120"/>
  <c r="M146" i="120"/>
  <c r="M110" i="120"/>
  <c r="M134" i="120"/>
  <c r="M131" i="120"/>
  <c r="M39" i="120"/>
  <c r="M41" i="120"/>
  <c r="M18" i="120"/>
  <c r="M23" i="120"/>
  <c r="M15" i="120"/>
  <c r="M14" i="120"/>
  <c r="M79" i="120"/>
  <c r="M47" i="120"/>
  <c r="M107" i="120"/>
  <c r="M89" i="120"/>
  <c r="M98" i="120"/>
  <c r="M91" i="120"/>
  <c r="M120" i="120"/>
  <c r="M155" i="120"/>
  <c r="M175" i="120"/>
  <c r="M54" i="120"/>
  <c r="M12" i="120"/>
  <c r="M51" i="120"/>
  <c r="M104" i="120"/>
  <c r="M86" i="120"/>
  <c r="M93" i="120"/>
  <c r="M92" i="120"/>
  <c r="M101" i="120"/>
  <c r="M130" i="120"/>
  <c r="M124" i="120"/>
  <c r="M119" i="120"/>
  <c r="M135" i="120"/>
  <c r="M118" i="120"/>
  <c r="M128" i="120"/>
  <c r="M42" i="120"/>
  <c r="M125" i="120"/>
  <c r="M27" i="120"/>
  <c r="M144" i="120"/>
  <c r="M43" i="120"/>
  <c r="M148" i="120"/>
  <c r="P142" i="105"/>
  <c r="E142" i="39" s="1"/>
  <c r="P57" i="105"/>
  <c r="E57" i="39" s="1"/>
  <c r="P19" i="105"/>
  <c r="E19" i="39" s="1"/>
  <c r="P23" i="105"/>
  <c r="E23" i="39" s="1"/>
  <c r="P140" i="105"/>
  <c r="E140" i="39" s="1"/>
  <c r="P41" i="105"/>
  <c r="E41" i="39" s="1"/>
  <c r="P71" i="105"/>
  <c r="E71" i="39" s="1"/>
  <c r="P110" i="105"/>
  <c r="E110" i="39" s="1"/>
  <c r="P113" i="105"/>
  <c r="E113" i="39" s="1"/>
  <c r="P184" i="105"/>
  <c r="P165" i="105"/>
  <c r="P185" i="105"/>
  <c r="P22" i="105"/>
  <c r="E22" i="39" s="1"/>
  <c r="P88" i="105"/>
  <c r="E88" i="39" s="1"/>
  <c r="P54" i="105"/>
  <c r="E54" i="39" s="1"/>
  <c r="P92" i="105"/>
  <c r="E92" i="39" s="1"/>
  <c r="P25" i="105"/>
  <c r="E25" i="39" s="1"/>
  <c r="P174" i="105"/>
  <c r="P147" i="105"/>
  <c r="E147" i="39" s="1"/>
  <c r="P27" i="105"/>
  <c r="E27" i="39" s="1"/>
  <c r="P76" i="105"/>
  <c r="E76" i="39" s="1"/>
  <c r="P137" i="105"/>
  <c r="E137" i="39" s="1"/>
  <c r="P131" i="105"/>
  <c r="E131" i="39" s="1"/>
  <c r="P146" i="94"/>
  <c r="J146" i="39" s="1"/>
  <c r="H116" i="150" s="1"/>
  <c r="P91" i="94"/>
  <c r="J91" i="39" s="1"/>
  <c r="H61" i="150" s="1"/>
  <c r="P40" i="94"/>
  <c r="J40" i="39" s="1"/>
  <c r="H10" i="150" s="1"/>
  <c r="P86" i="94"/>
  <c r="J86" i="39" s="1"/>
  <c r="H56" i="150" s="1"/>
  <c r="P122" i="94"/>
  <c r="J122" i="39" s="1"/>
  <c r="H92" i="150" s="1"/>
  <c r="P77" i="94"/>
  <c r="J77" i="39" s="1"/>
  <c r="H47" i="150" s="1"/>
  <c r="P102" i="94"/>
  <c r="J102" i="39" s="1"/>
  <c r="H72" i="150" s="1"/>
  <c r="P13" i="94"/>
  <c r="J13" i="39" s="1"/>
  <c r="P8" i="94"/>
  <c r="J8" i="39" s="1"/>
  <c r="P107" i="94"/>
  <c r="J107" i="39" s="1"/>
  <c r="H77" i="150" s="1"/>
  <c r="P49" i="94"/>
  <c r="J49" i="39" s="1"/>
  <c r="H19" i="150" s="1"/>
  <c r="P64" i="94"/>
  <c r="J64" i="39" s="1"/>
  <c r="H34" i="150" s="1"/>
  <c r="P75" i="94"/>
  <c r="J75" i="39" s="1"/>
  <c r="H45" i="150" s="1"/>
  <c r="P90" i="94"/>
  <c r="J90" i="39" s="1"/>
  <c r="H60" i="150" s="1"/>
  <c r="P70" i="94"/>
  <c r="J70" i="39" s="1"/>
  <c r="H40" i="150" s="1"/>
  <c r="P28" i="94"/>
  <c r="J28" i="39" s="1"/>
  <c r="P33" i="94"/>
  <c r="J33" i="39" s="1"/>
  <c r="P119" i="94"/>
  <c r="J119" i="39" s="1"/>
  <c r="H89" i="150" s="1"/>
  <c r="P55" i="94"/>
  <c r="J55" i="39" s="1"/>
  <c r="H25" i="150" s="1"/>
  <c r="P10" i="151"/>
  <c r="R10" i="39" s="1"/>
  <c r="P45" i="151"/>
  <c r="R45" i="39" s="1"/>
  <c r="P15" i="150" s="1"/>
  <c r="P72" i="93"/>
  <c r="G72" i="39" s="1"/>
  <c r="E42" i="150" s="1"/>
  <c r="P66" i="151"/>
  <c r="R66" i="39" s="1"/>
  <c r="P36" i="150" s="1"/>
  <c r="P114" i="151"/>
  <c r="R114" i="39" s="1"/>
  <c r="P84" i="150" s="1"/>
  <c r="P116" i="93"/>
  <c r="G116" i="39" s="1"/>
  <c r="E86" i="150" s="1"/>
  <c r="P79" i="151"/>
  <c r="R79" i="39" s="1"/>
  <c r="P49" i="150" s="1"/>
  <c r="P133" i="151"/>
  <c r="R133" i="39" s="1"/>
  <c r="P103" i="150" s="1"/>
  <c r="P57" i="151"/>
  <c r="R57" i="39" s="1"/>
  <c r="P27" i="150" s="1"/>
  <c r="P121" i="151"/>
  <c r="R121" i="39" s="1"/>
  <c r="P91" i="150" s="1"/>
  <c r="P6" i="151"/>
  <c r="R6" i="39" s="1"/>
  <c r="P73" i="151"/>
  <c r="R73" i="39" s="1"/>
  <c r="P43" i="150" s="1"/>
  <c r="P100" i="151"/>
  <c r="R100" i="39" s="1"/>
  <c r="P70" i="150" s="1"/>
  <c r="P152" i="151"/>
  <c r="R152" i="39" s="1"/>
  <c r="P107" i="151"/>
  <c r="R107" i="39" s="1"/>
  <c r="P77" i="150" s="1"/>
  <c r="P113" i="93"/>
  <c r="G113" i="39" s="1"/>
  <c r="E83" i="150" s="1"/>
  <c r="P39" i="93"/>
  <c r="G39" i="39" s="1"/>
  <c r="E9" i="150" s="1"/>
  <c r="P87" i="93"/>
  <c r="G87" i="39" s="1"/>
  <c r="E57" i="150" s="1"/>
  <c r="P125" i="93"/>
  <c r="G125" i="39" s="1"/>
  <c r="E95" i="150" s="1"/>
  <c r="P20" i="93"/>
  <c r="G20" i="39" s="1"/>
  <c r="P181" i="93"/>
  <c r="P86" i="93"/>
  <c r="G86" i="39" s="1"/>
  <c r="E56" i="150" s="1"/>
  <c r="P160" i="93"/>
  <c r="P40" i="93"/>
  <c r="G40" i="39" s="1"/>
  <c r="E10" i="150" s="1"/>
  <c r="P167" i="93"/>
  <c r="P184" i="93"/>
  <c r="P148" i="93"/>
  <c r="G148" i="39" s="1"/>
  <c r="P150" i="93"/>
  <c r="G150" i="39" s="1"/>
  <c r="P143" i="93"/>
  <c r="G143" i="39" s="1"/>
  <c r="E113" i="150" s="1"/>
  <c r="M42" i="95"/>
  <c r="M131" i="95"/>
  <c r="M48" i="95"/>
  <c r="M65" i="95"/>
  <c r="M61" i="95"/>
  <c r="M78" i="95"/>
  <c r="M86" i="95"/>
  <c r="M94" i="95"/>
  <c r="M102" i="95"/>
  <c r="M110" i="95"/>
  <c r="M118" i="95"/>
  <c r="M126" i="95"/>
  <c r="M132" i="95"/>
  <c r="M138" i="95"/>
  <c r="M143" i="95"/>
  <c r="M52" i="95"/>
  <c r="M68" i="95"/>
  <c r="M70" i="95"/>
  <c r="M134" i="95"/>
  <c r="M139" i="95"/>
  <c r="M144" i="95"/>
  <c r="M135" i="95"/>
  <c r="M140" i="95"/>
  <c r="M27" i="95"/>
  <c r="M31" i="95"/>
  <c r="M35" i="95"/>
  <c r="M150" i="95"/>
  <c r="M28" i="95"/>
  <c r="M32" i="95"/>
  <c r="M147" i="95"/>
  <c r="M151" i="95"/>
  <c r="M26" i="95"/>
  <c r="M148" i="95"/>
  <c r="M149" i="95"/>
  <c r="M29" i="95"/>
  <c r="M30" i="95"/>
  <c r="M34" i="95"/>
  <c r="M164" i="95"/>
  <c r="M157" i="95"/>
  <c r="M171" i="95"/>
  <c r="M169" i="95"/>
  <c r="M189" i="95"/>
  <c r="M173" i="95"/>
  <c r="M187" i="95"/>
  <c r="M185" i="95"/>
  <c r="M155" i="95"/>
  <c r="M153" i="95"/>
  <c r="M178" i="95"/>
  <c r="M183" i="95"/>
  <c r="M180" i="95"/>
  <c r="M162" i="95"/>
  <c r="M167" i="95"/>
  <c r="M166" i="95"/>
  <c r="M174" i="95"/>
  <c r="M158" i="95"/>
  <c r="M24" i="95"/>
  <c r="M15" i="95"/>
  <c r="M84" i="95"/>
  <c r="M77" i="95"/>
  <c r="M128" i="95"/>
  <c r="M92" i="95"/>
  <c r="M64" i="95"/>
  <c r="M82" i="95"/>
  <c r="M96" i="95"/>
  <c r="M127" i="95"/>
  <c r="M47" i="95"/>
  <c r="M137" i="95"/>
  <c r="M50" i="95"/>
  <c r="M62" i="95"/>
  <c r="M75" i="95"/>
  <c r="M136" i="95"/>
  <c r="M63" i="95"/>
  <c r="M120" i="95"/>
  <c r="M46" i="95"/>
  <c r="M163" i="95"/>
  <c r="M165" i="95"/>
  <c r="M17" i="95"/>
  <c r="M7" i="95"/>
  <c r="M80" i="95"/>
  <c r="M113" i="95"/>
  <c r="M88" i="95"/>
  <c r="M79" i="95"/>
  <c r="M81" i="95"/>
  <c r="M124" i="95"/>
  <c r="M39" i="95"/>
  <c r="M44" i="95"/>
  <c r="M57" i="95"/>
  <c r="M66" i="95"/>
  <c r="M59" i="95"/>
  <c r="M51" i="95"/>
  <c r="M9" i="95"/>
  <c r="M101" i="95"/>
  <c r="M73" i="95"/>
  <c r="M122" i="95"/>
  <c r="M76" i="95"/>
  <c r="M49" i="95"/>
  <c r="M123" i="95"/>
  <c r="M191" i="95"/>
  <c r="M176" i="95"/>
  <c r="M192" i="95"/>
  <c r="M72" i="95"/>
  <c r="M188" i="95"/>
  <c r="M186" i="95"/>
  <c r="M159" i="95"/>
  <c r="M154" i="95"/>
  <c r="M25" i="95"/>
  <c r="M152" i="95"/>
  <c r="M170" i="95"/>
  <c r="M190" i="95"/>
  <c r="M177" i="95"/>
  <c r="M156" i="95"/>
  <c r="M21" i="95"/>
  <c r="M20" i="95"/>
  <c r="M12" i="95"/>
  <c r="M19" i="95"/>
  <c r="M161" i="95"/>
  <c r="M181" i="95"/>
  <c r="M172" i="95"/>
  <c r="M168" i="95"/>
  <c r="M13" i="95"/>
  <c r="M8" i="95"/>
  <c r="M11" i="95"/>
  <c r="M117" i="95"/>
  <c r="M108" i="95"/>
  <c r="M125" i="95"/>
  <c r="M112" i="95"/>
  <c r="M160" i="95"/>
  <c r="M193" i="95"/>
  <c r="M175" i="95"/>
  <c r="M182" i="95"/>
  <c r="M184" i="95"/>
  <c r="M179" i="95"/>
  <c r="M67" i="95"/>
  <c r="M103" i="95"/>
  <c r="M91" i="95"/>
  <c r="M133" i="95"/>
  <c r="M141" i="95"/>
  <c r="M6" i="95"/>
  <c r="M129" i="95"/>
  <c r="M100" i="95"/>
  <c r="M83" i="95"/>
  <c r="M43" i="95"/>
  <c r="M14" i="95"/>
  <c r="M116" i="95"/>
  <c r="M41" i="95"/>
  <c r="M16" i="95"/>
  <c r="M97" i="95"/>
  <c r="M38" i="95"/>
  <c r="M18" i="95"/>
  <c r="M89" i="95"/>
  <c r="M85" i="95"/>
  <c r="M60" i="95"/>
  <c r="M37" i="95"/>
  <c r="M23" i="95"/>
  <c r="M90" i="95"/>
  <c r="M114" i="95"/>
  <c r="M74" i="95"/>
  <c r="M119" i="95"/>
  <c r="M69" i="95"/>
  <c r="M130" i="95"/>
  <c r="M54" i="95"/>
  <c r="M40" i="95"/>
  <c r="M87" i="95"/>
  <c r="M111" i="95"/>
  <c r="M105" i="95"/>
  <c r="M104" i="95"/>
  <c r="M98" i="95"/>
  <c r="M93" i="95"/>
  <c r="M95" i="95"/>
  <c r="M58" i="95"/>
  <c r="M107" i="95"/>
  <c r="M55" i="95"/>
  <c r="M115" i="95"/>
  <c r="M71" i="95"/>
  <c r="M45" i="95"/>
  <c r="M36" i="95"/>
  <c r="M109" i="95"/>
  <c r="M99" i="95"/>
  <c r="M106" i="95"/>
  <c r="M142" i="95"/>
  <c r="M10" i="95"/>
  <c r="M121" i="95"/>
  <c r="M145" i="95"/>
  <c r="M22" i="95"/>
  <c r="M56" i="95"/>
  <c r="M53" i="95"/>
  <c r="M146" i="95"/>
  <c r="M33" i="95"/>
  <c r="P105" i="105"/>
  <c r="E105" i="39" s="1"/>
  <c r="P118" i="105"/>
  <c r="E118" i="39" s="1"/>
  <c r="P39" i="105"/>
  <c r="E39" i="39" s="1"/>
  <c r="P129" i="105"/>
  <c r="E129" i="39" s="1"/>
  <c r="P117" i="105"/>
  <c r="E117" i="39" s="1"/>
  <c r="P50" i="105"/>
  <c r="E50" i="39" s="1"/>
  <c r="P125" i="105"/>
  <c r="E125" i="39" s="1"/>
  <c r="P155" i="105"/>
  <c r="P153" i="105"/>
  <c r="P187" i="105"/>
  <c r="P44" i="105"/>
  <c r="E44" i="39" s="1"/>
  <c r="P6" i="105"/>
  <c r="E6" i="39" s="1"/>
  <c r="P66" i="105"/>
  <c r="E66" i="39" s="1"/>
  <c r="P103" i="105"/>
  <c r="E103" i="39" s="1"/>
  <c r="P175" i="105"/>
  <c r="P158" i="105"/>
  <c r="P33" i="105"/>
  <c r="E33" i="39" s="1"/>
  <c r="P149" i="105"/>
  <c r="E149" i="39" s="1"/>
  <c r="P64" i="105"/>
  <c r="E64" i="39" s="1"/>
  <c r="P132" i="105"/>
  <c r="E132" i="39" s="1"/>
  <c r="P109" i="105"/>
  <c r="E109" i="39" s="1"/>
  <c r="P78" i="94"/>
  <c r="J78" i="39" s="1"/>
  <c r="H48" i="150" s="1"/>
  <c r="P88" i="94"/>
  <c r="J88" i="39" s="1"/>
  <c r="H58" i="150" s="1"/>
  <c r="P83" i="94"/>
  <c r="J83" i="39" s="1"/>
  <c r="H53" i="150" s="1"/>
  <c r="P143" i="94"/>
  <c r="J143" i="39" s="1"/>
  <c r="H113" i="150" s="1"/>
  <c r="P56" i="94"/>
  <c r="J56" i="39" s="1"/>
  <c r="H26" i="150" s="1"/>
  <c r="P133" i="94"/>
  <c r="J133" i="39" s="1"/>
  <c r="H103" i="150" s="1"/>
  <c r="P22" i="94"/>
  <c r="J22" i="39" s="1"/>
  <c r="P50" i="94"/>
  <c r="J50" i="39" s="1"/>
  <c r="H20" i="150" s="1"/>
  <c r="P11" i="94"/>
  <c r="J11" i="39" s="1"/>
  <c r="P94" i="94"/>
  <c r="J94" i="39" s="1"/>
  <c r="H64" i="150" s="1"/>
  <c r="P81" i="94"/>
  <c r="J81" i="39" s="1"/>
  <c r="H51" i="150" s="1"/>
  <c r="P96" i="94"/>
  <c r="J96" i="39" s="1"/>
  <c r="H66" i="150" s="1"/>
  <c r="P39" i="94"/>
  <c r="J39" i="39" s="1"/>
  <c r="H9" i="150" s="1"/>
  <c r="P52" i="94"/>
  <c r="J52" i="39" s="1"/>
  <c r="H22" i="150" s="1"/>
  <c r="P15" i="94"/>
  <c r="J15" i="39" s="1"/>
  <c r="P35" i="94"/>
  <c r="J35" i="39" s="1"/>
  <c r="P144" i="94"/>
  <c r="J144" i="39" s="1"/>
  <c r="H114" i="150" s="1"/>
  <c r="P111" i="94"/>
  <c r="J111" i="39" s="1"/>
  <c r="H81" i="150" s="1"/>
  <c r="P47" i="94"/>
  <c r="J47" i="39" s="1"/>
  <c r="H17" i="150" s="1"/>
  <c r="P141" i="151"/>
  <c r="R141" i="39" s="1"/>
  <c r="P111" i="150" s="1"/>
  <c r="P93" i="151"/>
  <c r="R93" i="39" s="1"/>
  <c r="P63" i="150" s="1"/>
  <c r="P59" i="151"/>
  <c r="R59" i="39" s="1"/>
  <c r="P29" i="150" s="1"/>
  <c r="P61" i="93"/>
  <c r="G61" i="39" s="1"/>
  <c r="E31" i="150" s="1"/>
  <c r="P148" i="151"/>
  <c r="R148" i="39" s="1"/>
  <c r="P86" i="151"/>
  <c r="R86" i="39" s="1"/>
  <c r="P56" i="150" s="1"/>
  <c r="P68" i="151"/>
  <c r="R68" i="39" s="1"/>
  <c r="P38" i="150" s="1"/>
  <c r="P90" i="93"/>
  <c r="G90" i="39" s="1"/>
  <c r="E60" i="150" s="1"/>
  <c r="P41" i="151"/>
  <c r="R41" i="39" s="1"/>
  <c r="P11" i="150" s="1"/>
  <c r="P74" i="151"/>
  <c r="R74" i="39" s="1"/>
  <c r="P44" i="150" s="1"/>
  <c r="P136" i="151"/>
  <c r="R136" i="39" s="1"/>
  <c r="P106" i="150" s="1"/>
  <c r="P18" i="151"/>
  <c r="R18" i="39" s="1"/>
  <c r="P39" i="151"/>
  <c r="R39" i="39" s="1"/>
  <c r="P9" i="150" s="1"/>
  <c r="P113" i="151"/>
  <c r="R113" i="39" s="1"/>
  <c r="P83" i="150" s="1"/>
  <c r="P92" i="151"/>
  <c r="R92" i="39" s="1"/>
  <c r="P62" i="150" s="1"/>
  <c r="P37" i="151"/>
  <c r="R37" i="39" s="1"/>
  <c r="P7" i="150" s="1"/>
  <c r="P28" i="151"/>
  <c r="R28" i="39" s="1"/>
  <c r="P74" i="93"/>
  <c r="G74" i="39" s="1"/>
  <c r="E44" i="150" s="1"/>
  <c r="P37" i="93"/>
  <c r="G37" i="39" s="1"/>
  <c r="E7" i="150" s="1"/>
  <c r="P107" i="93"/>
  <c r="G107" i="39" s="1"/>
  <c r="E77" i="150" s="1"/>
  <c r="P67" i="93"/>
  <c r="G67" i="39" s="1"/>
  <c r="E37" i="150" s="1"/>
  <c r="P189" i="93"/>
  <c r="P163" i="93"/>
  <c r="P101" i="93"/>
  <c r="G101" i="39" s="1"/>
  <c r="E71" i="150" s="1"/>
  <c r="P98" i="93"/>
  <c r="G98" i="39" s="1"/>
  <c r="E68" i="150" s="1"/>
  <c r="P8" i="93"/>
  <c r="G8" i="39" s="1"/>
  <c r="M137" i="131"/>
  <c r="M41" i="131"/>
  <c r="M142" i="131"/>
  <c r="M140" i="131"/>
  <c r="M138" i="131"/>
  <c r="M132" i="131"/>
  <c r="M42" i="131"/>
  <c r="M114" i="131"/>
  <c r="M120" i="131"/>
  <c r="M112" i="131"/>
  <c r="M102" i="131"/>
  <c r="M37" i="131"/>
  <c r="M36" i="131"/>
  <c r="M74" i="131"/>
  <c r="M70" i="131"/>
  <c r="M66" i="131"/>
  <c r="M62" i="131"/>
  <c r="M33" i="131"/>
  <c r="M30" i="131"/>
  <c r="M149" i="131"/>
  <c r="M31" i="131"/>
  <c r="M148" i="131"/>
  <c r="M9" i="131"/>
  <c r="M147" i="131"/>
  <c r="M17" i="131"/>
  <c r="M151" i="131"/>
  <c r="M152" i="131"/>
  <c r="M27" i="131"/>
  <c r="M28" i="131"/>
  <c r="M32" i="131"/>
  <c r="M11" i="131"/>
  <c r="M29" i="131"/>
  <c r="M26" i="131"/>
  <c r="M150" i="131"/>
  <c r="M35" i="131"/>
  <c r="M6" i="131"/>
  <c r="M23" i="131"/>
  <c r="M71" i="131"/>
  <c r="M52" i="131"/>
  <c r="M109" i="131"/>
  <c r="M118" i="131"/>
  <c r="M85" i="131"/>
  <c r="M99" i="131"/>
  <c r="M124" i="131"/>
  <c r="M43" i="131"/>
  <c r="M144" i="131"/>
  <c r="M133" i="131"/>
  <c r="M45" i="131"/>
  <c r="M39" i="131"/>
  <c r="M143" i="131"/>
  <c r="M24" i="131"/>
  <c r="M10" i="131"/>
  <c r="M15" i="131"/>
  <c r="M67" i="131"/>
  <c r="M57" i="131"/>
  <c r="M60" i="131"/>
  <c r="M73" i="131"/>
  <c r="M55" i="131"/>
  <c r="M80" i="131"/>
  <c r="M94" i="131"/>
  <c r="M105" i="131"/>
  <c r="M134" i="131"/>
  <c r="M126" i="131"/>
  <c r="M38" i="131"/>
  <c r="M145" i="131"/>
  <c r="M44" i="131"/>
  <c r="M146" i="131"/>
  <c r="M16" i="131"/>
  <c r="M25" i="131"/>
  <c r="M18" i="131"/>
  <c r="M69" i="131"/>
  <c r="M47" i="131"/>
  <c r="M58" i="131"/>
  <c r="M50" i="131"/>
  <c r="M75" i="131"/>
  <c r="M91" i="131"/>
  <c r="M76" i="131"/>
  <c r="M81" i="131"/>
  <c r="M97" i="131"/>
  <c r="M117" i="131"/>
  <c r="M125" i="131"/>
  <c r="M141" i="131"/>
  <c r="M19" i="131"/>
  <c r="M20" i="131"/>
  <c r="M54" i="131"/>
  <c r="M64" i="131"/>
  <c r="M79" i="131"/>
  <c r="M87" i="131"/>
  <c r="M115" i="131"/>
  <c r="M92" i="131"/>
  <c r="M21" i="131"/>
  <c r="M7" i="131"/>
  <c r="M59" i="131"/>
  <c r="M46" i="131"/>
  <c r="M51" i="131"/>
  <c r="M83" i="131"/>
  <c r="M108" i="131"/>
  <c r="M119" i="131"/>
  <c r="M77" i="131"/>
  <c r="M78" i="131"/>
  <c r="M95" i="131"/>
  <c r="M116" i="131"/>
  <c r="M88" i="131"/>
  <c r="M40" i="131"/>
  <c r="M129" i="131"/>
  <c r="M127" i="131"/>
  <c r="M12" i="131"/>
  <c r="M14" i="131"/>
  <c r="M68" i="131"/>
  <c r="M61" i="131"/>
  <c r="M53" i="131"/>
  <c r="M72" i="131"/>
  <c r="M63" i="131"/>
  <c r="M90" i="131"/>
  <c r="M111" i="131"/>
  <c r="M98" i="131"/>
  <c r="M84" i="131"/>
  <c r="M139" i="131"/>
  <c r="M22" i="131"/>
  <c r="M8" i="131"/>
  <c r="M65" i="131"/>
  <c r="M49" i="131"/>
  <c r="M123" i="131"/>
  <c r="M86" i="131"/>
  <c r="M93" i="131"/>
  <c r="M122" i="131"/>
  <c r="M13" i="131"/>
  <c r="M56" i="131"/>
  <c r="M48" i="131"/>
  <c r="M82" i="131"/>
  <c r="M107" i="131"/>
  <c r="M113" i="131"/>
  <c r="M89" i="131"/>
  <c r="M96" i="131"/>
  <c r="M110" i="131"/>
  <c r="M121" i="131"/>
  <c r="M128" i="131"/>
  <c r="M136" i="131"/>
  <c r="M130" i="131"/>
  <c r="M131" i="131"/>
  <c r="M106" i="131"/>
  <c r="M104" i="131"/>
  <c r="M100" i="131"/>
  <c r="M135" i="131"/>
  <c r="M34" i="131"/>
  <c r="M101" i="131"/>
  <c r="M103" i="131"/>
  <c r="P126" i="105"/>
  <c r="E126" i="39" s="1"/>
  <c r="P7" i="105"/>
  <c r="E7" i="39" s="1"/>
  <c r="P95" i="151"/>
  <c r="R95" i="39" s="1"/>
  <c r="P65" i="150" s="1"/>
  <c r="P72" i="151"/>
  <c r="R72" i="39" s="1"/>
  <c r="P42" i="150" s="1"/>
  <c r="P117" i="151"/>
  <c r="R117" i="39" s="1"/>
  <c r="P87" i="150" s="1"/>
  <c r="P43" i="151"/>
  <c r="R43" i="39" s="1"/>
  <c r="P13" i="150" s="1"/>
  <c r="P25" i="151"/>
  <c r="R25" i="39" s="1"/>
  <c r="P105" i="151"/>
  <c r="R105" i="39" s="1"/>
  <c r="P75" i="150" s="1"/>
  <c r="P89" i="151"/>
  <c r="R89" i="39" s="1"/>
  <c r="P59" i="150" s="1"/>
  <c r="P58" i="151"/>
  <c r="R58" i="39" s="1"/>
  <c r="P28" i="150" s="1"/>
  <c r="P17" i="151"/>
  <c r="R17" i="39" s="1"/>
  <c r="P42" i="151"/>
  <c r="R42" i="39" s="1"/>
  <c r="P12" i="150" s="1"/>
  <c r="P97" i="151"/>
  <c r="R97" i="39" s="1"/>
  <c r="P67" i="150" s="1"/>
  <c r="P110" i="151"/>
  <c r="R110" i="39" s="1"/>
  <c r="P80" i="150" s="1"/>
  <c r="P55" i="151"/>
  <c r="R55" i="39" s="1"/>
  <c r="P25" i="150" s="1"/>
  <c r="P36" i="151"/>
  <c r="R36" i="39" s="1"/>
  <c r="P6" i="150" s="1"/>
  <c r="P135" i="151"/>
  <c r="R135" i="39" s="1"/>
  <c r="P105" i="150" s="1"/>
  <c r="P51" i="151"/>
  <c r="R51" i="39" s="1"/>
  <c r="P21" i="150" s="1"/>
  <c r="P115" i="151"/>
  <c r="R115" i="39" s="1"/>
  <c r="P85" i="150" s="1"/>
  <c r="P138" i="151"/>
  <c r="R138" i="39" s="1"/>
  <c r="P108" i="150" s="1"/>
  <c r="P85" i="93"/>
  <c r="G85" i="39" s="1"/>
  <c r="E55" i="150" s="1"/>
  <c r="P62" i="93"/>
  <c r="G62" i="39" s="1"/>
  <c r="E32" i="150" s="1"/>
  <c r="P104" i="93"/>
  <c r="G104" i="39" s="1"/>
  <c r="E74" i="150" s="1"/>
  <c r="P48" i="93"/>
  <c r="G48" i="39" s="1"/>
  <c r="E18" i="150" s="1"/>
  <c r="P68" i="93"/>
  <c r="G68" i="39" s="1"/>
  <c r="E38" i="150" s="1"/>
  <c r="P93" i="93"/>
  <c r="G93" i="39" s="1"/>
  <c r="E63" i="150" s="1"/>
  <c r="P102" i="93"/>
  <c r="G102" i="39" s="1"/>
  <c r="E72" i="150" s="1"/>
  <c r="P43" i="93"/>
  <c r="G43" i="39" s="1"/>
  <c r="E13" i="150" s="1"/>
  <c r="P105" i="93"/>
  <c r="G105" i="39" s="1"/>
  <c r="E75" i="150" s="1"/>
  <c r="P161" i="93"/>
  <c r="P178" i="93"/>
  <c r="P173" i="93"/>
  <c r="P6" i="93"/>
  <c r="G6" i="39" s="1"/>
  <c r="P53" i="93"/>
  <c r="G53" i="39" s="1"/>
  <c r="E23" i="150" s="1"/>
  <c r="P156" i="93"/>
  <c r="P66" i="93"/>
  <c r="G66" i="39" s="1"/>
  <c r="E36" i="150" s="1"/>
  <c r="P50" i="93"/>
  <c r="G50" i="39" s="1"/>
  <c r="E20" i="150" s="1"/>
  <c r="P73" i="93"/>
  <c r="G73" i="39" s="1"/>
  <c r="E43" i="150" s="1"/>
  <c r="P188" i="93"/>
  <c r="P169" i="93"/>
  <c r="P29" i="93"/>
  <c r="G29" i="39" s="1"/>
  <c r="P35" i="93"/>
  <c r="G35" i="39" s="1"/>
  <c r="P45" i="93"/>
  <c r="G45" i="39" s="1"/>
  <c r="E15" i="150" s="1"/>
  <c r="P63" i="151"/>
  <c r="R63" i="39" s="1"/>
  <c r="P33" i="150" s="1"/>
  <c r="P97" i="105"/>
  <c r="E97" i="39" s="1"/>
  <c r="P51" i="105"/>
  <c r="E51" i="39" s="1"/>
  <c r="P74" i="105"/>
  <c r="E74" i="39" s="1"/>
  <c r="P95" i="105"/>
  <c r="E95" i="39" s="1"/>
  <c r="P111" i="105"/>
  <c r="E111" i="39" s="1"/>
  <c r="P91" i="105"/>
  <c r="E91" i="39" s="1"/>
  <c r="P102" i="105"/>
  <c r="E102" i="39" s="1"/>
  <c r="P14" i="105"/>
  <c r="E14" i="39" s="1"/>
  <c r="P154" i="105"/>
  <c r="P189" i="105"/>
  <c r="P170" i="105"/>
  <c r="P159" i="105"/>
  <c r="P122" i="105"/>
  <c r="E122" i="39" s="1"/>
  <c r="P166" i="105"/>
  <c r="P85" i="105"/>
  <c r="E85" i="39" s="1"/>
  <c r="P106" i="105"/>
  <c r="E106" i="39" s="1"/>
  <c r="P168" i="105"/>
  <c r="P188" i="105"/>
  <c r="P151" i="105"/>
  <c r="E151" i="39" s="1"/>
  <c r="P34" i="105"/>
  <c r="E34" i="39" s="1"/>
  <c r="P55" i="105"/>
  <c r="E55" i="39" s="1"/>
  <c r="P69" i="105"/>
  <c r="E69" i="39" s="1"/>
  <c r="P77" i="105"/>
  <c r="E77" i="39" s="1"/>
  <c r="P141" i="94"/>
  <c r="J141" i="39" s="1"/>
  <c r="H111" i="150" s="1"/>
  <c r="P44" i="94"/>
  <c r="J44" i="39" s="1"/>
  <c r="H14" i="150" s="1"/>
  <c r="P65" i="94"/>
  <c r="J65" i="39" s="1"/>
  <c r="H35" i="150" s="1"/>
  <c r="P57" i="94"/>
  <c r="J57" i="39" s="1"/>
  <c r="H27" i="150" s="1"/>
  <c r="P126" i="94"/>
  <c r="J126" i="39" s="1"/>
  <c r="H96" i="150" s="1"/>
  <c r="P134" i="94"/>
  <c r="J134" i="39" s="1"/>
  <c r="H104" i="150" s="1"/>
  <c r="P72" i="94"/>
  <c r="J72" i="39" s="1"/>
  <c r="H42" i="150" s="1"/>
  <c r="P48" i="94"/>
  <c r="J48" i="39" s="1"/>
  <c r="H18" i="150" s="1"/>
  <c r="P23" i="94"/>
  <c r="J23" i="39" s="1"/>
  <c r="P98" i="94"/>
  <c r="J98" i="39" s="1"/>
  <c r="H68" i="150" s="1"/>
  <c r="P113" i="94"/>
  <c r="J113" i="39" s="1"/>
  <c r="H83" i="150" s="1"/>
  <c r="P128" i="94"/>
  <c r="J128" i="39" s="1"/>
  <c r="H98" i="150" s="1"/>
  <c r="P60" i="94"/>
  <c r="J60" i="39" s="1"/>
  <c r="H30" i="150" s="1"/>
  <c r="P84" i="94"/>
  <c r="J84" i="39" s="1"/>
  <c r="H54" i="150" s="1"/>
  <c r="P10" i="94"/>
  <c r="J10" i="39" s="1"/>
  <c r="P27" i="94"/>
  <c r="J27" i="39" s="1"/>
  <c r="P140" i="94"/>
  <c r="J140" i="39" s="1"/>
  <c r="H110" i="150" s="1"/>
  <c r="P103" i="94"/>
  <c r="J103" i="39" s="1"/>
  <c r="H73" i="150" s="1"/>
  <c r="C35" i="150" l="1"/>
  <c r="C92" i="150"/>
  <c r="C81" i="150"/>
  <c r="C96" i="150"/>
  <c r="C65" i="150"/>
  <c r="C79" i="150"/>
  <c r="C36" i="150"/>
  <c r="C87" i="150"/>
  <c r="C62" i="150"/>
  <c r="C80" i="150"/>
  <c r="P144" i="151"/>
  <c r="R144" i="39" s="1"/>
  <c r="P114" i="150" s="1"/>
  <c r="P44" i="151"/>
  <c r="R44" i="39" s="1"/>
  <c r="P14" i="150" s="1"/>
  <c r="P112" i="151"/>
  <c r="R112" i="39" s="1"/>
  <c r="P82" i="150" s="1"/>
  <c r="P38" i="151"/>
  <c r="R38" i="39" s="1"/>
  <c r="P8" i="150" s="1"/>
  <c r="P20" i="151"/>
  <c r="R20" i="39" s="1"/>
  <c r="P67" i="151"/>
  <c r="R67" i="39" s="1"/>
  <c r="P37" i="150" s="1"/>
  <c r="C31" i="150"/>
  <c r="C29" i="150"/>
  <c r="C98" i="150"/>
  <c r="P130" i="93"/>
  <c r="G130" i="39" s="1"/>
  <c r="E100" i="150" s="1"/>
  <c r="P159" i="93"/>
  <c r="P56" i="93"/>
  <c r="G56" i="39" s="1"/>
  <c r="E26" i="150" s="1"/>
  <c r="P34" i="151"/>
  <c r="R34" i="39" s="1"/>
  <c r="P128" i="151"/>
  <c r="R128" i="39" s="1"/>
  <c r="P98" i="150" s="1"/>
  <c r="P124" i="151"/>
  <c r="R124" i="39" s="1"/>
  <c r="P94" i="150" s="1"/>
  <c r="P96" i="93"/>
  <c r="G96" i="39" s="1"/>
  <c r="E66" i="150" s="1"/>
  <c r="P75" i="151"/>
  <c r="R75" i="39" s="1"/>
  <c r="P45" i="150" s="1"/>
  <c r="P10" i="93"/>
  <c r="G10" i="39" s="1"/>
  <c r="P91" i="93"/>
  <c r="G91" i="39" s="1"/>
  <c r="E61" i="150" s="1"/>
  <c r="C78" i="150"/>
  <c r="C57" i="150"/>
  <c r="C70" i="150"/>
  <c r="P165" i="93"/>
  <c r="P23" i="151"/>
  <c r="R23" i="39" s="1"/>
  <c r="P85" i="111"/>
  <c r="F85" i="39" s="1"/>
  <c r="D55" i="150" s="1"/>
  <c r="P123" i="111"/>
  <c r="F123" i="39" s="1"/>
  <c r="D93" i="150" s="1"/>
  <c r="P115" i="111"/>
  <c r="F115" i="39" s="1"/>
  <c r="D85" i="150" s="1"/>
  <c r="P76" i="111"/>
  <c r="F76" i="39" s="1"/>
  <c r="D46" i="150" s="1"/>
  <c r="P38" i="111"/>
  <c r="F38" i="39" s="1"/>
  <c r="D8" i="150" s="1"/>
  <c r="O2" i="111"/>
  <c r="P143" i="111" s="1"/>
  <c r="F143" i="39" s="1"/>
  <c r="P183" i="111"/>
  <c r="P37" i="111"/>
  <c r="F37" i="39" s="1"/>
  <c r="D7" i="150" s="1"/>
  <c r="P41" i="111"/>
  <c r="F41" i="39" s="1"/>
  <c r="D11" i="150" s="1"/>
  <c r="P47" i="111"/>
  <c r="F47" i="39" s="1"/>
  <c r="D17" i="150" s="1"/>
  <c r="P12" i="111"/>
  <c r="F12" i="39" s="1"/>
  <c r="P184" i="111"/>
  <c r="P166" i="111"/>
  <c r="P169" i="111"/>
  <c r="P136" i="111"/>
  <c r="F136" i="39" s="1"/>
  <c r="D106" i="150" s="1"/>
  <c r="C68" i="150"/>
  <c r="C100" i="150"/>
  <c r="P127" i="151"/>
  <c r="R127" i="39" s="1"/>
  <c r="P97" i="150" s="1"/>
  <c r="P54" i="134"/>
  <c r="P54" i="39" s="1"/>
  <c r="N24" i="150" s="1"/>
  <c r="P63" i="134"/>
  <c r="P63" i="39" s="1"/>
  <c r="N33" i="150" s="1"/>
  <c r="P71" i="134"/>
  <c r="P71" i="39" s="1"/>
  <c r="N41" i="150" s="1"/>
  <c r="P121" i="134"/>
  <c r="P121" i="39" s="1"/>
  <c r="N91" i="150" s="1"/>
  <c r="P81" i="134"/>
  <c r="P81" i="39" s="1"/>
  <c r="N51" i="150" s="1"/>
  <c r="P123" i="134"/>
  <c r="P123" i="39" s="1"/>
  <c r="N93" i="150" s="1"/>
  <c r="O2" i="134"/>
  <c r="P58" i="134" s="1"/>
  <c r="P58" i="39" s="1"/>
  <c r="N28" i="150" s="1"/>
  <c r="P38" i="134"/>
  <c r="P38" i="39" s="1"/>
  <c r="N8" i="150" s="1"/>
  <c r="P46" i="134"/>
  <c r="P46" i="39" s="1"/>
  <c r="P104" i="134"/>
  <c r="P104" i="39" s="1"/>
  <c r="N74" i="150" s="1"/>
  <c r="P42" i="134"/>
  <c r="P42" i="39" s="1"/>
  <c r="N12" i="150" s="1"/>
  <c r="P103" i="134"/>
  <c r="P103" i="39" s="1"/>
  <c r="N73" i="150" s="1"/>
  <c r="P118" i="134"/>
  <c r="P118" i="39" s="1"/>
  <c r="N88" i="150" s="1"/>
  <c r="P88" i="134"/>
  <c r="P88" i="39" s="1"/>
  <c r="N58" i="150" s="1"/>
  <c r="P145" i="134"/>
  <c r="P145" i="39" s="1"/>
  <c r="N115" i="150" s="1"/>
  <c r="P11" i="134"/>
  <c r="P11" i="39" s="1"/>
  <c r="P6" i="134"/>
  <c r="P6" i="39" s="1"/>
  <c r="P147" i="134"/>
  <c r="P147" i="39" s="1"/>
  <c r="P28" i="134"/>
  <c r="P28" i="39" s="1"/>
  <c r="P106" i="151"/>
  <c r="R106" i="39" s="1"/>
  <c r="P76" i="150" s="1"/>
  <c r="P30" i="151"/>
  <c r="R30" i="39" s="1"/>
  <c r="P32" i="94"/>
  <c r="J32" i="39" s="1"/>
  <c r="P112" i="94"/>
  <c r="J112" i="39" s="1"/>
  <c r="H82" i="150" s="1"/>
  <c r="P80" i="105"/>
  <c r="E80" i="39" s="1"/>
  <c r="P84" i="105"/>
  <c r="E84" i="39" s="1"/>
  <c r="P124" i="105"/>
  <c r="E124" i="39" s="1"/>
  <c r="P140" i="151"/>
  <c r="R140" i="39" s="1"/>
  <c r="P110" i="150" s="1"/>
  <c r="P31" i="151"/>
  <c r="R31" i="39" s="1"/>
  <c r="P36" i="94"/>
  <c r="J36" i="39" s="1"/>
  <c r="H6" i="150" s="1"/>
  <c r="P18" i="94"/>
  <c r="J18" i="39" s="1"/>
  <c r="P51" i="94"/>
  <c r="J51" i="39" s="1"/>
  <c r="H21" i="150" s="1"/>
  <c r="P107" i="105"/>
  <c r="E107" i="39" s="1"/>
  <c r="P9" i="105"/>
  <c r="E9" i="39" s="1"/>
  <c r="P119" i="151"/>
  <c r="R119" i="39" s="1"/>
  <c r="P89" i="150" s="1"/>
  <c r="P15" i="93"/>
  <c r="G15" i="39" s="1"/>
  <c r="P142" i="93"/>
  <c r="G142" i="39" s="1"/>
  <c r="E112" i="150" s="1"/>
  <c r="C102" i="150"/>
  <c r="C99" i="150"/>
  <c r="C101" i="150"/>
  <c r="C24" i="150"/>
  <c r="C41" i="150"/>
  <c r="P83" i="151"/>
  <c r="R83" i="39" s="1"/>
  <c r="P53" i="150" s="1"/>
  <c r="P12" i="151"/>
  <c r="R12" i="39" s="1"/>
  <c r="P104" i="151"/>
  <c r="R104" i="39" s="1"/>
  <c r="P74" i="150" s="1"/>
  <c r="C26" i="150"/>
  <c r="C86" i="150"/>
  <c r="C116" i="150"/>
  <c r="P118" i="151"/>
  <c r="R118" i="39" s="1"/>
  <c r="P88" i="150" s="1"/>
  <c r="P65" i="151"/>
  <c r="R65" i="39" s="1"/>
  <c r="P35" i="150" s="1"/>
  <c r="P76" i="151"/>
  <c r="R76" i="39" s="1"/>
  <c r="P46" i="150" s="1"/>
  <c r="P64" i="151"/>
  <c r="R64" i="39" s="1"/>
  <c r="P34" i="150" s="1"/>
  <c r="C109" i="150"/>
  <c r="P46" i="93"/>
  <c r="G46" i="39" s="1"/>
  <c r="P16" i="151"/>
  <c r="R16" i="39" s="1"/>
  <c r="P99" i="111"/>
  <c r="F99" i="39" s="1"/>
  <c r="D69" i="150" s="1"/>
  <c r="P107" i="111"/>
  <c r="F107" i="39" s="1"/>
  <c r="D77" i="150" s="1"/>
  <c r="P32" i="111"/>
  <c r="F32" i="39" s="1"/>
  <c r="P26" i="111"/>
  <c r="F26" i="39" s="1"/>
  <c r="P25" i="111"/>
  <c r="F25" i="39" s="1"/>
  <c r="P103" i="111"/>
  <c r="F103" i="39" s="1"/>
  <c r="D73" i="150" s="1"/>
  <c r="P18" i="111"/>
  <c r="F18" i="39" s="1"/>
  <c r="P61" i="111"/>
  <c r="F61" i="39" s="1"/>
  <c r="D31" i="150" s="1"/>
  <c r="P152" i="111"/>
  <c r="F152" i="39" s="1"/>
  <c r="P22" i="111"/>
  <c r="F22" i="39" s="1"/>
  <c r="P56" i="111"/>
  <c r="F56" i="39" s="1"/>
  <c r="D26" i="150" s="1"/>
  <c r="P163" i="111"/>
  <c r="P92" i="111"/>
  <c r="F92" i="39" s="1"/>
  <c r="D62" i="150" s="1"/>
  <c r="P96" i="111"/>
  <c r="F96" i="39" s="1"/>
  <c r="D66" i="150" s="1"/>
  <c r="P68" i="111"/>
  <c r="F68" i="39" s="1"/>
  <c r="D38" i="150" s="1"/>
  <c r="P147" i="111"/>
  <c r="F147" i="39" s="1"/>
  <c r="P64" i="111"/>
  <c r="F64" i="39" s="1"/>
  <c r="D34" i="150" s="1"/>
  <c r="P7" i="111"/>
  <c r="F7" i="39" s="1"/>
  <c r="P175" i="111"/>
  <c r="P177" i="111"/>
  <c r="P35" i="111"/>
  <c r="F35" i="39" s="1"/>
  <c r="P78" i="111"/>
  <c r="F78" i="39" s="1"/>
  <c r="D48" i="150" s="1"/>
  <c r="P54" i="111"/>
  <c r="F54" i="39" s="1"/>
  <c r="D24" i="150" s="1"/>
  <c r="C33" i="150"/>
  <c r="C28" i="150"/>
  <c r="C84" i="150"/>
  <c r="P74" i="134"/>
  <c r="P74" i="39" s="1"/>
  <c r="N44" i="150" s="1"/>
  <c r="P55" i="134"/>
  <c r="P55" i="39" s="1"/>
  <c r="N25" i="150" s="1"/>
  <c r="P140" i="134"/>
  <c r="P140" i="39" s="1"/>
  <c r="N110" i="150" s="1"/>
  <c r="P75" i="134"/>
  <c r="P75" i="39" s="1"/>
  <c r="N45" i="150" s="1"/>
  <c r="P120" i="134"/>
  <c r="P120" i="39" s="1"/>
  <c r="N90" i="150" s="1"/>
  <c r="P95" i="134"/>
  <c r="P95" i="39" s="1"/>
  <c r="N65" i="150" s="1"/>
  <c r="P138" i="134"/>
  <c r="P138" i="39" s="1"/>
  <c r="N108" i="150" s="1"/>
  <c r="P47" i="134"/>
  <c r="P47" i="39" s="1"/>
  <c r="N17" i="150" s="1"/>
  <c r="P39" i="134"/>
  <c r="P39" i="39" s="1"/>
  <c r="N9" i="150" s="1"/>
  <c r="P153" i="134"/>
  <c r="P105" i="134"/>
  <c r="P105" i="39" s="1"/>
  <c r="N75" i="150" s="1"/>
  <c r="P112" i="134"/>
  <c r="P112" i="39" s="1"/>
  <c r="N82" i="150" s="1"/>
  <c r="P87" i="134"/>
  <c r="P87" i="39" s="1"/>
  <c r="N57" i="150" s="1"/>
  <c r="P109" i="134"/>
  <c r="P109" i="39" s="1"/>
  <c r="N79" i="150" s="1"/>
  <c r="P168" i="134"/>
  <c r="P97" i="134"/>
  <c r="P97" i="39" s="1"/>
  <c r="N67" i="150" s="1"/>
  <c r="P86" i="134"/>
  <c r="P86" i="39" s="1"/>
  <c r="N56" i="150" s="1"/>
  <c r="P163" i="134"/>
  <c r="P149" i="134"/>
  <c r="P149" i="39" s="1"/>
  <c r="P150" i="134"/>
  <c r="P150" i="39" s="1"/>
  <c r="P37" i="134"/>
  <c r="P37" i="39" s="1"/>
  <c r="N7" i="150" s="1"/>
  <c r="P164" i="93"/>
  <c r="P12" i="93"/>
  <c r="G12" i="39" s="1"/>
  <c r="H16" i="150"/>
  <c r="P104" i="105"/>
  <c r="E104" i="39" s="1"/>
  <c r="P12" i="105"/>
  <c r="E12" i="39" s="1"/>
  <c r="P42" i="105"/>
  <c r="E42" i="39" s="1"/>
  <c r="P44" i="96"/>
  <c r="L44" i="39" s="1"/>
  <c r="J14" i="150" s="1"/>
  <c r="P85" i="96"/>
  <c r="L85" i="39" s="1"/>
  <c r="J55" i="150" s="1"/>
  <c r="P6" i="96"/>
  <c r="L6" i="39" s="1"/>
  <c r="O2" i="96"/>
  <c r="P51" i="96" s="1"/>
  <c r="L51" i="39" s="1"/>
  <c r="J21" i="150" s="1"/>
  <c r="P38" i="96"/>
  <c r="L38" i="39" s="1"/>
  <c r="J8" i="150" s="1"/>
  <c r="P45" i="96"/>
  <c r="L45" i="39" s="1"/>
  <c r="J15" i="150" s="1"/>
  <c r="P187" i="96"/>
  <c r="P153" i="96"/>
  <c r="P36" i="96"/>
  <c r="L36" i="39" s="1"/>
  <c r="J6" i="150" s="1"/>
  <c r="P71" i="151"/>
  <c r="R71" i="39" s="1"/>
  <c r="P41" i="150" s="1"/>
  <c r="P21" i="151"/>
  <c r="R21" i="39" s="1"/>
  <c r="P149" i="94"/>
  <c r="J149" i="39" s="1"/>
  <c r="P80" i="94"/>
  <c r="J80" i="39" s="1"/>
  <c r="H50" i="150" s="1"/>
  <c r="P112" i="105"/>
  <c r="E112" i="39" s="1"/>
  <c r="P138" i="105"/>
  <c r="E138" i="39" s="1"/>
  <c r="P68" i="105"/>
  <c r="E68" i="39" s="1"/>
  <c r="P47" i="93"/>
  <c r="G47" i="39" s="1"/>
  <c r="E17" i="150" s="1"/>
  <c r="P76" i="93"/>
  <c r="G76" i="39" s="1"/>
  <c r="E46" i="150" s="1"/>
  <c r="C21" i="150"/>
  <c r="C34" i="150"/>
  <c r="C14" i="150"/>
  <c r="C9" i="150"/>
  <c r="C107" i="150"/>
  <c r="C58" i="150"/>
  <c r="C11" i="150"/>
  <c r="P32" i="151"/>
  <c r="R32" i="39" s="1"/>
  <c r="P26" i="151"/>
  <c r="R26" i="39" s="1"/>
  <c r="P120" i="151"/>
  <c r="R120" i="39" s="1"/>
  <c r="P90" i="150" s="1"/>
  <c r="P116" i="151"/>
  <c r="R116" i="39" s="1"/>
  <c r="P86" i="150" s="1"/>
  <c r="P146" i="151"/>
  <c r="R146" i="39" s="1"/>
  <c r="P116" i="150" s="1"/>
  <c r="P62" i="151"/>
  <c r="R62" i="39" s="1"/>
  <c r="P32" i="150" s="1"/>
  <c r="C17" i="150"/>
  <c r="C40" i="150"/>
  <c r="C32" i="150"/>
  <c r="O2" i="132"/>
  <c r="P120" i="132" s="1"/>
  <c r="S120" i="39" s="1"/>
  <c r="Q90" i="150" s="1"/>
  <c r="P38" i="132"/>
  <c r="S38" i="39" s="1"/>
  <c r="Q8" i="150" s="1"/>
  <c r="P65" i="132"/>
  <c r="S65" i="39" s="1"/>
  <c r="Q35" i="150" s="1"/>
  <c r="P99" i="132"/>
  <c r="S99" i="39" s="1"/>
  <c r="Q69" i="150" s="1"/>
  <c r="P88" i="132"/>
  <c r="S88" i="39" s="1"/>
  <c r="Q58" i="150" s="1"/>
  <c r="P116" i="132"/>
  <c r="S116" i="39" s="1"/>
  <c r="Q86" i="150" s="1"/>
  <c r="P73" i="132"/>
  <c r="S73" i="39" s="1"/>
  <c r="Q43" i="150" s="1"/>
  <c r="P127" i="132"/>
  <c r="S127" i="39" s="1"/>
  <c r="Q97" i="150" s="1"/>
  <c r="P12" i="132"/>
  <c r="S12" i="39" s="1"/>
  <c r="P83" i="132"/>
  <c r="S83" i="39" s="1"/>
  <c r="Q53" i="150" s="1"/>
  <c r="P11" i="132"/>
  <c r="S11" i="39" s="1"/>
  <c r="P23" i="132"/>
  <c r="S23" i="39" s="1"/>
  <c r="P109" i="132"/>
  <c r="S109" i="39" s="1"/>
  <c r="Q79" i="150" s="1"/>
  <c r="P147" i="132"/>
  <c r="S147" i="39" s="1"/>
  <c r="P149" i="132"/>
  <c r="S149" i="39" s="1"/>
  <c r="P33" i="132"/>
  <c r="S33" i="39" s="1"/>
  <c r="P63" i="132"/>
  <c r="S63" i="39" s="1"/>
  <c r="Q33" i="150" s="1"/>
  <c r="P103" i="151"/>
  <c r="R103" i="39" s="1"/>
  <c r="P73" i="150" s="1"/>
  <c r="P147" i="151"/>
  <c r="R147" i="39" s="1"/>
  <c r="P82" i="151"/>
  <c r="R82" i="39" s="1"/>
  <c r="P52" i="150" s="1"/>
  <c r="P80" i="151"/>
  <c r="R80" i="39" s="1"/>
  <c r="P50" i="150" s="1"/>
  <c r="P70" i="93"/>
  <c r="G70" i="39" s="1"/>
  <c r="E40" i="150" s="1"/>
  <c r="P54" i="151"/>
  <c r="R54" i="39" s="1"/>
  <c r="P24" i="150" s="1"/>
  <c r="P126" i="93"/>
  <c r="G126" i="39" s="1"/>
  <c r="E96" i="150" s="1"/>
  <c r="P53" i="151"/>
  <c r="R53" i="39" s="1"/>
  <c r="P23" i="150" s="1"/>
  <c r="C53" i="150"/>
  <c r="P89" i="93"/>
  <c r="G89" i="39" s="1"/>
  <c r="E59" i="150" s="1"/>
  <c r="P126" i="151"/>
  <c r="R126" i="39" s="1"/>
  <c r="P96" i="150" s="1"/>
  <c r="P83" i="111"/>
  <c r="F83" i="39" s="1"/>
  <c r="D53" i="150" s="1"/>
  <c r="P145" i="111"/>
  <c r="F145" i="39" s="1"/>
  <c r="D115" i="150" s="1"/>
  <c r="P108" i="111"/>
  <c r="F108" i="39" s="1"/>
  <c r="D78" i="150" s="1"/>
  <c r="P84" i="111"/>
  <c r="F84" i="39" s="1"/>
  <c r="D54" i="150" s="1"/>
  <c r="P138" i="111"/>
  <c r="F138" i="39" s="1"/>
  <c r="D108" i="150" s="1"/>
  <c r="P73" i="111"/>
  <c r="F73" i="39" s="1"/>
  <c r="D43" i="150" s="1"/>
  <c r="P165" i="111"/>
  <c r="P125" i="111"/>
  <c r="F125" i="39" s="1"/>
  <c r="D95" i="150" s="1"/>
  <c r="P19" i="111"/>
  <c r="F19" i="39" s="1"/>
  <c r="P20" i="111"/>
  <c r="F20" i="39" s="1"/>
  <c r="P79" i="111"/>
  <c r="F79" i="39" s="1"/>
  <c r="D49" i="150" s="1"/>
  <c r="P181" i="111"/>
  <c r="P34" i="111"/>
  <c r="F34" i="39" s="1"/>
  <c r="P42" i="111"/>
  <c r="F42" i="39" s="1"/>
  <c r="D12" i="150" s="1"/>
  <c r="P93" i="111"/>
  <c r="F93" i="39" s="1"/>
  <c r="D63" i="150" s="1"/>
  <c r="P90" i="111"/>
  <c r="F90" i="39" s="1"/>
  <c r="D60" i="150" s="1"/>
  <c r="P126" i="111"/>
  <c r="F126" i="39" s="1"/>
  <c r="D96" i="150" s="1"/>
  <c r="P14" i="111"/>
  <c r="F14" i="39" s="1"/>
  <c r="P159" i="111"/>
  <c r="P154" i="111"/>
  <c r="P27" i="111"/>
  <c r="F27" i="39" s="1"/>
  <c r="P86" i="111"/>
  <c r="F86" i="39" s="1"/>
  <c r="D56" i="150" s="1"/>
  <c r="P141" i="111"/>
  <c r="F141" i="39" s="1"/>
  <c r="D111" i="150" s="1"/>
  <c r="C59" i="150"/>
  <c r="C90" i="150"/>
  <c r="P60" i="134"/>
  <c r="P60" i="39" s="1"/>
  <c r="N30" i="150" s="1"/>
  <c r="P64" i="134"/>
  <c r="P64" i="39" s="1"/>
  <c r="N34" i="150" s="1"/>
  <c r="P52" i="134"/>
  <c r="P52" i="39" s="1"/>
  <c r="N22" i="150" s="1"/>
  <c r="P40" i="134"/>
  <c r="P40" i="39" s="1"/>
  <c r="N10" i="150" s="1"/>
  <c r="P41" i="134"/>
  <c r="P41" i="39" s="1"/>
  <c r="N11" i="150" s="1"/>
  <c r="P85" i="134"/>
  <c r="P85" i="39" s="1"/>
  <c r="N55" i="150" s="1"/>
  <c r="P44" i="134"/>
  <c r="P44" i="39" s="1"/>
  <c r="N14" i="150" s="1"/>
  <c r="P19" i="134"/>
  <c r="P19" i="39" s="1"/>
  <c r="P126" i="134"/>
  <c r="P126" i="39" s="1"/>
  <c r="N96" i="150" s="1"/>
  <c r="P17" i="134"/>
  <c r="P17" i="39" s="1"/>
  <c r="P157" i="134"/>
  <c r="P43" i="134"/>
  <c r="P43" i="39" s="1"/>
  <c r="N13" i="150" s="1"/>
  <c r="P99" i="134"/>
  <c r="P99" i="39" s="1"/>
  <c r="N69" i="150" s="1"/>
  <c r="P102" i="134"/>
  <c r="P102" i="39" s="1"/>
  <c r="N72" i="150" s="1"/>
  <c r="P154" i="134"/>
  <c r="P169" i="134"/>
  <c r="P92" i="134"/>
  <c r="P92" i="39" s="1"/>
  <c r="N62" i="150" s="1"/>
  <c r="P8" i="134"/>
  <c r="P8" i="39" s="1"/>
  <c r="P35" i="134"/>
  <c r="P35" i="39" s="1"/>
  <c r="P148" i="134"/>
  <c r="P148" i="39" s="1"/>
  <c r="P36" i="134"/>
  <c r="P36" i="39" s="1"/>
  <c r="N6" i="150" s="1"/>
  <c r="P69" i="93"/>
  <c r="G69" i="39" s="1"/>
  <c r="E39" i="150" s="1"/>
  <c r="P52" i="93"/>
  <c r="G52" i="39" s="1"/>
  <c r="E22" i="150" s="1"/>
  <c r="P38" i="105"/>
  <c r="E38" i="39" s="1"/>
  <c r="P162" i="105"/>
  <c r="P37" i="105"/>
  <c r="E37" i="39" s="1"/>
  <c r="P78" i="96"/>
  <c r="L78" i="39" s="1"/>
  <c r="J48" i="150" s="1"/>
  <c r="P142" i="96"/>
  <c r="L142" i="39" s="1"/>
  <c r="J112" i="150" s="1"/>
  <c r="P178" i="96"/>
  <c r="P95" i="96"/>
  <c r="L95" i="39" s="1"/>
  <c r="J65" i="150" s="1"/>
  <c r="P62" i="96"/>
  <c r="L62" i="39" s="1"/>
  <c r="J32" i="150" s="1"/>
  <c r="P131" i="96"/>
  <c r="L131" i="39" s="1"/>
  <c r="J101" i="150" s="1"/>
  <c r="P80" i="96"/>
  <c r="L80" i="39" s="1"/>
  <c r="J50" i="150" s="1"/>
  <c r="P13" i="96"/>
  <c r="L13" i="39" s="1"/>
  <c r="P89" i="96"/>
  <c r="L89" i="39" s="1"/>
  <c r="J59" i="150" s="1"/>
  <c r="P152" i="96"/>
  <c r="L152" i="39" s="1"/>
  <c r="P54" i="96"/>
  <c r="L54" i="39" s="1"/>
  <c r="J24" i="150" s="1"/>
  <c r="P72" i="96"/>
  <c r="L72" i="39" s="1"/>
  <c r="J42" i="150" s="1"/>
  <c r="P74" i="96"/>
  <c r="L74" i="39" s="1"/>
  <c r="J44" i="150" s="1"/>
  <c r="P127" i="96"/>
  <c r="L127" i="39" s="1"/>
  <c r="J97" i="150" s="1"/>
  <c r="P73" i="96"/>
  <c r="L73" i="39" s="1"/>
  <c r="J43" i="150" s="1"/>
  <c r="P7" i="96"/>
  <c r="L7" i="39" s="1"/>
  <c r="P128" i="96"/>
  <c r="L128" i="39" s="1"/>
  <c r="J98" i="150" s="1"/>
  <c r="P64" i="96"/>
  <c r="L64" i="39" s="1"/>
  <c r="J34" i="150" s="1"/>
  <c r="P27" i="96"/>
  <c r="L27" i="39" s="1"/>
  <c r="P181" i="96"/>
  <c r="P35" i="96"/>
  <c r="L35" i="39" s="1"/>
  <c r="P32" i="96"/>
  <c r="L32" i="39" s="1"/>
  <c r="P143" i="96"/>
  <c r="L143" i="39" s="1"/>
  <c r="J113" i="150" s="1"/>
  <c r="P186" i="93"/>
  <c r="P52" i="151"/>
  <c r="R52" i="39" s="1"/>
  <c r="P22" i="150" s="1"/>
  <c r="P122" i="116"/>
  <c r="H122" i="39" s="1"/>
  <c r="F92" i="150" s="1"/>
  <c r="P47" i="116"/>
  <c r="H47" i="39" s="1"/>
  <c r="F17" i="150" s="1"/>
  <c r="P108" i="116"/>
  <c r="H108" i="39" s="1"/>
  <c r="F78" i="150" s="1"/>
  <c r="P165" i="116"/>
  <c r="O2" i="116"/>
  <c r="P93" i="116" s="1"/>
  <c r="H93" i="39" s="1"/>
  <c r="P38" i="116"/>
  <c r="H38" i="39" s="1"/>
  <c r="F8" i="150" s="1"/>
  <c r="P57" i="116"/>
  <c r="H57" i="39" s="1"/>
  <c r="F27" i="150" s="1"/>
  <c r="P73" i="116"/>
  <c r="H73" i="39" s="1"/>
  <c r="F43" i="150" s="1"/>
  <c r="P130" i="116"/>
  <c r="H130" i="39" s="1"/>
  <c r="F100" i="150" s="1"/>
  <c r="P153" i="116"/>
  <c r="P150" i="116"/>
  <c r="H150" i="39" s="1"/>
  <c r="P161" i="116"/>
  <c r="P167" i="116"/>
  <c r="P32" i="116"/>
  <c r="H32" i="39" s="1"/>
  <c r="P123" i="116"/>
  <c r="H123" i="39" s="1"/>
  <c r="F93" i="150" s="1"/>
  <c r="P151" i="94"/>
  <c r="J151" i="39" s="1"/>
  <c r="P129" i="94"/>
  <c r="J129" i="39" s="1"/>
  <c r="H99" i="150" s="1"/>
  <c r="P36" i="105"/>
  <c r="E36" i="39" s="1"/>
  <c r="P161" i="105"/>
  <c r="P67" i="105"/>
  <c r="E67" i="39" s="1"/>
  <c r="P79" i="122"/>
  <c r="N79" i="39" s="1"/>
  <c r="L49" i="150" s="1"/>
  <c r="P80" i="122"/>
  <c r="N80" i="39" s="1"/>
  <c r="L50" i="150" s="1"/>
  <c r="P64" i="122"/>
  <c r="N64" i="39" s="1"/>
  <c r="L34" i="150" s="1"/>
  <c r="P186" i="122"/>
  <c r="O2" i="122"/>
  <c r="P182" i="122" s="1"/>
  <c r="P38" i="122"/>
  <c r="N38" i="39" s="1"/>
  <c r="L8" i="150" s="1"/>
  <c r="P66" i="122"/>
  <c r="N66" i="39" s="1"/>
  <c r="L36" i="150" s="1"/>
  <c r="P165" i="122"/>
  <c r="P120" i="122"/>
  <c r="N120" i="39" s="1"/>
  <c r="L90" i="150" s="1"/>
  <c r="P112" i="122"/>
  <c r="N112" i="39" s="1"/>
  <c r="L82" i="150" s="1"/>
  <c r="P183" i="122"/>
  <c r="P127" i="122"/>
  <c r="N127" i="39" s="1"/>
  <c r="L97" i="150" s="1"/>
  <c r="P73" i="122"/>
  <c r="N73" i="39" s="1"/>
  <c r="L43" i="150" s="1"/>
  <c r="P158" i="122"/>
  <c r="P189" i="122"/>
  <c r="P131" i="122"/>
  <c r="N131" i="39" s="1"/>
  <c r="L101" i="150" s="1"/>
  <c r="P45" i="122"/>
  <c r="N45" i="39" s="1"/>
  <c r="L15" i="150" s="1"/>
  <c r="P7" i="93"/>
  <c r="G7" i="39" s="1"/>
  <c r="P83" i="93"/>
  <c r="G83" i="39" s="1"/>
  <c r="E53" i="150" s="1"/>
  <c r="P40" i="131"/>
  <c r="O40" i="39" s="1"/>
  <c r="M10" i="150" s="1"/>
  <c r="O2" i="131"/>
  <c r="P113" i="131" s="1"/>
  <c r="O113" i="39" s="1"/>
  <c r="M83" i="150" s="1"/>
  <c r="P45" i="131"/>
  <c r="O45" i="39" s="1"/>
  <c r="M15" i="150" s="1"/>
  <c r="P114" i="131"/>
  <c r="O114" i="39" s="1"/>
  <c r="M84" i="150" s="1"/>
  <c r="C88" i="150"/>
  <c r="C46" i="150"/>
  <c r="C110" i="150"/>
  <c r="C63" i="150"/>
  <c r="C48" i="150"/>
  <c r="C49" i="150"/>
  <c r="P128" i="132"/>
  <c r="S128" i="39" s="1"/>
  <c r="Q98" i="150" s="1"/>
  <c r="P72" i="132"/>
  <c r="S72" i="39" s="1"/>
  <c r="Q42" i="150" s="1"/>
  <c r="P95" i="132"/>
  <c r="S95" i="39" s="1"/>
  <c r="Q65" i="150" s="1"/>
  <c r="P41" i="132"/>
  <c r="S41" i="39" s="1"/>
  <c r="Q11" i="150" s="1"/>
  <c r="P106" i="132"/>
  <c r="S106" i="39" s="1"/>
  <c r="Q76" i="150" s="1"/>
  <c r="P141" i="132"/>
  <c r="S141" i="39" s="1"/>
  <c r="Q111" i="150" s="1"/>
  <c r="P60" i="132"/>
  <c r="S60" i="39" s="1"/>
  <c r="Q30" i="150" s="1"/>
  <c r="P45" i="132"/>
  <c r="S45" i="39" s="1"/>
  <c r="Q15" i="150" s="1"/>
  <c r="P8" i="132"/>
  <c r="S8" i="39" s="1"/>
  <c r="P100" i="132"/>
  <c r="S100" i="39" s="1"/>
  <c r="Q70" i="150" s="1"/>
  <c r="P7" i="132"/>
  <c r="S7" i="39" s="1"/>
  <c r="P129" i="132"/>
  <c r="S129" i="39" s="1"/>
  <c r="Q99" i="150" s="1"/>
  <c r="P40" i="132"/>
  <c r="S40" i="39" s="1"/>
  <c r="Q10" i="150" s="1"/>
  <c r="P145" i="132"/>
  <c r="S145" i="39" s="1"/>
  <c r="Q115" i="150" s="1"/>
  <c r="P14" i="132"/>
  <c r="S14" i="39" s="1"/>
  <c r="P10" i="132"/>
  <c r="S10" i="39" s="1"/>
  <c r="P151" i="132"/>
  <c r="S151" i="39" s="1"/>
  <c r="P67" i="132"/>
  <c r="S67" i="39" s="1"/>
  <c r="Q37" i="150" s="1"/>
  <c r="P91" i="151"/>
  <c r="R91" i="39" s="1"/>
  <c r="P61" i="150" s="1"/>
  <c r="P48" i="151"/>
  <c r="R48" i="39" s="1"/>
  <c r="P18" i="150" s="1"/>
  <c r="P143" i="151"/>
  <c r="R143" i="39" s="1"/>
  <c r="P113" i="150" s="1"/>
  <c r="P85" i="151"/>
  <c r="R85" i="39" s="1"/>
  <c r="P55" i="150" s="1"/>
  <c r="C43" i="150"/>
  <c r="P87" i="151"/>
  <c r="R87" i="39" s="1"/>
  <c r="P57" i="150" s="1"/>
  <c r="P128" i="93"/>
  <c r="G128" i="39" s="1"/>
  <c r="E98" i="150" s="1"/>
  <c r="P132" i="151"/>
  <c r="R132" i="39" s="1"/>
  <c r="P102" i="150" s="1"/>
  <c r="P91" i="111"/>
  <c r="F91" i="39" s="1"/>
  <c r="D61" i="150" s="1"/>
  <c r="P112" i="111"/>
  <c r="F112" i="39" s="1"/>
  <c r="D82" i="150" s="1"/>
  <c r="P29" i="111"/>
  <c r="F29" i="39" s="1"/>
  <c r="P121" i="111"/>
  <c r="F121" i="39" s="1"/>
  <c r="D91" i="150" s="1"/>
  <c r="P134" i="111"/>
  <c r="F134" i="39" s="1"/>
  <c r="D104" i="150" s="1"/>
  <c r="P44" i="111"/>
  <c r="F44" i="39" s="1"/>
  <c r="D14" i="150" s="1"/>
  <c r="P160" i="111"/>
  <c r="P81" i="111"/>
  <c r="F81" i="39" s="1"/>
  <c r="D51" i="150" s="1"/>
  <c r="P120" i="111"/>
  <c r="F120" i="39" s="1"/>
  <c r="D90" i="150" s="1"/>
  <c r="P155" i="111"/>
  <c r="P148" i="111"/>
  <c r="F148" i="39" s="1"/>
  <c r="P131" i="111"/>
  <c r="F131" i="39" s="1"/>
  <c r="D101" i="150" s="1"/>
  <c r="P132" i="111"/>
  <c r="F132" i="39" s="1"/>
  <c r="D102" i="150" s="1"/>
  <c r="P88" i="111"/>
  <c r="F88" i="39" s="1"/>
  <c r="D58" i="150" s="1"/>
  <c r="P52" i="111"/>
  <c r="F52" i="39" s="1"/>
  <c r="D22" i="150" s="1"/>
  <c r="P48" i="111"/>
  <c r="F48" i="39" s="1"/>
  <c r="D18" i="150" s="1"/>
  <c r="P87" i="111"/>
  <c r="F87" i="39" s="1"/>
  <c r="D57" i="150" s="1"/>
  <c r="P190" i="111"/>
  <c r="P180" i="111"/>
  <c r="P170" i="111"/>
  <c r="P140" i="111"/>
  <c r="F140" i="39" s="1"/>
  <c r="D110" i="150" s="1"/>
  <c r="P94" i="111"/>
  <c r="F94" i="39" s="1"/>
  <c r="D64" i="150" s="1"/>
  <c r="P46" i="111"/>
  <c r="F46" i="39" s="1"/>
  <c r="C113" i="150"/>
  <c r="C51" i="150"/>
  <c r="C52" i="150"/>
  <c r="P50" i="134"/>
  <c r="P50" i="39" s="1"/>
  <c r="N20" i="150" s="1"/>
  <c r="P65" i="134"/>
  <c r="P65" i="39" s="1"/>
  <c r="N35" i="150" s="1"/>
  <c r="P132" i="134"/>
  <c r="P132" i="39" s="1"/>
  <c r="N102" i="150" s="1"/>
  <c r="P66" i="134"/>
  <c r="P66" i="39" s="1"/>
  <c r="N36" i="150" s="1"/>
  <c r="P45" i="134"/>
  <c r="P45" i="39" s="1"/>
  <c r="N15" i="150" s="1"/>
  <c r="P20" i="134"/>
  <c r="P20" i="39" s="1"/>
  <c r="P111" i="134"/>
  <c r="P111" i="39" s="1"/>
  <c r="N81" i="150" s="1"/>
  <c r="P170" i="134"/>
  <c r="P80" i="134"/>
  <c r="P80" i="39" s="1"/>
  <c r="N50" i="150" s="1"/>
  <c r="P156" i="134"/>
  <c r="P15" i="134"/>
  <c r="P15" i="39" s="1"/>
  <c r="P115" i="134"/>
  <c r="P115" i="39" s="1"/>
  <c r="N85" i="150" s="1"/>
  <c r="P161" i="134"/>
  <c r="P91" i="134"/>
  <c r="P91" i="39" s="1"/>
  <c r="N61" i="150" s="1"/>
  <c r="P127" i="134"/>
  <c r="P127" i="39" s="1"/>
  <c r="N97" i="150" s="1"/>
  <c r="P159" i="134"/>
  <c r="P96" i="134"/>
  <c r="P96" i="39" s="1"/>
  <c r="N66" i="150" s="1"/>
  <c r="P162" i="134"/>
  <c r="P152" i="134"/>
  <c r="P152" i="39" s="1"/>
  <c r="P7" i="134"/>
  <c r="P7" i="39" s="1"/>
  <c r="P100" i="134"/>
  <c r="P100" i="39" s="1"/>
  <c r="N70" i="150" s="1"/>
  <c r="P129" i="93"/>
  <c r="G129" i="39" s="1"/>
  <c r="E99" i="150" s="1"/>
  <c r="P70" i="151"/>
  <c r="R70" i="39" s="1"/>
  <c r="P40" i="150" s="1"/>
  <c r="P99" i="105"/>
  <c r="E99" i="39" s="1"/>
  <c r="P101" i="105"/>
  <c r="E101" i="39" s="1"/>
  <c r="P17" i="96"/>
  <c r="L17" i="39" s="1"/>
  <c r="P43" i="96"/>
  <c r="L43" i="39" s="1"/>
  <c r="J13" i="150" s="1"/>
  <c r="P59" i="96"/>
  <c r="L59" i="39" s="1"/>
  <c r="J29" i="150" s="1"/>
  <c r="P88" i="96"/>
  <c r="L88" i="39" s="1"/>
  <c r="J58" i="150" s="1"/>
  <c r="P50" i="96"/>
  <c r="L50" i="39" s="1"/>
  <c r="J20" i="150" s="1"/>
  <c r="P144" i="96"/>
  <c r="L144" i="39" s="1"/>
  <c r="J114" i="150" s="1"/>
  <c r="P68" i="96"/>
  <c r="L68" i="39" s="1"/>
  <c r="J38" i="150" s="1"/>
  <c r="P22" i="96"/>
  <c r="L22" i="39" s="1"/>
  <c r="P67" i="96"/>
  <c r="L67" i="39" s="1"/>
  <c r="J37" i="150" s="1"/>
  <c r="P123" i="96"/>
  <c r="L123" i="39" s="1"/>
  <c r="J93" i="150" s="1"/>
  <c r="P117" i="96"/>
  <c r="L117" i="39" s="1"/>
  <c r="J87" i="150" s="1"/>
  <c r="P58" i="96"/>
  <c r="L58" i="39" s="1"/>
  <c r="J28" i="150" s="1"/>
  <c r="P179" i="96"/>
  <c r="P42" i="96"/>
  <c r="L42" i="39" s="1"/>
  <c r="J12" i="150" s="1"/>
  <c r="P108" i="96"/>
  <c r="L108" i="39" s="1"/>
  <c r="J78" i="150" s="1"/>
  <c r="P170" i="96"/>
  <c r="P140" i="96"/>
  <c r="L140" i="39" s="1"/>
  <c r="J110" i="150" s="1"/>
  <c r="P8" i="96"/>
  <c r="L8" i="39" s="1"/>
  <c r="P150" i="96"/>
  <c r="L150" i="39" s="1"/>
  <c r="P177" i="96"/>
  <c r="P28" i="96"/>
  <c r="L28" i="39" s="1"/>
  <c r="P151" i="96"/>
  <c r="L151" i="39" s="1"/>
  <c r="P145" i="96"/>
  <c r="L145" i="39" s="1"/>
  <c r="J115" i="150" s="1"/>
  <c r="P118" i="93"/>
  <c r="G118" i="39" s="1"/>
  <c r="E88" i="150" s="1"/>
  <c r="P109" i="151"/>
  <c r="R109" i="39" s="1"/>
  <c r="P79" i="150" s="1"/>
  <c r="P13" i="116"/>
  <c r="H13" i="39" s="1"/>
  <c r="P79" i="116"/>
  <c r="H79" i="39" s="1"/>
  <c r="F49" i="150" s="1"/>
  <c r="P50" i="116"/>
  <c r="H50" i="39" s="1"/>
  <c r="F20" i="150" s="1"/>
  <c r="P84" i="116"/>
  <c r="H84" i="39" s="1"/>
  <c r="F54" i="150" s="1"/>
  <c r="P127" i="116"/>
  <c r="H127" i="39" s="1"/>
  <c r="F97" i="150" s="1"/>
  <c r="P88" i="116"/>
  <c r="H88" i="39" s="1"/>
  <c r="F58" i="150" s="1"/>
  <c r="P192" i="116"/>
  <c r="P54" i="116"/>
  <c r="H54" i="39" s="1"/>
  <c r="F24" i="150" s="1"/>
  <c r="P42" i="116"/>
  <c r="H42" i="39" s="1"/>
  <c r="F12" i="150" s="1"/>
  <c r="P48" i="116"/>
  <c r="H48" i="39" s="1"/>
  <c r="F18" i="150" s="1"/>
  <c r="P9" i="116"/>
  <c r="H9" i="39" s="1"/>
  <c r="P132" i="116"/>
  <c r="H132" i="39" s="1"/>
  <c r="F102" i="150" s="1"/>
  <c r="P11" i="116"/>
  <c r="H11" i="39" s="1"/>
  <c r="P128" i="116"/>
  <c r="H128" i="39" s="1"/>
  <c r="F98" i="150" s="1"/>
  <c r="P7" i="116"/>
  <c r="H7" i="39" s="1"/>
  <c r="P147" i="116"/>
  <c r="H147" i="39" s="1"/>
  <c r="P185" i="116"/>
  <c r="P160" i="116"/>
  <c r="P148" i="116"/>
  <c r="H148" i="39" s="1"/>
  <c r="P162" i="116"/>
  <c r="P33" i="116"/>
  <c r="H33" i="39" s="1"/>
  <c r="P114" i="116"/>
  <c r="H114" i="39" s="1"/>
  <c r="F84" i="150" s="1"/>
  <c r="P137" i="116"/>
  <c r="H137" i="39" s="1"/>
  <c r="F107" i="150" s="1"/>
  <c r="P116" i="94"/>
  <c r="J116" i="39" s="1"/>
  <c r="H86" i="150" s="1"/>
  <c r="P68" i="94"/>
  <c r="J68" i="39" s="1"/>
  <c r="H38" i="150" s="1"/>
  <c r="P53" i="105"/>
  <c r="E53" i="39" s="1"/>
  <c r="P90" i="105"/>
  <c r="E90" i="39" s="1"/>
  <c r="P119" i="105"/>
  <c r="E119" i="39" s="1"/>
  <c r="P75" i="122"/>
  <c r="N75" i="39" s="1"/>
  <c r="L45" i="150" s="1"/>
  <c r="P122" i="122"/>
  <c r="N122" i="39" s="1"/>
  <c r="L92" i="150" s="1"/>
  <c r="P159" i="122"/>
  <c r="P180" i="122"/>
  <c r="P15" i="122"/>
  <c r="N15" i="39" s="1"/>
  <c r="P126" i="122"/>
  <c r="N126" i="39" s="1"/>
  <c r="L96" i="150" s="1"/>
  <c r="P167" i="122"/>
  <c r="P141" i="122"/>
  <c r="N141" i="39" s="1"/>
  <c r="L111" i="150" s="1"/>
  <c r="P14" i="122"/>
  <c r="N14" i="39" s="1"/>
  <c r="P39" i="122"/>
  <c r="N39" i="39" s="1"/>
  <c r="L9" i="150" s="1"/>
  <c r="P54" i="122"/>
  <c r="N54" i="39" s="1"/>
  <c r="L24" i="150" s="1"/>
  <c r="P178" i="122"/>
  <c r="P88" i="122"/>
  <c r="N88" i="39" s="1"/>
  <c r="L58" i="150" s="1"/>
  <c r="P188" i="122"/>
  <c r="P113" i="122"/>
  <c r="N113" i="39" s="1"/>
  <c r="L83" i="150" s="1"/>
  <c r="P190" i="122"/>
  <c r="P130" i="122"/>
  <c r="N130" i="39" s="1"/>
  <c r="L100" i="150" s="1"/>
  <c r="P111" i="122"/>
  <c r="N111" i="39" s="1"/>
  <c r="L81" i="150" s="1"/>
  <c r="P59" i="122"/>
  <c r="N59" i="39" s="1"/>
  <c r="L29" i="150" s="1"/>
  <c r="P20" i="122"/>
  <c r="N20" i="39" s="1"/>
  <c r="P185" i="122"/>
  <c r="P149" i="122"/>
  <c r="N149" i="39" s="1"/>
  <c r="P135" i="122"/>
  <c r="N135" i="39" s="1"/>
  <c r="L105" i="150" s="1"/>
  <c r="P19" i="151"/>
  <c r="R19" i="39" s="1"/>
  <c r="P166" i="93"/>
  <c r="P65" i="93"/>
  <c r="G65" i="39" s="1"/>
  <c r="E35" i="150" s="1"/>
  <c r="C67" i="150"/>
  <c r="P100" i="131"/>
  <c r="O100" i="39" s="1"/>
  <c r="M70" i="150" s="1"/>
  <c r="P110" i="131"/>
  <c r="O110" i="39" s="1"/>
  <c r="M80" i="150" s="1"/>
  <c r="P13" i="131"/>
  <c r="O13" i="39" s="1"/>
  <c r="P22" i="131"/>
  <c r="O22" i="39" s="1"/>
  <c r="P53" i="131"/>
  <c r="O53" i="39" s="1"/>
  <c r="M23" i="150" s="1"/>
  <c r="P88" i="131"/>
  <c r="O88" i="39" s="1"/>
  <c r="M58" i="150" s="1"/>
  <c r="P51" i="131"/>
  <c r="O51" i="39" s="1"/>
  <c r="M21" i="150" s="1"/>
  <c r="P79" i="131"/>
  <c r="O79" i="39" s="1"/>
  <c r="M49" i="150" s="1"/>
  <c r="P97" i="131"/>
  <c r="O97" i="39" s="1"/>
  <c r="M67" i="150" s="1"/>
  <c r="P69" i="131"/>
  <c r="O69" i="39" s="1"/>
  <c r="M39" i="150" s="1"/>
  <c r="P126" i="131"/>
  <c r="O126" i="39" s="1"/>
  <c r="M96" i="150" s="1"/>
  <c r="P57" i="131"/>
  <c r="O57" i="39" s="1"/>
  <c r="M27" i="150" s="1"/>
  <c r="P133" i="131"/>
  <c r="O133" i="39" s="1"/>
  <c r="M103" i="150" s="1"/>
  <c r="P52" i="131"/>
  <c r="O52" i="39" s="1"/>
  <c r="M22" i="150" s="1"/>
  <c r="P11" i="131"/>
  <c r="O11" i="39" s="1"/>
  <c r="P9" i="131"/>
  <c r="O9" i="39" s="1"/>
  <c r="P70" i="131"/>
  <c r="O70" i="39" s="1"/>
  <c r="M40" i="150" s="1"/>
  <c r="P42" i="131"/>
  <c r="O42" i="39" s="1"/>
  <c r="M12" i="150" s="1"/>
  <c r="C75" i="150"/>
  <c r="P35" i="151"/>
  <c r="R35" i="39" s="1"/>
  <c r="P125" i="151"/>
  <c r="R125" i="39" s="1"/>
  <c r="P95" i="150" s="1"/>
  <c r="P50" i="151"/>
  <c r="R50" i="39" s="1"/>
  <c r="P20" i="150" s="1"/>
  <c r="P15" i="151"/>
  <c r="R15" i="39" s="1"/>
  <c r="P108" i="151"/>
  <c r="R108" i="39" s="1"/>
  <c r="P78" i="150" s="1"/>
  <c r="C56" i="150"/>
  <c r="P44" i="132"/>
  <c r="S44" i="39" s="1"/>
  <c r="Q14" i="150" s="1"/>
  <c r="P54" i="132"/>
  <c r="S54" i="39" s="1"/>
  <c r="Q24" i="150" s="1"/>
  <c r="P85" i="132"/>
  <c r="S85" i="39" s="1"/>
  <c r="Q55" i="150" s="1"/>
  <c r="P125" i="132"/>
  <c r="S125" i="39" s="1"/>
  <c r="Q95" i="150" s="1"/>
  <c r="P68" i="132"/>
  <c r="S68" i="39" s="1"/>
  <c r="Q38" i="150" s="1"/>
  <c r="P104" i="132"/>
  <c r="S104" i="39" s="1"/>
  <c r="Q74" i="150" s="1"/>
  <c r="P50" i="132"/>
  <c r="S50" i="39" s="1"/>
  <c r="Q20" i="150" s="1"/>
  <c r="P131" i="132"/>
  <c r="S131" i="39" s="1"/>
  <c r="Q101" i="150" s="1"/>
  <c r="P152" i="132"/>
  <c r="S152" i="39" s="1"/>
  <c r="P101" i="132"/>
  <c r="S101" i="39" s="1"/>
  <c r="Q71" i="150" s="1"/>
  <c r="P6" i="132"/>
  <c r="S6" i="39" s="1"/>
  <c r="P82" i="132"/>
  <c r="S82" i="39" s="1"/>
  <c r="Q52" i="150" s="1"/>
  <c r="P123" i="132"/>
  <c r="S123" i="39" s="1"/>
  <c r="Q93" i="150" s="1"/>
  <c r="P96" i="132"/>
  <c r="S96" i="39" s="1"/>
  <c r="Q66" i="150" s="1"/>
  <c r="P28" i="132"/>
  <c r="S28" i="39" s="1"/>
  <c r="P20" i="132"/>
  <c r="S20" i="39" s="1"/>
  <c r="P56" i="132"/>
  <c r="S56" i="39" s="1"/>
  <c r="Q26" i="150" s="1"/>
  <c r="P71" i="132"/>
  <c r="S71" i="39" s="1"/>
  <c r="Q41" i="150" s="1"/>
  <c r="P27" i="151"/>
  <c r="R27" i="39" s="1"/>
  <c r="P24" i="151"/>
  <c r="R24" i="39" s="1"/>
  <c r="P96" i="151"/>
  <c r="R96" i="39" s="1"/>
  <c r="P66" i="150" s="1"/>
  <c r="P30" i="93"/>
  <c r="G30" i="39" s="1"/>
  <c r="P77" i="151"/>
  <c r="R77" i="39" s="1"/>
  <c r="P47" i="150" s="1"/>
  <c r="P131" i="151"/>
  <c r="R131" i="39" s="1"/>
  <c r="P101" i="150" s="1"/>
  <c r="C22" i="150"/>
  <c r="C10" i="150"/>
  <c r="P149" i="93"/>
  <c r="G149" i="39" s="1"/>
  <c r="P152" i="93"/>
  <c r="G152" i="39" s="1"/>
  <c r="P129" i="151"/>
  <c r="R129" i="39" s="1"/>
  <c r="P99" i="150" s="1"/>
  <c r="P45" i="111"/>
  <c r="F45" i="39" s="1"/>
  <c r="D15" i="150" s="1"/>
  <c r="P118" i="111"/>
  <c r="F118" i="39" s="1"/>
  <c r="D88" i="150" s="1"/>
  <c r="P117" i="111"/>
  <c r="F117" i="39" s="1"/>
  <c r="D87" i="150" s="1"/>
  <c r="P16" i="111"/>
  <c r="F16" i="39" s="1"/>
  <c r="P80" i="111"/>
  <c r="F80" i="39" s="1"/>
  <c r="D50" i="150" s="1"/>
  <c r="P15" i="111"/>
  <c r="F15" i="39" s="1"/>
  <c r="P167" i="111"/>
  <c r="P36" i="111"/>
  <c r="F36" i="39" s="1"/>
  <c r="D6" i="150" s="1"/>
  <c r="P8" i="111"/>
  <c r="F8" i="39" s="1"/>
  <c r="P168" i="111"/>
  <c r="P9" i="111"/>
  <c r="F9" i="39" s="1"/>
  <c r="P187" i="111"/>
  <c r="P113" i="111"/>
  <c r="F113" i="39" s="1"/>
  <c r="D83" i="150" s="1"/>
  <c r="P106" i="111"/>
  <c r="F106" i="39" s="1"/>
  <c r="D76" i="150" s="1"/>
  <c r="P17" i="111"/>
  <c r="F17" i="39" s="1"/>
  <c r="P111" i="111"/>
  <c r="F111" i="39" s="1"/>
  <c r="D81" i="150" s="1"/>
  <c r="P139" i="111"/>
  <c r="F139" i="39" s="1"/>
  <c r="D109" i="150" s="1"/>
  <c r="P153" i="111"/>
  <c r="P162" i="111"/>
  <c r="P156" i="111"/>
  <c r="P62" i="111"/>
  <c r="F62" i="39" s="1"/>
  <c r="D32" i="150" s="1"/>
  <c r="P102" i="111"/>
  <c r="F102" i="39" s="1"/>
  <c r="D72" i="150" s="1"/>
  <c r="P135" i="111"/>
  <c r="F135" i="39" s="1"/>
  <c r="D105" i="150" s="1"/>
  <c r="C103" i="150"/>
  <c r="C45" i="150"/>
  <c r="C104" i="150"/>
  <c r="P72" i="134"/>
  <c r="P72" i="39" s="1"/>
  <c r="N42" i="150" s="1"/>
  <c r="P78" i="134"/>
  <c r="P78" i="39" s="1"/>
  <c r="N48" i="150" s="1"/>
  <c r="P70" i="134"/>
  <c r="P70" i="39" s="1"/>
  <c r="N40" i="150" s="1"/>
  <c r="P68" i="134"/>
  <c r="P68" i="39" s="1"/>
  <c r="N38" i="150" s="1"/>
  <c r="P135" i="134"/>
  <c r="P135" i="39" s="1"/>
  <c r="N105" i="150" s="1"/>
  <c r="P167" i="134"/>
  <c r="P108" i="134"/>
  <c r="P108" i="39" s="1"/>
  <c r="N78" i="150" s="1"/>
  <c r="P21" i="134"/>
  <c r="P21" i="39" s="1"/>
  <c r="P119" i="134"/>
  <c r="P119" i="39" s="1"/>
  <c r="N89" i="150" s="1"/>
  <c r="P16" i="134"/>
  <c r="P16" i="39" s="1"/>
  <c r="P160" i="134"/>
  <c r="P136" i="134"/>
  <c r="P136" i="39" s="1"/>
  <c r="N106" i="150" s="1"/>
  <c r="P48" i="134"/>
  <c r="P48" i="39" s="1"/>
  <c r="N18" i="150" s="1"/>
  <c r="P84" i="134"/>
  <c r="P84" i="39" s="1"/>
  <c r="N54" i="150" s="1"/>
  <c r="P107" i="134"/>
  <c r="P107" i="39" s="1"/>
  <c r="N77" i="150" s="1"/>
  <c r="P158" i="134"/>
  <c r="P49" i="134"/>
  <c r="P49" i="39" s="1"/>
  <c r="N19" i="150" s="1"/>
  <c r="P23" i="134"/>
  <c r="P23" i="39" s="1"/>
  <c r="P27" i="134"/>
  <c r="P27" i="39" s="1"/>
  <c r="P24" i="134"/>
  <c r="P24" i="39" s="1"/>
  <c r="P133" i="134"/>
  <c r="P133" i="39" s="1"/>
  <c r="N103" i="150" s="1"/>
  <c r="P23" i="93"/>
  <c r="G23" i="39" s="1"/>
  <c r="P22" i="151"/>
  <c r="R22" i="39" s="1"/>
  <c r="P101" i="94"/>
  <c r="J101" i="39" s="1"/>
  <c r="H71" i="150" s="1"/>
  <c r="P117" i="94"/>
  <c r="J117" i="39" s="1"/>
  <c r="H87" i="150" s="1"/>
  <c r="P26" i="105"/>
  <c r="E26" i="39" s="1"/>
  <c r="P141" i="105"/>
  <c r="E141" i="39" s="1"/>
  <c r="P123" i="105"/>
  <c r="E123" i="39" s="1"/>
  <c r="P37" i="96"/>
  <c r="L37" i="39" s="1"/>
  <c r="J7" i="150" s="1"/>
  <c r="P98" i="96"/>
  <c r="L98" i="39" s="1"/>
  <c r="J68" i="150" s="1"/>
  <c r="P21" i="96"/>
  <c r="L21" i="39" s="1"/>
  <c r="P115" i="96"/>
  <c r="L115" i="39" s="1"/>
  <c r="J85" i="150" s="1"/>
  <c r="P182" i="96"/>
  <c r="P110" i="96"/>
  <c r="L110" i="39" s="1"/>
  <c r="J80" i="150" s="1"/>
  <c r="P47" i="96"/>
  <c r="L47" i="39" s="1"/>
  <c r="J17" i="150" s="1"/>
  <c r="P122" i="96"/>
  <c r="L122" i="39" s="1"/>
  <c r="J92" i="150" s="1"/>
  <c r="P171" i="96"/>
  <c r="P146" i="96"/>
  <c r="L146" i="39" s="1"/>
  <c r="J116" i="150" s="1"/>
  <c r="P82" i="96"/>
  <c r="L82" i="39" s="1"/>
  <c r="J52" i="150" s="1"/>
  <c r="P162" i="96"/>
  <c r="P71" i="96"/>
  <c r="L71" i="39" s="1"/>
  <c r="J41" i="150" s="1"/>
  <c r="P130" i="96"/>
  <c r="L130" i="39" s="1"/>
  <c r="J100" i="150" s="1"/>
  <c r="P106" i="96"/>
  <c r="L106" i="39" s="1"/>
  <c r="J76" i="150" s="1"/>
  <c r="P46" i="96"/>
  <c r="L46" i="39" s="1"/>
  <c r="P93" i="96"/>
  <c r="L93" i="39" s="1"/>
  <c r="J63" i="150" s="1"/>
  <c r="P174" i="96"/>
  <c r="P147" i="96"/>
  <c r="L147" i="39" s="1"/>
  <c r="P173" i="96"/>
  <c r="P34" i="96"/>
  <c r="L34" i="39" s="1"/>
  <c r="P33" i="96"/>
  <c r="L33" i="39" s="1"/>
  <c r="P41" i="96"/>
  <c r="L41" i="39" s="1"/>
  <c r="J11" i="150" s="1"/>
  <c r="P103" i="93"/>
  <c r="G103" i="39" s="1"/>
  <c r="E73" i="150" s="1"/>
  <c r="P99" i="116"/>
  <c r="H99" i="39" s="1"/>
  <c r="F69" i="150" s="1"/>
  <c r="P106" i="116"/>
  <c r="H106" i="39" s="1"/>
  <c r="F76" i="150" s="1"/>
  <c r="P78" i="116"/>
  <c r="H78" i="39" s="1"/>
  <c r="F48" i="150" s="1"/>
  <c r="P8" i="116"/>
  <c r="H8" i="39" s="1"/>
  <c r="P75" i="116"/>
  <c r="H75" i="39" s="1"/>
  <c r="F45" i="150" s="1"/>
  <c r="P129" i="116"/>
  <c r="H129" i="39" s="1"/>
  <c r="F99" i="150" s="1"/>
  <c r="P59" i="116"/>
  <c r="H59" i="39" s="1"/>
  <c r="F29" i="150" s="1"/>
  <c r="P157" i="116"/>
  <c r="P46" i="116"/>
  <c r="H46" i="39" s="1"/>
  <c r="P117" i="116"/>
  <c r="H117" i="39" s="1"/>
  <c r="F87" i="150" s="1"/>
  <c r="P126" i="116"/>
  <c r="H126" i="39" s="1"/>
  <c r="F96" i="150" s="1"/>
  <c r="P60" i="116"/>
  <c r="H60" i="39" s="1"/>
  <c r="F30" i="150" s="1"/>
  <c r="P115" i="116"/>
  <c r="H115" i="39" s="1"/>
  <c r="F85" i="150" s="1"/>
  <c r="P71" i="116"/>
  <c r="H71" i="39" s="1"/>
  <c r="F41" i="150" s="1"/>
  <c r="P94" i="116"/>
  <c r="H94" i="39" s="1"/>
  <c r="F64" i="150" s="1"/>
  <c r="P173" i="116"/>
  <c r="P29" i="116"/>
  <c r="H29" i="39" s="1"/>
  <c r="P31" i="116"/>
  <c r="H31" i="39" s="1"/>
  <c r="P178" i="116"/>
  <c r="P30" i="116"/>
  <c r="H30" i="39" s="1"/>
  <c r="P170" i="116"/>
  <c r="P34" i="116"/>
  <c r="H34" i="39" s="1"/>
  <c r="P136" i="116"/>
  <c r="H136" i="39" s="1"/>
  <c r="F106" i="150" s="1"/>
  <c r="P139" i="116"/>
  <c r="H139" i="39" s="1"/>
  <c r="F109" i="150" s="1"/>
  <c r="P124" i="94"/>
  <c r="J124" i="39" s="1"/>
  <c r="H94" i="150" s="1"/>
  <c r="P82" i="94"/>
  <c r="J82" i="39" s="1"/>
  <c r="H52" i="150" s="1"/>
  <c r="P30" i="105"/>
  <c r="E30" i="39" s="1"/>
  <c r="P157" i="105"/>
  <c r="P94" i="105"/>
  <c r="E94" i="39" s="1"/>
  <c r="P33" i="122"/>
  <c r="N33" i="39" s="1"/>
  <c r="P119" i="122"/>
  <c r="N119" i="39" s="1"/>
  <c r="L89" i="150" s="1"/>
  <c r="P191" i="122"/>
  <c r="P104" i="122"/>
  <c r="N104" i="39" s="1"/>
  <c r="L74" i="150" s="1"/>
  <c r="P153" i="122"/>
  <c r="P133" i="122"/>
  <c r="N133" i="39" s="1"/>
  <c r="L103" i="150" s="1"/>
  <c r="P62" i="122"/>
  <c r="N62" i="39" s="1"/>
  <c r="L32" i="150" s="1"/>
  <c r="P125" i="122"/>
  <c r="N125" i="39" s="1"/>
  <c r="L95" i="150" s="1"/>
  <c r="P6" i="122"/>
  <c r="N6" i="39" s="1"/>
  <c r="P142" i="122"/>
  <c r="N142" i="39" s="1"/>
  <c r="L112" i="150" s="1"/>
  <c r="P46" i="122"/>
  <c r="N46" i="39" s="1"/>
  <c r="P19" i="122"/>
  <c r="N19" i="39" s="1"/>
  <c r="P117" i="122"/>
  <c r="N117" i="39" s="1"/>
  <c r="L87" i="150" s="1"/>
  <c r="P168" i="122"/>
  <c r="P107" i="122"/>
  <c r="N107" i="39" s="1"/>
  <c r="L77" i="150" s="1"/>
  <c r="P173" i="122"/>
  <c r="P129" i="122"/>
  <c r="N129" i="39" s="1"/>
  <c r="L99" i="150" s="1"/>
  <c r="P108" i="122"/>
  <c r="N108" i="39" s="1"/>
  <c r="L78" i="150" s="1"/>
  <c r="P52" i="122"/>
  <c r="N52" i="39" s="1"/>
  <c r="L22" i="150" s="1"/>
  <c r="P176" i="122"/>
  <c r="P181" i="122"/>
  <c r="P31" i="122"/>
  <c r="N31" i="39" s="1"/>
  <c r="P137" i="122"/>
  <c r="N137" i="39" s="1"/>
  <c r="L107" i="150" s="1"/>
  <c r="P31" i="93"/>
  <c r="G31" i="39" s="1"/>
  <c r="P117" i="93"/>
  <c r="G117" i="39" s="1"/>
  <c r="E87" i="150" s="1"/>
  <c r="P51" i="93"/>
  <c r="G51" i="39" s="1"/>
  <c r="E21" i="150" s="1"/>
  <c r="C47" i="150"/>
  <c r="P104" i="131"/>
  <c r="O104" i="39" s="1"/>
  <c r="M74" i="150" s="1"/>
  <c r="P122" i="131"/>
  <c r="O122" i="39" s="1"/>
  <c r="M92" i="150" s="1"/>
  <c r="P61" i="131"/>
  <c r="O61" i="39" s="1"/>
  <c r="M31" i="150" s="1"/>
  <c r="P46" i="131"/>
  <c r="O46" i="39" s="1"/>
  <c r="P81" i="131"/>
  <c r="O81" i="39" s="1"/>
  <c r="M51" i="150" s="1"/>
  <c r="P18" i="131"/>
  <c r="O18" i="39" s="1"/>
  <c r="P134" i="131"/>
  <c r="O134" i="39" s="1"/>
  <c r="M104" i="150" s="1"/>
  <c r="P144" i="131"/>
  <c r="O144" i="39" s="1"/>
  <c r="M114" i="150" s="1"/>
  <c r="P71" i="131"/>
  <c r="O71" i="39" s="1"/>
  <c r="M41" i="150" s="1"/>
  <c r="P32" i="131"/>
  <c r="O32" i="39" s="1"/>
  <c r="P148" i="131"/>
  <c r="O148" i="39" s="1"/>
  <c r="P74" i="131"/>
  <c r="O74" i="39" s="1"/>
  <c r="M44" i="150" s="1"/>
  <c r="P132" i="131"/>
  <c r="O132" i="39" s="1"/>
  <c r="M102" i="150" s="1"/>
  <c r="O2" i="95"/>
  <c r="P41" i="95" s="1"/>
  <c r="K41" i="39" s="1"/>
  <c r="I11" i="150" s="1"/>
  <c r="P124" i="95"/>
  <c r="K124" i="39" s="1"/>
  <c r="I94" i="150" s="1"/>
  <c r="P187" i="95"/>
  <c r="P139" i="95"/>
  <c r="K139" i="39" s="1"/>
  <c r="I109" i="150" s="1"/>
  <c r="P42" i="120"/>
  <c r="I42" i="39" s="1"/>
  <c r="G12" i="150" s="1"/>
  <c r="P14" i="120"/>
  <c r="I14" i="39" s="1"/>
  <c r="P110" i="120"/>
  <c r="I110" i="39" s="1"/>
  <c r="G80" i="150" s="1"/>
  <c r="O2" i="120"/>
  <c r="P138" i="120" s="1"/>
  <c r="I138" i="39" s="1"/>
  <c r="G108" i="150" s="1"/>
  <c r="P38" i="120"/>
  <c r="I38" i="39" s="1"/>
  <c r="G8" i="150" s="1"/>
  <c r="P52" i="120"/>
  <c r="I52" i="39" s="1"/>
  <c r="G22" i="150" s="1"/>
  <c r="P170" i="120"/>
  <c r="P126" i="120"/>
  <c r="I126" i="39" s="1"/>
  <c r="G96" i="150" s="1"/>
  <c r="P48" i="120"/>
  <c r="I48" i="39" s="1"/>
  <c r="G18" i="150" s="1"/>
  <c r="P151" i="120"/>
  <c r="I151" i="39" s="1"/>
  <c r="P159" i="120"/>
  <c r="P164" i="120"/>
  <c r="P49" i="120"/>
  <c r="I49" i="39" s="1"/>
  <c r="G19" i="150" s="1"/>
  <c r="P57" i="120"/>
  <c r="I57" i="39" s="1"/>
  <c r="G27" i="150" s="1"/>
  <c r="P74" i="120"/>
  <c r="I74" i="39" s="1"/>
  <c r="G44" i="150" s="1"/>
  <c r="P133" i="120"/>
  <c r="I133" i="39" s="1"/>
  <c r="G103" i="150" s="1"/>
  <c r="P29" i="151"/>
  <c r="R29" i="39" s="1"/>
  <c r="P102" i="151"/>
  <c r="R102" i="39" s="1"/>
  <c r="P72" i="150" s="1"/>
  <c r="P98" i="151"/>
  <c r="R98" i="39" s="1"/>
  <c r="P68" i="150" s="1"/>
  <c r="P40" i="151"/>
  <c r="R40" i="39" s="1"/>
  <c r="P10" i="150" s="1"/>
  <c r="P14" i="151"/>
  <c r="R14" i="39" s="1"/>
  <c r="C19" i="150"/>
  <c r="P118" i="132"/>
  <c r="S118" i="39" s="1"/>
  <c r="Q88" i="150" s="1"/>
  <c r="P22" i="132"/>
  <c r="S22" i="39" s="1"/>
  <c r="P70" i="132"/>
  <c r="S70" i="39" s="1"/>
  <c r="Q40" i="150" s="1"/>
  <c r="P119" i="132"/>
  <c r="S119" i="39" s="1"/>
  <c r="Q89" i="150" s="1"/>
  <c r="P76" i="132"/>
  <c r="S76" i="39" s="1"/>
  <c r="Q46" i="150" s="1"/>
  <c r="P87" i="132"/>
  <c r="S87" i="39" s="1"/>
  <c r="Q57" i="150" s="1"/>
  <c r="P24" i="132"/>
  <c r="S24" i="39" s="1"/>
  <c r="P112" i="132"/>
  <c r="S112" i="39" s="1"/>
  <c r="Q82" i="150" s="1"/>
  <c r="P13" i="132"/>
  <c r="S13" i="39" s="1"/>
  <c r="P97" i="132"/>
  <c r="S97" i="39" s="1"/>
  <c r="Q67" i="150" s="1"/>
  <c r="P115" i="132"/>
  <c r="S115" i="39" s="1"/>
  <c r="Q85" i="150" s="1"/>
  <c r="P61" i="132"/>
  <c r="S61" i="39" s="1"/>
  <c r="Q31" i="150" s="1"/>
  <c r="P143" i="132"/>
  <c r="S143" i="39" s="1"/>
  <c r="Q113" i="150" s="1"/>
  <c r="P89" i="132"/>
  <c r="S89" i="39" s="1"/>
  <c r="Q59" i="150" s="1"/>
  <c r="P148" i="132"/>
  <c r="S148" i="39" s="1"/>
  <c r="P26" i="132"/>
  <c r="S26" i="39" s="1"/>
  <c r="P79" i="132"/>
  <c r="S79" i="39" s="1"/>
  <c r="Q49" i="150" s="1"/>
  <c r="P75" i="132"/>
  <c r="S75" i="39" s="1"/>
  <c r="Q45" i="150" s="1"/>
  <c r="P134" i="151"/>
  <c r="R134" i="39" s="1"/>
  <c r="P104" i="150" s="1"/>
  <c r="P122" i="151"/>
  <c r="R122" i="39" s="1"/>
  <c r="P92" i="150" s="1"/>
  <c r="P146" i="93"/>
  <c r="G146" i="39" s="1"/>
  <c r="E116" i="150" s="1"/>
  <c r="P97" i="93"/>
  <c r="G97" i="39" s="1"/>
  <c r="E67" i="150" s="1"/>
  <c r="P149" i="151"/>
  <c r="R149" i="39" s="1"/>
  <c r="P88" i="151"/>
  <c r="R88" i="39" s="1"/>
  <c r="P58" i="150" s="1"/>
  <c r="C115" i="150"/>
  <c r="C114" i="150"/>
  <c r="C106" i="150"/>
  <c r="P36" i="93"/>
  <c r="G36" i="39" s="1"/>
  <c r="E6" i="150" s="1"/>
  <c r="P172" i="93"/>
  <c r="P51" i="111"/>
  <c r="F51" i="39" s="1"/>
  <c r="D21" i="150" s="1"/>
  <c r="P75" i="111"/>
  <c r="F75" i="39" s="1"/>
  <c r="D45" i="150" s="1"/>
  <c r="P142" i="111"/>
  <c r="F142" i="39" s="1"/>
  <c r="D112" i="150" s="1"/>
  <c r="P98" i="111"/>
  <c r="F98" i="39" s="1"/>
  <c r="D68" i="150" s="1"/>
  <c r="P130" i="111"/>
  <c r="F130" i="39" s="1"/>
  <c r="D100" i="150" s="1"/>
  <c r="P72" i="111"/>
  <c r="F72" i="39" s="1"/>
  <c r="D42" i="150" s="1"/>
  <c r="P63" i="111"/>
  <c r="F63" i="39" s="1"/>
  <c r="D33" i="150" s="1"/>
  <c r="P171" i="111"/>
  <c r="P95" i="111"/>
  <c r="F95" i="39" s="1"/>
  <c r="D65" i="150" s="1"/>
  <c r="P173" i="111"/>
  <c r="P157" i="111"/>
  <c r="P23" i="111"/>
  <c r="F23" i="39" s="1"/>
  <c r="P179" i="111"/>
  <c r="P65" i="111"/>
  <c r="F65" i="39" s="1"/>
  <c r="D35" i="150" s="1"/>
  <c r="P40" i="111"/>
  <c r="F40" i="39" s="1"/>
  <c r="D10" i="150" s="1"/>
  <c r="P24" i="111"/>
  <c r="F24" i="39" s="1"/>
  <c r="P97" i="111"/>
  <c r="F97" i="39" s="1"/>
  <c r="D67" i="150" s="1"/>
  <c r="P114" i="111"/>
  <c r="F114" i="39" s="1"/>
  <c r="D84" i="150" s="1"/>
  <c r="P176" i="111"/>
  <c r="P191" i="111"/>
  <c r="P178" i="111"/>
  <c r="P149" i="111"/>
  <c r="F149" i="39" s="1"/>
  <c r="P144" i="111"/>
  <c r="F144" i="39" s="1"/>
  <c r="D114" i="150" s="1"/>
  <c r="P28" i="111"/>
  <c r="F28" i="39" s="1"/>
  <c r="C91" i="150"/>
  <c r="P62" i="134"/>
  <c r="P62" i="39" s="1"/>
  <c r="N32" i="150" s="1"/>
  <c r="P69" i="134"/>
  <c r="P69" i="39" s="1"/>
  <c r="N39" i="150" s="1"/>
  <c r="P59" i="134"/>
  <c r="P59" i="39" s="1"/>
  <c r="N29" i="150" s="1"/>
  <c r="P61" i="134"/>
  <c r="P61" i="39" s="1"/>
  <c r="N31" i="150" s="1"/>
  <c r="P142" i="134"/>
  <c r="P142" i="39" s="1"/>
  <c r="N112" i="150" s="1"/>
  <c r="P22" i="134"/>
  <c r="P22" i="39" s="1"/>
  <c r="P94" i="134"/>
  <c r="P94" i="39" s="1"/>
  <c r="N64" i="150" s="1"/>
  <c r="P122" i="134"/>
  <c r="P122" i="39" s="1"/>
  <c r="N92" i="150" s="1"/>
  <c r="P114" i="134"/>
  <c r="P114" i="39" s="1"/>
  <c r="N84" i="150" s="1"/>
  <c r="P18" i="134"/>
  <c r="P18" i="39" s="1"/>
  <c r="P12" i="134"/>
  <c r="P12" i="39" s="1"/>
  <c r="P130" i="134"/>
  <c r="P130" i="39" s="1"/>
  <c r="N100" i="150" s="1"/>
  <c r="P164" i="134"/>
  <c r="P110" i="134"/>
  <c r="P110" i="39" s="1"/>
  <c r="N80" i="150" s="1"/>
  <c r="P82" i="134"/>
  <c r="P82" i="39" s="1"/>
  <c r="N52" i="150" s="1"/>
  <c r="P131" i="134"/>
  <c r="P131" i="39" s="1"/>
  <c r="N101" i="150" s="1"/>
  <c r="P56" i="134"/>
  <c r="P56" i="39" s="1"/>
  <c r="N26" i="150" s="1"/>
  <c r="P29" i="134"/>
  <c r="P29" i="39" s="1"/>
  <c r="P151" i="134"/>
  <c r="P151" i="39" s="1"/>
  <c r="P31" i="134"/>
  <c r="P31" i="39" s="1"/>
  <c r="P143" i="134"/>
  <c r="P143" i="39" s="1"/>
  <c r="N113" i="150" s="1"/>
  <c r="P54" i="93"/>
  <c r="G54" i="39" s="1"/>
  <c r="E24" i="150" s="1"/>
  <c r="P29" i="94"/>
  <c r="J29" i="39" s="1"/>
  <c r="P148" i="105"/>
  <c r="E148" i="39" s="1"/>
  <c r="P10" i="105"/>
  <c r="E10" i="39" s="1"/>
  <c r="P45" i="105"/>
  <c r="E45" i="39" s="1"/>
  <c r="P40" i="96"/>
  <c r="L40" i="39" s="1"/>
  <c r="J10" i="150" s="1"/>
  <c r="P84" i="96"/>
  <c r="L84" i="39" s="1"/>
  <c r="J54" i="150" s="1"/>
  <c r="P164" i="96"/>
  <c r="P105" i="96"/>
  <c r="L105" i="39" s="1"/>
  <c r="J75" i="150" s="1"/>
  <c r="P55" i="96"/>
  <c r="L55" i="39" s="1"/>
  <c r="J25" i="150" s="1"/>
  <c r="P102" i="96"/>
  <c r="L102" i="39" s="1"/>
  <c r="J72" i="150" s="1"/>
  <c r="P77" i="96"/>
  <c r="L77" i="39" s="1"/>
  <c r="J47" i="150" s="1"/>
  <c r="P107" i="96"/>
  <c r="L107" i="39" s="1"/>
  <c r="J77" i="150" s="1"/>
  <c r="P9" i="96"/>
  <c r="L9" i="39" s="1"/>
  <c r="P100" i="96"/>
  <c r="L100" i="39" s="1"/>
  <c r="J70" i="150" s="1"/>
  <c r="P66" i="96"/>
  <c r="L66" i="39" s="1"/>
  <c r="J36" i="150" s="1"/>
  <c r="P57" i="96"/>
  <c r="L57" i="39" s="1"/>
  <c r="J27" i="150" s="1"/>
  <c r="P166" i="96"/>
  <c r="P129" i="96"/>
  <c r="L129" i="39" s="1"/>
  <c r="J99" i="150" s="1"/>
  <c r="P90" i="96"/>
  <c r="L90" i="39" s="1"/>
  <c r="J60" i="150" s="1"/>
  <c r="P176" i="96"/>
  <c r="P114" i="96"/>
  <c r="L114" i="39" s="1"/>
  <c r="J84" i="150" s="1"/>
  <c r="P60" i="96"/>
  <c r="L60" i="39" s="1"/>
  <c r="J30" i="150" s="1"/>
  <c r="P29" i="96"/>
  <c r="L29" i="39" s="1"/>
  <c r="P169" i="96"/>
  <c r="P148" i="96"/>
  <c r="L148" i="39" s="1"/>
  <c r="P133" i="96"/>
  <c r="L133" i="39" s="1"/>
  <c r="J103" i="150" s="1"/>
  <c r="P39" i="96"/>
  <c r="L39" i="39" s="1"/>
  <c r="J9" i="150" s="1"/>
  <c r="P42" i="93"/>
  <c r="G42" i="39" s="1"/>
  <c r="E12" i="150" s="1"/>
  <c r="P105" i="116"/>
  <c r="H105" i="39" s="1"/>
  <c r="F75" i="150" s="1"/>
  <c r="P102" i="116"/>
  <c r="H102" i="39" s="1"/>
  <c r="F72" i="150" s="1"/>
  <c r="P91" i="116"/>
  <c r="H91" i="39" s="1"/>
  <c r="F61" i="150" s="1"/>
  <c r="P152" i="116"/>
  <c r="H152" i="39" s="1"/>
  <c r="P64" i="116"/>
  <c r="H64" i="39" s="1"/>
  <c r="F34" i="150" s="1"/>
  <c r="P146" i="116"/>
  <c r="H146" i="39" s="1"/>
  <c r="F116" i="150" s="1"/>
  <c r="P68" i="116"/>
  <c r="H68" i="39" s="1"/>
  <c r="F38" i="150" s="1"/>
  <c r="P98" i="116"/>
  <c r="H98" i="39" s="1"/>
  <c r="F68" i="150" s="1"/>
  <c r="P61" i="116"/>
  <c r="H61" i="39" s="1"/>
  <c r="F31" i="150" s="1"/>
  <c r="P97" i="116"/>
  <c r="H97" i="39" s="1"/>
  <c r="F67" i="150" s="1"/>
  <c r="P96" i="116"/>
  <c r="H96" i="39" s="1"/>
  <c r="F66" i="150" s="1"/>
  <c r="P21" i="116"/>
  <c r="H21" i="39" s="1"/>
  <c r="P95" i="116"/>
  <c r="H95" i="39" s="1"/>
  <c r="F65" i="150" s="1"/>
  <c r="P58" i="116"/>
  <c r="H58" i="39" s="1"/>
  <c r="F28" i="150" s="1"/>
  <c r="P81" i="116"/>
  <c r="H81" i="39" s="1"/>
  <c r="F51" i="150" s="1"/>
  <c r="P15" i="116"/>
  <c r="H15" i="39" s="1"/>
  <c r="P172" i="116"/>
  <c r="P25" i="116"/>
  <c r="H25" i="39" s="1"/>
  <c r="P149" i="116"/>
  <c r="H149" i="39" s="1"/>
  <c r="P168" i="116"/>
  <c r="P36" i="116"/>
  <c r="H36" i="39" s="1"/>
  <c r="F6" i="150" s="1"/>
  <c r="P26" i="116"/>
  <c r="H26" i="39" s="1"/>
  <c r="P138" i="116"/>
  <c r="H138" i="39" s="1"/>
  <c r="F108" i="150" s="1"/>
  <c r="P143" i="116"/>
  <c r="H143" i="39" s="1"/>
  <c r="F113" i="150" s="1"/>
  <c r="P61" i="94"/>
  <c r="J61" i="39" s="1"/>
  <c r="H31" i="150" s="1"/>
  <c r="P97" i="94"/>
  <c r="J97" i="39" s="1"/>
  <c r="H67" i="150" s="1"/>
  <c r="P32" i="105"/>
  <c r="E32" i="39" s="1"/>
  <c r="P152" i="105"/>
  <c r="E152" i="39" s="1"/>
  <c r="P115" i="105"/>
  <c r="E115" i="39" s="1"/>
  <c r="P77" i="122"/>
  <c r="N77" i="39" s="1"/>
  <c r="L47" i="150" s="1"/>
  <c r="P99" i="122"/>
  <c r="N99" i="39" s="1"/>
  <c r="L69" i="150" s="1"/>
  <c r="P65" i="122"/>
  <c r="N65" i="39" s="1"/>
  <c r="L35" i="150" s="1"/>
  <c r="P70" i="122"/>
  <c r="N70" i="39" s="1"/>
  <c r="L40" i="150" s="1"/>
  <c r="P13" i="122"/>
  <c r="N13" i="39" s="1"/>
  <c r="P83" i="122"/>
  <c r="N83" i="39" s="1"/>
  <c r="L53" i="150" s="1"/>
  <c r="P22" i="122"/>
  <c r="N22" i="39" s="1"/>
  <c r="P110" i="122"/>
  <c r="N110" i="39" s="1"/>
  <c r="L80" i="150" s="1"/>
  <c r="P161" i="122"/>
  <c r="P91" i="122"/>
  <c r="N91" i="39" s="1"/>
  <c r="L61" i="150" s="1"/>
  <c r="P61" i="122"/>
  <c r="N61" i="39" s="1"/>
  <c r="L31" i="150" s="1"/>
  <c r="P164" i="122"/>
  <c r="P50" i="122"/>
  <c r="N50" i="39" s="1"/>
  <c r="L20" i="150" s="1"/>
  <c r="P44" i="122"/>
  <c r="N44" i="39" s="1"/>
  <c r="L14" i="150" s="1"/>
  <c r="P102" i="122"/>
  <c r="N102" i="39" s="1"/>
  <c r="L72" i="150" s="1"/>
  <c r="P154" i="122"/>
  <c r="P143" i="122"/>
  <c r="N143" i="39" s="1"/>
  <c r="L113" i="150" s="1"/>
  <c r="P115" i="122"/>
  <c r="N115" i="39" s="1"/>
  <c r="L85" i="150" s="1"/>
  <c r="P155" i="122"/>
  <c r="P25" i="122"/>
  <c r="N25" i="39" s="1"/>
  <c r="P147" i="122"/>
  <c r="N147" i="39" s="1"/>
  <c r="P150" i="122"/>
  <c r="N150" i="39" s="1"/>
  <c r="P139" i="122"/>
  <c r="N139" i="39" s="1"/>
  <c r="L109" i="150" s="1"/>
  <c r="P147" i="93"/>
  <c r="G147" i="39" s="1"/>
  <c r="P136" i="93"/>
  <c r="G136" i="39" s="1"/>
  <c r="E106" i="150" s="1"/>
  <c r="P123" i="151"/>
  <c r="R123" i="39" s="1"/>
  <c r="P93" i="150" s="1"/>
  <c r="C44" i="150"/>
  <c r="C55" i="150"/>
  <c r="C72" i="150"/>
  <c r="P96" i="131"/>
  <c r="O96" i="39" s="1"/>
  <c r="M66" i="150" s="1"/>
  <c r="P139" i="131"/>
  <c r="O139" i="39" s="1"/>
  <c r="M109" i="150" s="1"/>
  <c r="P116" i="131"/>
  <c r="O116" i="39" s="1"/>
  <c r="M86" i="150" s="1"/>
  <c r="P64" i="131"/>
  <c r="O64" i="39" s="1"/>
  <c r="M34" i="150" s="1"/>
  <c r="P67" i="131"/>
  <c r="O67" i="39" s="1"/>
  <c r="M37" i="150" s="1"/>
  <c r="C39" i="150"/>
  <c r="C61" i="150"/>
  <c r="P106" i="131"/>
  <c r="O106" i="39" s="1"/>
  <c r="M76" i="150" s="1"/>
  <c r="P89" i="131"/>
  <c r="O89" i="39" s="1"/>
  <c r="M59" i="150" s="1"/>
  <c r="P93" i="131"/>
  <c r="O93" i="39" s="1"/>
  <c r="M63" i="150" s="1"/>
  <c r="P84" i="131"/>
  <c r="O84" i="39" s="1"/>
  <c r="M54" i="150" s="1"/>
  <c r="P68" i="131"/>
  <c r="O68" i="39" s="1"/>
  <c r="M38" i="150" s="1"/>
  <c r="P95" i="131"/>
  <c r="O95" i="39" s="1"/>
  <c r="M65" i="150" s="1"/>
  <c r="P59" i="131"/>
  <c r="O59" i="39" s="1"/>
  <c r="M29" i="150" s="1"/>
  <c r="P54" i="131"/>
  <c r="O54" i="39" s="1"/>
  <c r="M24" i="150" s="1"/>
  <c r="P76" i="131"/>
  <c r="O76" i="39" s="1"/>
  <c r="M46" i="150" s="1"/>
  <c r="P25" i="131"/>
  <c r="O25" i="39" s="1"/>
  <c r="P105" i="131"/>
  <c r="O105" i="39" s="1"/>
  <c r="M75" i="150" s="1"/>
  <c r="P15" i="131"/>
  <c r="O15" i="39" s="1"/>
  <c r="P43" i="131"/>
  <c r="O43" i="39" s="1"/>
  <c r="M13" i="150" s="1"/>
  <c r="P23" i="131"/>
  <c r="O23" i="39" s="1"/>
  <c r="P28" i="131"/>
  <c r="O28" i="39" s="1"/>
  <c r="P31" i="131"/>
  <c r="O31" i="39" s="1"/>
  <c r="P36" i="131"/>
  <c r="O36" i="39" s="1"/>
  <c r="M6" i="150" s="1"/>
  <c r="P138" i="131"/>
  <c r="O138" i="39" s="1"/>
  <c r="M108" i="150" s="1"/>
  <c r="C95" i="150"/>
  <c r="P146" i="95"/>
  <c r="K146" i="39" s="1"/>
  <c r="I116" i="150" s="1"/>
  <c r="P106" i="95"/>
  <c r="K106" i="39" s="1"/>
  <c r="I76" i="150" s="1"/>
  <c r="P107" i="95"/>
  <c r="K107" i="39" s="1"/>
  <c r="I77" i="150" s="1"/>
  <c r="P87" i="95"/>
  <c r="K87" i="39" s="1"/>
  <c r="I57" i="150" s="1"/>
  <c r="P90" i="95"/>
  <c r="K90" i="39" s="1"/>
  <c r="I60" i="150" s="1"/>
  <c r="P97" i="95"/>
  <c r="K97" i="39" s="1"/>
  <c r="I67" i="150" s="1"/>
  <c r="P129" i="95"/>
  <c r="K129" i="39" s="1"/>
  <c r="I99" i="150" s="1"/>
  <c r="P184" i="95"/>
  <c r="P117" i="95"/>
  <c r="K117" i="39" s="1"/>
  <c r="I87" i="150" s="1"/>
  <c r="P19" i="95"/>
  <c r="K19" i="39" s="1"/>
  <c r="P152" i="95"/>
  <c r="K152" i="39" s="1"/>
  <c r="P176" i="95"/>
  <c r="P9" i="95"/>
  <c r="K9" i="39" s="1"/>
  <c r="P81" i="95"/>
  <c r="K81" i="39" s="1"/>
  <c r="I51" i="150" s="1"/>
  <c r="P163" i="95"/>
  <c r="P137" i="95"/>
  <c r="K137" i="39" s="1"/>
  <c r="I107" i="150" s="1"/>
  <c r="P77" i="95"/>
  <c r="K77" i="39" s="1"/>
  <c r="I47" i="150" s="1"/>
  <c r="P162" i="95"/>
  <c r="P173" i="95"/>
  <c r="P29" i="95"/>
  <c r="K29" i="39" s="1"/>
  <c r="P150" i="95"/>
  <c r="K150" i="39" s="1"/>
  <c r="P134" i="95"/>
  <c r="K134" i="39" s="1"/>
  <c r="I104" i="150" s="1"/>
  <c r="P118" i="95"/>
  <c r="K118" i="39" s="1"/>
  <c r="I88" i="150" s="1"/>
  <c r="P48" i="95"/>
  <c r="K48" i="39" s="1"/>
  <c r="I18" i="150" s="1"/>
  <c r="C27" i="150"/>
  <c r="P128" i="120"/>
  <c r="I128" i="39" s="1"/>
  <c r="G98" i="150" s="1"/>
  <c r="P93" i="120"/>
  <c r="I93" i="39" s="1"/>
  <c r="G63" i="150" s="1"/>
  <c r="P120" i="120"/>
  <c r="I120" i="39" s="1"/>
  <c r="G90" i="150" s="1"/>
  <c r="P15" i="120"/>
  <c r="I15" i="39" s="1"/>
  <c r="P146" i="120"/>
  <c r="I146" i="39" s="1"/>
  <c r="G116" i="150" s="1"/>
  <c r="P7" i="120"/>
  <c r="I7" i="39" s="1"/>
  <c r="P123" i="120"/>
  <c r="I123" i="39" s="1"/>
  <c r="G93" i="150" s="1"/>
  <c r="P19" i="120"/>
  <c r="I19" i="39" s="1"/>
  <c r="P84" i="120"/>
  <c r="I84" i="39" s="1"/>
  <c r="G54" i="150" s="1"/>
  <c r="P129" i="120"/>
  <c r="I129" i="39" s="1"/>
  <c r="G99" i="150" s="1"/>
  <c r="P168" i="120"/>
  <c r="P109" i="120"/>
  <c r="I109" i="39" s="1"/>
  <c r="G79" i="150" s="1"/>
  <c r="P171" i="120"/>
  <c r="P10" i="120"/>
  <c r="I10" i="39" s="1"/>
  <c r="P31" i="120"/>
  <c r="I31" i="39" s="1"/>
  <c r="P186" i="120"/>
  <c r="P150" i="120"/>
  <c r="I150" i="39" s="1"/>
  <c r="P149" i="120"/>
  <c r="I149" i="39" s="1"/>
  <c r="P56" i="120"/>
  <c r="I56" i="39" s="1"/>
  <c r="G26" i="150" s="1"/>
  <c r="P75" i="120"/>
  <c r="I75" i="39" s="1"/>
  <c r="G45" i="150" s="1"/>
  <c r="P76" i="120"/>
  <c r="I76" i="39" s="1"/>
  <c r="G46" i="150" s="1"/>
  <c r="P78" i="120"/>
  <c r="I78" i="39" s="1"/>
  <c r="G48" i="150" s="1"/>
  <c r="P143" i="120"/>
  <c r="I143" i="39" s="1"/>
  <c r="G113" i="150" s="1"/>
  <c r="P101" i="151"/>
  <c r="R101" i="39" s="1"/>
  <c r="P71" i="150" s="1"/>
  <c r="P8" i="151"/>
  <c r="R8" i="39" s="1"/>
  <c r="P81" i="151"/>
  <c r="R81" i="39" s="1"/>
  <c r="P51" i="150" s="1"/>
  <c r="P47" i="151"/>
  <c r="R47" i="39" s="1"/>
  <c r="P17" i="150" s="1"/>
  <c r="P102" i="132"/>
  <c r="S102" i="39" s="1"/>
  <c r="Q72" i="150" s="1"/>
  <c r="P130" i="132"/>
  <c r="S130" i="39" s="1"/>
  <c r="Q100" i="150" s="1"/>
  <c r="P47" i="132"/>
  <c r="S47" i="39" s="1"/>
  <c r="Q17" i="150" s="1"/>
  <c r="P122" i="132"/>
  <c r="S122" i="39" s="1"/>
  <c r="Q92" i="150" s="1"/>
  <c r="P49" i="132"/>
  <c r="S49" i="39" s="1"/>
  <c r="Q19" i="150" s="1"/>
  <c r="P98" i="132"/>
  <c r="S98" i="39" s="1"/>
  <c r="Q68" i="150" s="1"/>
  <c r="P16" i="132"/>
  <c r="S16" i="39" s="1"/>
  <c r="P86" i="132"/>
  <c r="S86" i="39" s="1"/>
  <c r="Q56" i="150" s="1"/>
  <c r="P144" i="132"/>
  <c r="S144" i="39" s="1"/>
  <c r="Q114" i="150" s="1"/>
  <c r="P93" i="132"/>
  <c r="S93" i="39" s="1"/>
  <c r="Q63" i="150" s="1"/>
  <c r="P108" i="132"/>
  <c r="S108" i="39" s="1"/>
  <c r="Q78" i="150" s="1"/>
  <c r="P66" i="132"/>
  <c r="S66" i="39" s="1"/>
  <c r="Q36" i="150" s="1"/>
  <c r="P135" i="132"/>
  <c r="S135" i="39" s="1"/>
  <c r="Q105" i="150" s="1"/>
  <c r="P69" i="132"/>
  <c r="S69" i="39" s="1"/>
  <c r="Q39" i="150" s="1"/>
  <c r="P34" i="132"/>
  <c r="S34" i="39" s="1"/>
  <c r="P30" i="132"/>
  <c r="S30" i="39" s="1"/>
  <c r="P36" i="132"/>
  <c r="S36" i="39" s="1"/>
  <c r="Q6" i="150" s="1"/>
  <c r="P77" i="132"/>
  <c r="S77" i="39" s="1"/>
  <c r="Q47" i="150" s="1"/>
  <c r="P171" i="93"/>
  <c r="P170" i="93"/>
  <c r="P121" i="93"/>
  <c r="G121" i="39" s="1"/>
  <c r="E91" i="150" s="1"/>
  <c r="P13" i="151"/>
  <c r="R13" i="39" s="1"/>
  <c r="P61" i="151"/>
  <c r="R61" i="39" s="1"/>
  <c r="P31" i="150" s="1"/>
  <c r="P16" i="93"/>
  <c r="G16" i="39" s="1"/>
  <c r="P132" i="93"/>
  <c r="G132" i="39" s="1"/>
  <c r="E102" i="150" s="1"/>
  <c r="P38" i="93"/>
  <c r="G38" i="39" s="1"/>
  <c r="E8" i="150" s="1"/>
  <c r="P11" i="151"/>
  <c r="R11" i="39" s="1"/>
  <c r="P90" i="151"/>
  <c r="R90" i="39" s="1"/>
  <c r="P60" i="150" s="1"/>
  <c r="C42" i="150"/>
  <c r="C105" i="150"/>
  <c r="C97" i="150"/>
  <c r="P34" i="135"/>
  <c r="Q34" i="39" s="1"/>
  <c r="P127" i="135"/>
  <c r="Q127" i="39" s="1"/>
  <c r="O97" i="150" s="1"/>
  <c r="P60" i="135"/>
  <c r="Q60" i="39" s="1"/>
  <c r="O30" i="150" s="1"/>
  <c r="O2" i="135"/>
  <c r="P120" i="135" s="1"/>
  <c r="Q120" i="39" s="1"/>
  <c r="O90" i="150" s="1"/>
  <c r="P38" i="135"/>
  <c r="Q38" i="39" s="1"/>
  <c r="O8" i="150" s="1"/>
  <c r="P17" i="135"/>
  <c r="Q17" i="39" s="1"/>
  <c r="P124" i="135"/>
  <c r="Q124" i="39" s="1"/>
  <c r="O94" i="150" s="1"/>
  <c r="P132" i="135"/>
  <c r="Q132" i="39" s="1"/>
  <c r="O102" i="150" s="1"/>
  <c r="P88" i="135"/>
  <c r="Q88" i="39" s="1"/>
  <c r="O58" i="150" s="1"/>
  <c r="P141" i="135"/>
  <c r="Q141" i="39" s="1"/>
  <c r="O111" i="150" s="1"/>
  <c r="P70" i="135"/>
  <c r="Q70" i="39" s="1"/>
  <c r="O40" i="150" s="1"/>
  <c r="P136" i="135"/>
  <c r="Q136" i="39" s="1"/>
  <c r="O106" i="150" s="1"/>
  <c r="P47" i="135"/>
  <c r="Q47" i="39" s="1"/>
  <c r="O17" i="150" s="1"/>
  <c r="P81" i="135"/>
  <c r="Q81" i="39" s="1"/>
  <c r="O51" i="150" s="1"/>
  <c r="P122" i="135"/>
  <c r="Q122" i="39" s="1"/>
  <c r="O92" i="150" s="1"/>
  <c r="P83" i="135"/>
  <c r="Q83" i="39" s="1"/>
  <c r="O53" i="150" s="1"/>
  <c r="P7" i="135"/>
  <c r="Q7" i="39" s="1"/>
  <c r="P33" i="135"/>
  <c r="Q33" i="39" s="1"/>
  <c r="P116" i="135"/>
  <c r="Q116" i="39" s="1"/>
  <c r="O86" i="150" s="1"/>
  <c r="O2" i="121"/>
  <c r="P55" i="121" s="1"/>
  <c r="M55" i="39" s="1"/>
  <c r="K25" i="150" s="1"/>
  <c r="P38" i="121"/>
  <c r="M38" i="39" s="1"/>
  <c r="K8" i="150" s="1"/>
  <c r="P116" i="121"/>
  <c r="M116" i="39" s="1"/>
  <c r="K86" i="150" s="1"/>
  <c r="P135" i="121"/>
  <c r="M135" i="39" s="1"/>
  <c r="K105" i="150" s="1"/>
  <c r="P67" i="121"/>
  <c r="M67" i="39" s="1"/>
  <c r="K37" i="150" s="1"/>
  <c r="P162" i="121"/>
  <c r="P69" i="121"/>
  <c r="M69" i="39" s="1"/>
  <c r="K39" i="150" s="1"/>
  <c r="P174" i="121"/>
  <c r="P93" i="121"/>
  <c r="M93" i="39" s="1"/>
  <c r="K63" i="150" s="1"/>
  <c r="P14" i="121"/>
  <c r="M14" i="39" s="1"/>
  <c r="P33" i="121"/>
  <c r="M33" i="39" s="1"/>
  <c r="P36" i="121"/>
  <c r="M36" i="39" s="1"/>
  <c r="K6" i="150" s="1"/>
  <c r="P33" i="93"/>
  <c r="G33" i="39" s="1"/>
  <c r="P63" i="93"/>
  <c r="G63" i="39" s="1"/>
  <c r="E33" i="150" s="1"/>
  <c r="P59" i="111"/>
  <c r="F59" i="39" s="1"/>
  <c r="D29" i="150" s="1"/>
  <c r="P74" i="111"/>
  <c r="F74" i="39" s="1"/>
  <c r="D44" i="150" s="1"/>
  <c r="P82" i="111"/>
  <c r="F82" i="39" s="1"/>
  <c r="D52" i="150" s="1"/>
  <c r="P101" i="111"/>
  <c r="F101" i="39" s="1"/>
  <c r="D71" i="150" s="1"/>
  <c r="P58" i="111"/>
  <c r="F58" i="39" s="1"/>
  <c r="D28" i="150" s="1"/>
  <c r="P128" i="111"/>
  <c r="F128" i="39" s="1"/>
  <c r="D98" i="150" s="1"/>
  <c r="P66" i="111"/>
  <c r="F66" i="39" s="1"/>
  <c r="D36" i="150" s="1"/>
  <c r="P49" i="111"/>
  <c r="F49" i="39" s="1"/>
  <c r="D19" i="150" s="1"/>
  <c r="P151" i="111"/>
  <c r="F151" i="39" s="1"/>
  <c r="P129" i="111"/>
  <c r="F129" i="39" s="1"/>
  <c r="D99" i="150" s="1"/>
  <c r="P158" i="111"/>
  <c r="P182" i="111"/>
  <c r="P189" i="111"/>
  <c r="P13" i="111"/>
  <c r="F13" i="39" s="1"/>
  <c r="P50" i="111"/>
  <c r="F50" i="39" s="1"/>
  <c r="D20" i="150" s="1"/>
  <c r="P11" i="111"/>
  <c r="F11" i="39" s="1"/>
  <c r="P137" i="111"/>
  <c r="F137" i="39" s="1"/>
  <c r="D107" i="150" s="1"/>
  <c r="P71" i="111"/>
  <c r="F71" i="39" s="1"/>
  <c r="D41" i="150" s="1"/>
  <c r="P188" i="111"/>
  <c r="P161" i="111"/>
  <c r="P186" i="111"/>
  <c r="P30" i="111"/>
  <c r="F30" i="39" s="1"/>
  <c r="P124" i="111"/>
  <c r="F124" i="39" s="1"/>
  <c r="D94" i="150" s="1"/>
  <c r="P146" i="111"/>
  <c r="F146" i="39" s="1"/>
  <c r="D116" i="150" s="1"/>
  <c r="C13" i="150"/>
  <c r="P67" i="134"/>
  <c r="P67" i="39" s="1"/>
  <c r="N37" i="150" s="1"/>
  <c r="P73" i="134"/>
  <c r="P73" i="39" s="1"/>
  <c r="N43" i="150" s="1"/>
  <c r="P76" i="134"/>
  <c r="P76" i="39" s="1"/>
  <c r="N46" i="150" s="1"/>
  <c r="P137" i="134"/>
  <c r="P137" i="39" s="1"/>
  <c r="N107" i="150" s="1"/>
  <c r="P113" i="134"/>
  <c r="P113" i="39" s="1"/>
  <c r="N83" i="150" s="1"/>
  <c r="P166" i="134"/>
  <c r="P89" i="134"/>
  <c r="P89" i="39" s="1"/>
  <c r="N59" i="150" s="1"/>
  <c r="P141" i="134"/>
  <c r="P141" i="39" s="1"/>
  <c r="N111" i="150" s="1"/>
  <c r="P116" i="134"/>
  <c r="P116" i="39" s="1"/>
  <c r="N86" i="150" s="1"/>
  <c r="P79" i="134"/>
  <c r="P79" i="39" s="1"/>
  <c r="N49" i="150" s="1"/>
  <c r="P124" i="134"/>
  <c r="P124" i="39" s="1"/>
  <c r="N94" i="150" s="1"/>
  <c r="P125" i="134"/>
  <c r="P125" i="39" s="1"/>
  <c r="N95" i="150" s="1"/>
  <c r="P9" i="134"/>
  <c r="P9" i="39" s="1"/>
  <c r="P98" i="134"/>
  <c r="P98" i="39" s="1"/>
  <c r="N68" i="150" s="1"/>
  <c r="P101" i="134"/>
  <c r="P101" i="39" s="1"/>
  <c r="N71" i="150" s="1"/>
  <c r="P129" i="134"/>
  <c r="P129" i="39" s="1"/>
  <c r="N99" i="150" s="1"/>
  <c r="P51" i="134"/>
  <c r="P51" i="39" s="1"/>
  <c r="N21" i="150" s="1"/>
  <c r="P26" i="134"/>
  <c r="P26" i="39" s="1"/>
  <c r="P14" i="134"/>
  <c r="P14" i="39" s="1"/>
  <c r="P33" i="134"/>
  <c r="P33" i="39" s="1"/>
  <c r="P137" i="151"/>
  <c r="R137" i="39" s="1"/>
  <c r="P107" i="150" s="1"/>
  <c r="P7" i="151"/>
  <c r="R7" i="39" s="1"/>
  <c r="P135" i="94"/>
  <c r="J135" i="39" s="1"/>
  <c r="H105" i="150" s="1"/>
  <c r="P38" i="94"/>
  <c r="J38" i="39" s="1"/>
  <c r="H8" i="150" s="1"/>
  <c r="P16" i="94"/>
  <c r="J16" i="39" s="1"/>
  <c r="P172" i="105"/>
  <c r="P13" i="105"/>
  <c r="E13" i="39" s="1"/>
  <c r="P46" i="105"/>
  <c r="E46" i="39" s="1"/>
  <c r="P126" i="96"/>
  <c r="L126" i="39" s="1"/>
  <c r="J96" i="150" s="1"/>
  <c r="P159" i="96"/>
  <c r="P180" i="96"/>
  <c r="P81" i="96"/>
  <c r="L81" i="39" s="1"/>
  <c r="J51" i="150" s="1"/>
  <c r="P11" i="96"/>
  <c r="L11" i="39" s="1"/>
  <c r="P92" i="96"/>
  <c r="L92" i="39" s="1"/>
  <c r="J62" i="150" s="1"/>
  <c r="P167" i="96"/>
  <c r="P83" i="96"/>
  <c r="L83" i="39" s="1"/>
  <c r="J53" i="150" s="1"/>
  <c r="P48" i="96"/>
  <c r="L48" i="39" s="1"/>
  <c r="J18" i="150" s="1"/>
  <c r="P87" i="96"/>
  <c r="L87" i="39" s="1"/>
  <c r="J57" i="150" s="1"/>
  <c r="P75" i="96"/>
  <c r="L75" i="39" s="1"/>
  <c r="J45" i="150" s="1"/>
  <c r="P19" i="96"/>
  <c r="L19" i="39" s="1"/>
  <c r="P56" i="96"/>
  <c r="L56" i="39" s="1"/>
  <c r="J26" i="150" s="1"/>
  <c r="P121" i="96"/>
  <c r="L121" i="39" s="1"/>
  <c r="J91" i="150" s="1"/>
  <c r="P79" i="96"/>
  <c r="L79" i="39" s="1"/>
  <c r="J49" i="150" s="1"/>
  <c r="P188" i="96"/>
  <c r="P61" i="96"/>
  <c r="L61" i="39" s="1"/>
  <c r="J31" i="150" s="1"/>
  <c r="P12" i="96"/>
  <c r="L12" i="39" s="1"/>
  <c r="P24" i="96"/>
  <c r="L24" i="39" s="1"/>
  <c r="P165" i="96"/>
  <c r="P30" i="96"/>
  <c r="L30" i="39" s="1"/>
  <c r="P135" i="96"/>
  <c r="L135" i="39" s="1"/>
  <c r="J105" i="150" s="1"/>
  <c r="P134" i="96"/>
  <c r="L134" i="39" s="1"/>
  <c r="J104" i="150" s="1"/>
  <c r="P115" i="93"/>
  <c r="G115" i="39" s="1"/>
  <c r="E85" i="150" s="1"/>
  <c r="P100" i="116"/>
  <c r="H100" i="39" s="1"/>
  <c r="F70" i="150" s="1"/>
  <c r="P134" i="116"/>
  <c r="H134" i="39" s="1"/>
  <c r="F104" i="150" s="1"/>
  <c r="P72" i="116"/>
  <c r="H72" i="39" s="1"/>
  <c r="F42" i="150" s="1"/>
  <c r="P181" i="116"/>
  <c r="P22" i="116"/>
  <c r="H22" i="39" s="1"/>
  <c r="P110" i="116"/>
  <c r="H110" i="39" s="1"/>
  <c r="F80" i="150" s="1"/>
  <c r="P76" i="116"/>
  <c r="H76" i="39" s="1"/>
  <c r="F46" i="150" s="1"/>
  <c r="P121" i="116"/>
  <c r="H121" i="39" s="1"/>
  <c r="F91" i="150" s="1"/>
  <c r="P52" i="116"/>
  <c r="H52" i="39" s="1"/>
  <c r="F22" i="150" s="1"/>
  <c r="P101" i="116"/>
  <c r="H101" i="39" s="1"/>
  <c r="F71" i="150" s="1"/>
  <c r="P113" i="116"/>
  <c r="H113" i="39" s="1"/>
  <c r="F83" i="150" s="1"/>
  <c r="P56" i="116"/>
  <c r="H56" i="39" s="1"/>
  <c r="F26" i="150" s="1"/>
  <c r="P90" i="116"/>
  <c r="H90" i="39" s="1"/>
  <c r="F60" i="150" s="1"/>
  <c r="P17" i="116"/>
  <c r="H17" i="39" s="1"/>
  <c r="P111" i="116"/>
  <c r="H111" i="39" s="1"/>
  <c r="F81" i="150" s="1"/>
  <c r="P179" i="116"/>
  <c r="P190" i="116"/>
  <c r="P166" i="116"/>
  <c r="P182" i="116"/>
  <c r="P154" i="116"/>
  <c r="P62" i="116"/>
  <c r="H62" i="39" s="1"/>
  <c r="F32" i="150" s="1"/>
  <c r="P35" i="116"/>
  <c r="H35" i="39" s="1"/>
  <c r="P144" i="116"/>
  <c r="H144" i="39" s="1"/>
  <c r="F114" i="150" s="1"/>
  <c r="P145" i="116"/>
  <c r="H145" i="39" s="1"/>
  <c r="F115" i="150" s="1"/>
  <c r="P42" i="94"/>
  <c r="J42" i="39" s="1"/>
  <c r="H12" i="150" s="1"/>
  <c r="P120" i="94"/>
  <c r="J120" i="39" s="1"/>
  <c r="H90" i="150" s="1"/>
  <c r="P179" i="105"/>
  <c r="P15" i="105"/>
  <c r="E15" i="39" s="1"/>
  <c r="P11" i="105"/>
  <c r="E11" i="39" s="1"/>
  <c r="P132" i="122"/>
  <c r="N132" i="39" s="1"/>
  <c r="L102" i="150" s="1"/>
  <c r="P95" i="122"/>
  <c r="N95" i="39" s="1"/>
  <c r="L65" i="150" s="1"/>
  <c r="P23" i="122"/>
  <c r="N23" i="39" s="1"/>
  <c r="P55" i="122"/>
  <c r="N55" i="39" s="1"/>
  <c r="L25" i="150" s="1"/>
  <c r="P166" i="122"/>
  <c r="P98" i="122"/>
  <c r="N98" i="39" s="1"/>
  <c r="L68" i="150" s="1"/>
  <c r="P10" i="122"/>
  <c r="N10" i="39" s="1"/>
  <c r="P87" i="122"/>
  <c r="N87" i="39" s="1"/>
  <c r="L57" i="150" s="1"/>
  <c r="P174" i="122"/>
  <c r="P118" i="122"/>
  <c r="N118" i="39" s="1"/>
  <c r="L88" i="150" s="1"/>
  <c r="P175" i="122"/>
  <c r="P136" i="122"/>
  <c r="N136" i="39" s="1"/>
  <c r="L106" i="150" s="1"/>
  <c r="P67" i="122"/>
  <c r="N67" i="39" s="1"/>
  <c r="L37" i="150" s="1"/>
  <c r="P140" i="122"/>
  <c r="N140" i="39" s="1"/>
  <c r="L110" i="150" s="1"/>
  <c r="P92" i="122"/>
  <c r="N92" i="39" s="1"/>
  <c r="L62" i="150" s="1"/>
  <c r="P16" i="122"/>
  <c r="N16" i="39" s="1"/>
  <c r="P124" i="122"/>
  <c r="N124" i="39" s="1"/>
  <c r="L94" i="150" s="1"/>
  <c r="P105" i="122"/>
  <c r="N105" i="39" s="1"/>
  <c r="L75" i="150" s="1"/>
  <c r="P187" i="122"/>
  <c r="P18" i="122"/>
  <c r="N18" i="39" s="1"/>
  <c r="P32" i="122"/>
  <c r="N32" i="39" s="1"/>
  <c r="P35" i="122"/>
  <c r="N35" i="39" s="1"/>
  <c r="P145" i="122"/>
  <c r="N145" i="39" s="1"/>
  <c r="L115" i="150" s="1"/>
  <c r="P182" i="93"/>
  <c r="P140" i="93"/>
  <c r="G140" i="39" s="1"/>
  <c r="E110" i="150" s="1"/>
  <c r="P33" i="151"/>
  <c r="R33" i="39" s="1"/>
  <c r="C76" i="150"/>
  <c r="C25" i="150"/>
  <c r="P131" i="131"/>
  <c r="O131" i="39" s="1"/>
  <c r="M101" i="150" s="1"/>
  <c r="P86" i="131"/>
  <c r="O86" i="39" s="1"/>
  <c r="M56" i="150" s="1"/>
  <c r="P14" i="131"/>
  <c r="O14" i="39" s="1"/>
  <c r="P7" i="131"/>
  <c r="O7" i="39" s="1"/>
  <c r="P91" i="131"/>
  <c r="O91" i="39" s="1"/>
  <c r="M61" i="150" s="1"/>
  <c r="P16" i="131"/>
  <c r="O16" i="39" s="1"/>
  <c r="P94" i="131"/>
  <c r="O94" i="39" s="1"/>
  <c r="M64" i="150" s="1"/>
  <c r="P124" i="131"/>
  <c r="O124" i="39" s="1"/>
  <c r="M94" i="150" s="1"/>
  <c r="P6" i="131"/>
  <c r="O6" i="39" s="1"/>
  <c r="P27" i="131"/>
  <c r="O27" i="39" s="1"/>
  <c r="P149" i="131"/>
  <c r="O149" i="39" s="1"/>
  <c r="P37" i="131"/>
  <c r="O37" i="39" s="1"/>
  <c r="M7" i="150" s="1"/>
  <c r="P140" i="131"/>
  <c r="O140" i="39" s="1"/>
  <c r="M110" i="150" s="1"/>
  <c r="C73" i="150"/>
  <c r="C20" i="150"/>
  <c r="P53" i="95"/>
  <c r="K53" i="39" s="1"/>
  <c r="I23" i="150" s="1"/>
  <c r="P99" i="95"/>
  <c r="K99" i="39" s="1"/>
  <c r="I69" i="150" s="1"/>
  <c r="P58" i="95"/>
  <c r="K58" i="39" s="1"/>
  <c r="I28" i="150" s="1"/>
  <c r="P40" i="95"/>
  <c r="K40" i="39" s="1"/>
  <c r="I10" i="150" s="1"/>
  <c r="P23" i="95"/>
  <c r="K23" i="39" s="1"/>
  <c r="P16" i="95"/>
  <c r="K16" i="39" s="1"/>
  <c r="P6" i="95"/>
  <c r="K6" i="39" s="1"/>
  <c r="P182" i="95"/>
  <c r="P11" i="95"/>
  <c r="K11" i="39" s="1"/>
  <c r="P12" i="95"/>
  <c r="K12" i="39" s="1"/>
  <c r="P25" i="95"/>
  <c r="K25" i="39" s="1"/>
  <c r="P191" i="95"/>
  <c r="P51" i="95"/>
  <c r="K51" i="39" s="1"/>
  <c r="I21" i="150" s="1"/>
  <c r="P79" i="95"/>
  <c r="K79" i="39" s="1"/>
  <c r="I49" i="150" s="1"/>
  <c r="P46" i="95"/>
  <c r="K46" i="39" s="1"/>
  <c r="P47" i="95"/>
  <c r="K47" i="39" s="1"/>
  <c r="I17" i="150" s="1"/>
  <c r="P84" i="95"/>
  <c r="K84" i="39" s="1"/>
  <c r="I54" i="150" s="1"/>
  <c r="P180" i="95"/>
  <c r="P189" i="95"/>
  <c r="P149" i="95"/>
  <c r="K149" i="39" s="1"/>
  <c r="P35" i="95"/>
  <c r="K35" i="39" s="1"/>
  <c r="P70" i="95"/>
  <c r="K70" i="39" s="1"/>
  <c r="I40" i="150" s="1"/>
  <c r="P110" i="95"/>
  <c r="K110" i="39" s="1"/>
  <c r="I80" i="150" s="1"/>
  <c r="P131" i="95"/>
  <c r="K131" i="39" s="1"/>
  <c r="I101" i="150" s="1"/>
  <c r="C83" i="150"/>
  <c r="C112" i="150"/>
  <c r="P118" i="120"/>
  <c r="I118" i="39" s="1"/>
  <c r="G88" i="150" s="1"/>
  <c r="P86" i="120"/>
  <c r="I86" i="39" s="1"/>
  <c r="G56" i="150" s="1"/>
  <c r="P91" i="120"/>
  <c r="I91" i="39" s="1"/>
  <c r="G61" i="150" s="1"/>
  <c r="P23" i="120"/>
  <c r="I23" i="39" s="1"/>
  <c r="P116" i="120"/>
  <c r="I116" i="39" s="1"/>
  <c r="G86" i="150" s="1"/>
  <c r="P55" i="120"/>
  <c r="I55" i="39" s="1"/>
  <c r="G25" i="150" s="1"/>
  <c r="P142" i="120"/>
  <c r="I142" i="39" s="1"/>
  <c r="G112" i="150" s="1"/>
  <c r="P163" i="120"/>
  <c r="P97" i="120"/>
  <c r="I97" i="39" s="1"/>
  <c r="G67" i="150" s="1"/>
  <c r="P105" i="120"/>
  <c r="I105" i="39" s="1"/>
  <c r="G75" i="150" s="1"/>
  <c r="P187" i="120"/>
  <c r="P99" i="120"/>
  <c r="I99" i="39" s="1"/>
  <c r="G69" i="150" s="1"/>
  <c r="P176" i="120"/>
  <c r="P24" i="120"/>
  <c r="I24" i="39" s="1"/>
  <c r="P172" i="120"/>
  <c r="P33" i="120"/>
  <c r="I33" i="39" s="1"/>
  <c r="P32" i="120"/>
  <c r="I32" i="39" s="1"/>
  <c r="P182" i="120"/>
  <c r="P60" i="120"/>
  <c r="I60" i="39" s="1"/>
  <c r="G30" i="150" s="1"/>
  <c r="P34" i="120"/>
  <c r="I34" i="39" s="1"/>
  <c r="P35" i="120"/>
  <c r="I35" i="39" s="1"/>
  <c r="P147" i="120"/>
  <c r="I147" i="39" s="1"/>
  <c r="P145" i="120"/>
  <c r="I145" i="39" s="1"/>
  <c r="G115" i="150" s="1"/>
  <c r="P145" i="151"/>
  <c r="R145" i="39" s="1"/>
  <c r="P115" i="150" s="1"/>
  <c r="P150" i="151"/>
  <c r="R150" i="39" s="1"/>
  <c r="P56" i="151"/>
  <c r="R56" i="39" s="1"/>
  <c r="P26" i="150" s="1"/>
  <c r="C18" i="150"/>
  <c r="P37" i="132"/>
  <c r="S37" i="39" s="1"/>
  <c r="Q7" i="150" s="1"/>
  <c r="P92" i="132"/>
  <c r="S92" i="39" s="1"/>
  <c r="Q62" i="150" s="1"/>
  <c r="P43" i="132"/>
  <c r="S43" i="39" s="1"/>
  <c r="Q13" i="150" s="1"/>
  <c r="P53" i="132"/>
  <c r="S53" i="39" s="1"/>
  <c r="Q23" i="150" s="1"/>
  <c r="P146" i="132"/>
  <c r="S146" i="39" s="1"/>
  <c r="Q116" i="150" s="1"/>
  <c r="P17" i="132"/>
  <c r="S17" i="39" s="1"/>
  <c r="P94" i="132"/>
  <c r="S94" i="39" s="1"/>
  <c r="Q64" i="150" s="1"/>
  <c r="P39" i="132"/>
  <c r="S39" i="39" s="1"/>
  <c r="Q9" i="150" s="1"/>
  <c r="P84" i="132"/>
  <c r="S84" i="39" s="1"/>
  <c r="Q54" i="150" s="1"/>
  <c r="P117" i="132"/>
  <c r="S117" i="39" s="1"/>
  <c r="Q87" i="150" s="1"/>
  <c r="P107" i="132"/>
  <c r="S107" i="39" s="1"/>
  <c r="Q77" i="150" s="1"/>
  <c r="P142" i="132"/>
  <c r="S142" i="39" s="1"/>
  <c r="Q112" i="150" s="1"/>
  <c r="P52" i="132"/>
  <c r="S52" i="39" s="1"/>
  <c r="Q22" i="150" s="1"/>
  <c r="P113" i="132"/>
  <c r="S113" i="39" s="1"/>
  <c r="Q83" i="150" s="1"/>
  <c r="P48" i="132"/>
  <c r="S48" i="39" s="1"/>
  <c r="Q18" i="150" s="1"/>
  <c r="P32" i="132"/>
  <c r="S32" i="39" s="1"/>
  <c r="P18" i="132"/>
  <c r="S18" i="39" s="1"/>
  <c r="P51" i="132"/>
  <c r="S51" i="39" s="1"/>
  <c r="Q21" i="150" s="1"/>
  <c r="P132" i="132"/>
  <c r="S132" i="39" s="1"/>
  <c r="Q102" i="150" s="1"/>
  <c r="P84" i="151"/>
  <c r="R84" i="39" s="1"/>
  <c r="P54" i="150" s="1"/>
  <c r="P46" i="151"/>
  <c r="R46" i="39" s="1"/>
  <c r="P142" i="151"/>
  <c r="R142" i="39" s="1"/>
  <c r="P112" i="150" s="1"/>
  <c r="P28" i="93"/>
  <c r="G28" i="39" s="1"/>
  <c r="P9" i="151"/>
  <c r="R9" i="39" s="1"/>
  <c r="C66" i="150"/>
  <c r="C30" i="150"/>
  <c r="P27" i="135"/>
  <c r="Q27" i="39" s="1"/>
  <c r="P140" i="135"/>
  <c r="Q140" i="39" s="1"/>
  <c r="O110" i="150" s="1"/>
  <c r="P108" i="135"/>
  <c r="Q108" i="39" s="1"/>
  <c r="O78" i="150" s="1"/>
  <c r="P143" i="135"/>
  <c r="Q143" i="39" s="1"/>
  <c r="O113" i="150" s="1"/>
  <c r="P73" i="135"/>
  <c r="Q73" i="39" s="1"/>
  <c r="O43" i="150" s="1"/>
  <c r="P94" i="135"/>
  <c r="Q94" i="39" s="1"/>
  <c r="O64" i="150" s="1"/>
  <c r="P16" i="135"/>
  <c r="Q16" i="39" s="1"/>
  <c r="P40" i="135"/>
  <c r="Q40" i="39" s="1"/>
  <c r="O10" i="150" s="1"/>
  <c r="P25" i="135"/>
  <c r="Q25" i="39" s="1"/>
  <c r="P137" i="135"/>
  <c r="Q137" i="39" s="1"/>
  <c r="O107" i="150" s="1"/>
  <c r="P46" i="135"/>
  <c r="Q46" i="39" s="1"/>
  <c r="P133" i="135"/>
  <c r="Q133" i="39" s="1"/>
  <c r="O103" i="150" s="1"/>
  <c r="P152" i="135"/>
  <c r="Q152" i="39" s="1"/>
  <c r="P49" i="135"/>
  <c r="Q49" i="39" s="1"/>
  <c r="O19" i="150" s="1"/>
  <c r="P114" i="135"/>
  <c r="Q114" i="39" s="1"/>
  <c r="O84" i="150" s="1"/>
  <c r="P72" i="135"/>
  <c r="Q72" i="39" s="1"/>
  <c r="O42" i="150" s="1"/>
  <c r="P30" i="135"/>
  <c r="Q30" i="39" s="1"/>
  <c r="P29" i="135"/>
  <c r="Q29" i="39" s="1"/>
  <c r="P78" i="121"/>
  <c r="M78" i="39" s="1"/>
  <c r="K48" i="150" s="1"/>
  <c r="P146" i="121"/>
  <c r="M146" i="39" s="1"/>
  <c r="K116" i="150" s="1"/>
  <c r="P139" i="121"/>
  <c r="M139" i="39" s="1"/>
  <c r="K109" i="150" s="1"/>
  <c r="P103" i="121"/>
  <c r="M103" i="39" s="1"/>
  <c r="K73" i="150" s="1"/>
  <c r="P15" i="121"/>
  <c r="M15" i="39" s="1"/>
  <c r="P155" i="121"/>
  <c r="P124" i="121"/>
  <c r="M124" i="39" s="1"/>
  <c r="K94" i="150" s="1"/>
  <c r="P10" i="121"/>
  <c r="M10" i="39" s="1"/>
  <c r="P115" i="121"/>
  <c r="M115" i="39" s="1"/>
  <c r="K85" i="150" s="1"/>
  <c r="P81" i="121"/>
  <c r="M81" i="39" s="1"/>
  <c r="K51" i="150" s="1"/>
  <c r="P144" i="121"/>
  <c r="M144" i="39" s="1"/>
  <c r="K114" i="150" s="1"/>
  <c r="P96" i="121"/>
  <c r="M96" i="39" s="1"/>
  <c r="K66" i="150" s="1"/>
  <c r="P167" i="121"/>
  <c r="P95" i="121"/>
  <c r="M95" i="39" s="1"/>
  <c r="K65" i="150" s="1"/>
  <c r="P178" i="121"/>
  <c r="P100" i="121"/>
  <c r="M100" i="39" s="1"/>
  <c r="K70" i="150" s="1"/>
  <c r="P184" i="121"/>
  <c r="P90" i="121"/>
  <c r="M90" i="39" s="1"/>
  <c r="K60" i="150" s="1"/>
  <c r="P16" i="121"/>
  <c r="M16" i="39" s="1"/>
  <c r="P150" i="121"/>
  <c r="M150" i="39" s="1"/>
  <c r="P169" i="121"/>
  <c r="P147" i="121"/>
  <c r="M147" i="39" s="1"/>
  <c r="P104" i="121"/>
  <c r="M104" i="39" s="1"/>
  <c r="K74" i="150" s="1"/>
  <c r="P136" i="121"/>
  <c r="M136" i="39" s="1"/>
  <c r="K106" i="150" s="1"/>
  <c r="P180" i="93"/>
  <c r="P120" i="93"/>
  <c r="G120" i="39" s="1"/>
  <c r="E90" i="150" s="1"/>
  <c r="P33" i="111"/>
  <c r="F33" i="39" s="1"/>
  <c r="P100" i="111"/>
  <c r="F100" i="39" s="1"/>
  <c r="D70" i="150" s="1"/>
  <c r="P10" i="111"/>
  <c r="F10" i="39" s="1"/>
  <c r="P133" i="111"/>
  <c r="F133" i="39" s="1"/>
  <c r="D103" i="150" s="1"/>
  <c r="P53" i="111"/>
  <c r="F53" i="39" s="1"/>
  <c r="D23" i="150" s="1"/>
  <c r="P55" i="111"/>
  <c r="F55" i="39" s="1"/>
  <c r="D25" i="150" s="1"/>
  <c r="P122" i="111"/>
  <c r="F122" i="39" s="1"/>
  <c r="D92" i="150" s="1"/>
  <c r="P127" i="111"/>
  <c r="F127" i="39" s="1"/>
  <c r="D97" i="150" s="1"/>
  <c r="P104" i="111"/>
  <c r="F104" i="39" s="1"/>
  <c r="D74" i="150" s="1"/>
  <c r="P60" i="111"/>
  <c r="F60" i="39" s="1"/>
  <c r="D30" i="150" s="1"/>
  <c r="P110" i="111"/>
  <c r="F110" i="39" s="1"/>
  <c r="D80" i="150" s="1"/>
  <c r="P174" i="111"/>
  <c r="P77" i="111"/>
  <c r="F77" i="39" s="1"/>
  <c r="D47" i="150" s="1"/>
  <c r="P116" i="111"/>
  <c r="F116" i="39" s="1"/>
  <c r="D86" i="150" s="1"/>
  <c r="P119" i="111"/>
  <c r="F119" i="39" s="1"/>
  <c r="D89" i="150" s="1"/>
  <c r="P150" i="111"/>
  <c r="F150" i="39" s="1"/>
  <c r="P109" i="111"/>
  <c r="F109" i="39" s="1"/>
  <c r="D79" i="150" s="1"/>
  <c r="P21" i="111"/>
  <c r="F21" i="39" s="1"/>
  <c r="P164" i="111"/>
  <c r="P185" i="111"/>
  <c r="P172" i="111"/>
  <c r="P70" i="111"/>
  <c r="F70" i="39" s="1"/>
  <c r="D40" i="150" s="1"/>
  <c r="P105" i="111"/>
  <c r="F105" i="39" s="1"/>
  <c r="D75" i="150" s="1"/>
  <c r="P32" i="134"/>
  <c r="P32" i="39" s="1"/>
  <c r="P57" i="134"/>
  <c r="P57" i="39" s="1"/>
  <c r="N27" i="150" s="1"/>
  <c r="P77" i="134"/>
  <c r="P77" i="39" s="1"/>
  <c r="N47" i="150" s="1"/>
  <c r="P146" i="134"/>
  <c r="P146" i="39" s="1"/>
  <c r="N116" i="150" s="1"/>
  <c r="P90" i="134"/>
  <c r="P90" i="39" s="1"/>
  <c r="N60" i="150" s="1"/>
  <c r="P25" i="134"/>
  <c r="P25" i="39" s="1"/>
  <c r="P53" i="134"/>
  <c r="P53" i="39" s="1"/>
  <c r="N23" i="150" s="1"/>
  <c r="P128" i="134"/>
  <c r="P128" i="39" s="1"/>
  <c r="N98" i="150" s="1"/>
  <c r="P93" i="134"/>
  <c r="P93" i="39" s="1"/>
  <c r="N63" i="150" s="1"/>
  <c r="P83" i="134"/>
  <c r="P83" i="39" s="1"/>
  <c r="N53" i="150" s="1"/>
  <c r="P144" i="134"/>
  <c r="P144" i="39" s="1"/>
  <c r="N114" i="150" s="1"/>
  <c r="P106" i="134"/>
  <c r="P106" i="39" s="1"/>
  <c r="N76" i="150" s="1"/>
  <c r="P139" i="134"/>
  <c r="P139" i="39" s="1"/>
  <c r="N109" i="150" s="1"/>
  <c r="P165" i="134"/>
  <c r="P117" i="134"/>
  <c r="P117" i="39" s="1"/>
  <c r="N87" i="150" s="1"/>
  <c r="P134" i="134"/>
  <c r="P134" i="39" s="1"/>
  <c r="N104" i="150" s="1"/>
  <c r="P13" i="134"/>
  <c r="P13" i="39" s="1"/>
  <c r="P10" i="134"/>
  <c r="P10" i="39" s="1"/>
  <c r="P34" i="134"/>
  <c r="P34" i="39" s="1"/>
  <c r="P30" i="134"/>
  <c r="P30" i="39" s="1"/>
  <c r="P78" i="151"/>
  <c r="R78" i="39" s="1"/>
  <c r="P48" i="150" s="1"/>
  <c r="P130" i="151"/>
  <c r="R130" i="39" s="1"/>
  <c r="P100" i="150" s="1"/>
  <c r="P34" i="94"/>
  <c r="J34" i="39" s="1"/>
  <c r="P19" i="94"/>
  <c r="J19" i="39" s="1"/>
  <c r="P115" i="94"/>
  <c r="J115" i="39" s="1"/>
  <c r="H85" i="150" s="1"/>
  <c r="P183" i="105"/>
  <c r="P182" i="105"/>
  <c r="P24" i="105"/>
  <c r="E24" i="39" s="1"/>
  <c r="P125" i="96"/>
  <c r="L125" i="39" s="1"/>
  <c r="J95" i="150" s="1"/>
  <c r="P63" i="96"/>
  <c r="L63" i="39" s="1"/>
  <c r="J33" i="150" s="1"/>
  <c r="P101" i="96"/>
  <c r="L101" i="39" s="1"/>
  <c r="J71" i="150" s="1"/>
  <c r="P69" i="96"/>
  <c r="L69" i="39" s="1"/>
  <c r="J39" i="150" s="1"/>
  <c r="P168" i="96"/>
  <c r="P119" i="96"/>
  <c r="L119" i="39" s="1"/>
  <c r="J89" i="150" s="1"/>
  <c r="P154" i="96"/>
  <c r="P118" i="96"/>
  <c r="L118" i="39" s="1"/>
  <c r="J88" i="150" s="1"/>
  <c r="P158" i="96"/>
  <c r="P94" i="96"/>
  <c r="L94" i="39" s="1"/>
  <c r="J64" i="150" s="1"/>
  <c r="P18" i="96"/>
  <c r="L18" i="39" s="1"/>
  <c r="P113" i="96"/>
  <c r="L113" i="39" s="1"/>
  <c r="J83" i="150" s="1"/>
  <c r="P156" i="96"/>
  <c r="P124" i="96"/>
  <c r="L124" i="39" s="1"/>
  <c r="J94" i="150" s="1"/>
  <c r="P183" i="96"/>
  <c r="P25" i="96"/>
  <c r="L25" i="39" s="1"/>
  <c r="P99" i="96"/>
  <c r="L99" i="39" s="1"/>
  <c r="J69" i="150" s="1"/>
  <c r="P20" i="96"/>
  <c r="L20" i="39" s="1"/>
  <c r="P26" i="96"/>
  <c r="L26" i="39" s="1"/>
  <c r="P161" i="96"/>
  <c r="P149" i="96"/>
  <c r="L149" i="39" s="1"/>
  <c r="P137" i="96"/>
  <c r="L137" i="39" s="1"/>
  <c r="J107" i="150" s="1"/>
  <c r="P138" i="96"/>
  <c r="L138" i="39" s="1"/>
  <c r="J108" i="150" s="1"/>
  <c r="P58" i="93"/>
  <c r="G58" i="39" s="1"/>
  <c r="E28" i="150" s="1"/>
  <c r="P104" i="116"/>
  <c r="H104" i="39" s="1"/>
  <c r="F74" i="150" s="1"/>
  <c r="P43" i="116"/>
  <c r="H43" i="39" s="1"/>
  <c r="F13" i="150" s="1"/>
  <c r="P16" i="116"/>
  <c r="H16" i="39" s="1"/>
  <c r="P19" i="116"/>
  <c r="H19" i="39" s="1"/>
  <c r="P158" i="116"/>
  <c r="P116" i="116"/>
  <c r="H116" i="39" s="1"/>
  <c r="F86" i="150" s="1"/>
  <c r="P23" i="116"/>
  <c r="H23" i="39" s="1"/>
  <c r="P118" i="116"/>
  <c r="H118" i="39" s="1"/>
  <c r="F88" i="150" s="1"/>
  <c r="P51" i="116"/>
  <c r="H51" i="39" s="1"/>
  <c r="F21" i="150" s="1"/>
  <c r="P82" i="116"/>
  <c r="H82" i="39" s="1"/>
  <c r="F52" i="150" s="1"/>
  <c r="P86" i="116"/>
  <c r="H86" i="39" s="1"/>
  <c r="F56" i="150" s="1"/>
  <c r="P24" i="116"/>
  <c r="H24" i="39" s="1"/>
  <c r="P119" i="116"/>
  <c r="H119" i="39" s="1"/>
  <c r="F89" i="150" s="1"/>
  <c r="P20" i="116"/>
  <c r="H20" i="39" s="1"/>
  <c r="P87" i="116"/>
  <c r="H87" i="39" s="1"/>
  <c r="F57" i="150" s="1"/>
  <c r="P156" i="116"/>
  <c r="P169" i="116"/>
  <c r="P28" i="116"/>
  <c r="H28" i="39" s="1"/>
  <c r="P177" i="116"/>
  <c r="P183" i="116"/>
  <c r="P66" i="116"/>
  <c r="H66" i="39" s="1"/>
  <c r="F36" i="150" s="1"/>
  <c r="P27" i="116"/>
  <c r="H27" i="39" s="1"/>
  <c r="P41" i="116"/>
  <c r="H41" i="39" s="1"/>
  <c r="F11" i="150" s="1"/>
  <c r="P95" i="94"/>
  <c r="J95" i="39" s="1"/>
  <c r="H65" i="150" s="1"/>
  <c r="P92" i="94"/>
  <c r="J92" i="39" s="1"/>
  <c r="H62" i="150" s="1"/>
  <c r="P180" i="105"/>
  <c r="P178" i="105"/>
  <c r="P138" i="122"/>
  <c r="N138" i="39" s="1"/>
  <c r="L108" i="150" s="1"/>
  <c r="P89" i="122"/>
  <c r="N89" i="39" s="1"/>
  <c r="L59" i="150" s="1"/>
  <c r="P162" i="122"/>
  <c r="P163" i="122"/>
  <c r="P9" i="122"/>
  <c r="N9" i="39" s="1"/>
  <c r="P94" i="122"/>
  <c r="N94" i="39" s="1"/>
  <c r="L64" i="150" s="1"/>
  <c r="P157" i="122"/>
  <c r="P56" i="122"/>
  <c r="N56" i="39" s="1"/>
  <c r="L26" i="150" s="1"/>
  <c r="P152" i="122"/>
  <c r="N152" i="39" s="1"/>
  <c r="P109" i="122"/>
  <c r="N109" i="39" s="1"/>
  <c r="L79" i="150" s="1"/>
  <c r="P51" i="122"/>
  <c r="N51" i="39" s="1"/>
  <c r="L21" i="150" s="1"/>
  <c r="P82" i="122"/>
  <c r="N82" i="39" s="1"/>
  <c r="L52" i="150" s="1"/>
  <c r="P179" i="122"/>
  <c r="P43" i="122"/>
  <c r="N43" i="39" s="1"/>
  <c r="L13" i="150" s="1"/>
  <c r="P96" i="122"/>
  <c r="N96" i="39" s="1"/>
  <c r="L66" i="150" s="1"/>
  <c r="P12" i="122"/>
  <c r="N12" i="39" s="1"/>
  <c r="P81" i="122"/>
  <c r="N81" i="39" s="1"/>
  <c r="L51" i="150" s="1"/>
  <c r="P85" i="122"/>
  <c r="N85" i="39" s="1"/>
  <c r="L55" i="150" s="1"/>
  <c r="P74" i="122"/>
  <c r="N74" i="39" s="1"/>
  <c r="L44" i="150" s="1"/>
  <c r="P34" i="122"/>
  <c r="N34" i="39" s="1"/>
  <c r="P151" i="122"/>
  <c r="N151" i="39" s="1"/>
  <c r="P37" i="122"/>
  <c r="N37" i="39" s="1"/>
  <c r="L7" i="150" s="1"/>
  <c r="P42" i="122"/>
  <c r="N42" i="39" s="1"/>
  <c r="L12" i="150" s="1"/>
  <c r="P176" i="93"/>
  <c r="P151" i="151"/>
  <c r="R151" i="39" s="1"/>
  <c r="D113" i="150" l="1"/>
  <c r="F63" i="150"/>
  <c r="P30" i="121"/>
  <c r="M30" i="39" s="1"/>
  <c r="P73" i="121"/>
  <c r="M73" i="39" s="1"/>
  <c r="K43" i="150" s="1"/>
  <c r="P128" i="121"/>
  <c r="M128" i="39" s="1"/>
  <c r="K98" i="150" s="1"/>
  <c r="P86" i="135"/>
  <c r="Q86" i="39" s="1"/>
  <c r="O56" i="150" s="1"/>
  <c r="P119" i="135"/>
  <c r="Q119" i="39" s="1"/>
  <c r="O89" i="150" s="1"/>
  <c r="P126" i="95"/>
  <c r="K126" i="39" s="1"/>
  <c r="I96" i="150" s="1"/>
  <c r="P165" i="95"/>
  <c r="P100" i="95"/>
  <c r="K100" i="39" s="1"/>
  <c r="I70" i="150" s="1"/>
  <c r="P145" i="121"/>
  <c r="M145" i="39" s="1"/>
  <c r="K115" i="150" s="1"/>
  <c r="P65" i="121"/>
  <c r="M65" i="39" s="1"/>
  <c r="K35" i="150" s="1"/>
  <c r="P46" i="121"/>
  <c r="M46" i="39" s="1"/>
  <c r="P149" i="135"/>
  <c r="Q149" i="39" s="1"/>
  <c r="P8" i="135"/>
  <c r="Q8" i="39" s="1"/>
  <c r="P43" i="135"/>
  <c r="Q43" i="39" s="1"/>
  <c r="O13" i="150" s="1"/>
  <c r="P67" i="120"/>
  <c r="I67" i="39" s="1"/>
  <c r="G37" i="150" s="1"/>
  <c r="P17" i="120"/>
  <c r="I17" i="39" s="1"/>
  <c r="U17" i="39" s="1"/>
  <c r="P134" i="120"/>
  <c r="I134" i="39" s="1"/>
  <c r="G104" i="150" s="1"/>
  <c r="P185" i="95"/>
  <c r="P190" i="95"/>
  <c r="P115" i="95"/>
  <c r="K115" i="39" s="1"/>
  <c r="I85" i="150" s="1"/>
  <c r="P185" i="121"/>
  <c r="P80" i="121"/>
  <c r="M80" i="39" s="1"/>
  <c r="K50" i="150" s="1"/>
  <c r="P113" i="121"/>
  <c r="M113" i="39" s="1"/>
  <c r="K83" i="150" s="1"/>
  <c r="P50" i="135"/>
  <c r="Q50" i="39" s="1"/>
  <c r="O20" i="150" s="1"/>
  <c r="P84" i="135"/>
  <c r="Q84" i="39" s="1"/>
  <c r="O54" i="150" s="1"/>
  <c r="P73" i="120"/>
  <c r="I73" i="39" s="1"/>
  <c r="P13" i="120"/>
  <c r="I13" i="39" s="1"/>
  <c r="P54" i="120"/>
  <c r="I54" i="39" s="1"/>
  <c r="G24" i="150" s="1"/>
  <c r="P135" i="95"/>
  <c r="K135" i="39" s="1"/>
  <c r="I105" i="150" s="1"/>
  <c r="P44" i="95"/>
  <c r="K44" i="39" s="1"/>
  <c r="I14" i="150" s="1"/>
  <c r="P89" i="95"/>
  <c r="K89" i="39" s="1"/>
  <c r="I59" i="150" s="1"/>
  <c r="P109" i="131"/>
  <c r="O109" i="39" s="1"/>
  <c r="M79" i="150" s="1"/>
  <c r="P83" i="131"/>
  <c r="O83" i="39" s="1"/>
  <c r="M53" i="150" s="1"/>
  <c r="C7" i="150"/>
  <c r="P19" i="121"/>
  <c r="M19" i="39" s="1"/>
  <c r="U19" i="39" s="1"/>
  <c r="P119" i="121"/>
  <c r="M119" i="39" s="1"/>
  <c r="K89" i="150" s="1"/>
  <c r="P74" i="121"/>
  <c r="M74" i="39" s="1"/>
  <c r="K44" i="150" s="1"/>
  <c r="P146" i="135"/>
  <c r="Q146" i="39" s="1"/>
  <c r="O116" i="150" s="1"/>
  <c r="P22" i="135"/>
  <c r="Q22" i="39" s="1"/>
  <c r="P59" i="120"/>
  <c r="I59" i="39" s="1"/>
  <c r="G29" i="150" s="1"/>
  <c r="P9" i="120"/>
  <c r="I9" i="39" s="1"/>
  <c r="P39" i="120"/>
  <c r="I39" i="39" s="1"/>
  <c r="G9" i="150" s="1"/>
  <c r="P82" i="95"/>
  <c r="K82" i="39" s="1"/>
  <c r="I52" i="150" s="1"/>
  <c r="P160" i="95"/>
  <c r="P26" i="131"/>
  <c r="O26" i="39" s="1"/>
  <c r="P108" i="131"/>
  <c r="O108" i="39" s="1"/>
  <c r="M78" i="150" s="1"/>
  <c r="P30" i="122"/>
  <c r="N30" i="39" s="1"/>
  <c r="P103" i="122"/>
  <c r="N103" i="39" s="1"/>
  <c r="L73" i="150" s="1"/>
  <c r="P76" i="122"/>
  <c r="N76" i="39" s="1"/>
  <c r="L46" i="150" s="1"/>
  <c r="P175" i="116"/>
  <c r="P189" i="116"/>
  <c r="P6" i="116"/>
  <c r="H6" i="39" s="1"/>
  <c r="P65" i="96"/>
  <c r="L65" i="39" s="1"/>
  <c r="J35" i="150" s="1"/>
  <c r="P15" i="96"/>
  <c r="L15" i="39" s="1"/>
  <c r="P193" i="121"/>
  <c r="P76" i="121"/>
  <c r="M76" i="39" s="1"/>
  <c r="K46" i="150" s="1"/>
  <c r="P106" i="121"/>
  <c r="M106" i="39" s="1"/>
  <c r="K76" i="150" s="1"/>
  <c r="P75" i="135"/>
  <c r="Q75" i="39" s="1"/>
  <c r="O45" i="150" s="1"/>
  <c r="P68" i="135"/>
  <c r="Q68" i="39" s="1"/>
  <c r="O38" i="150" s="1"/>
  <c r="P111" i="132"/>
  <c r="S111" i="39" s="1"/>
  <c r="Q81" i="150" s="1"/>
  <c r="P25" i="132"/>
  <c r="S25" i="39" s="1"/>
  <c r="P153" i="120"/>
  <c r="P6" i="120"/>
  <c r="I6" i="39" s="1"/>
  <c r="P119" i="120"/>
  <c r="I119" i="39" s="1"/>
  <c r="G89" i="150" s="1"/>
  <c r="P27" i="95"/>
  <c r="K27" i="39" s="1"/>
  <c r="P66" i="95"/>
  <c r="K66" i="39" s="1"/>
  <c r="I36" i="150" s="1"/>
  <c r="P60" i="95"/>
  <c r="K60" i="39" s="1"/>
  <c r="I30" i="150" s="1"/>
  <c r="P41" i="131"/>
  <c r="O41" i="39" s="1"/>
  <c r="M11" i="150" s="1"/>
  <c r="P44" i="131"/>
  <c r="O44" i="39" s="1"/>
  <c r="M14" i="150" s="1"/>
  <c r="P82" i="131"/>
  <c r="O82" i="39" s="1"/>
  <c r="M52" i="150" s="1"/>
  <c r="P148" i="122"/>
  <c r="N148" i="39" s="1"/>
  <c r="P101" i="122"/>
  <c r="N101" i="39" s="1"/>
  <c r="L71" i="150" s="1"/>
  <c r="P69" i="122"/>
  <c r="N69" i="39" s="1"/>
  <c r="L39" i="150" s="1"/>
  <c r="P188" i="116"/>
  <c r="P12" i="116"/>
  <c r="H12" i="39" s="1"/>
  <c r="P40" i="116"/>
  <c r="H40" i="39" s="1"/>
  <c r="F10" i="150" s="1"/>
  <c r="P155" i="96"/>
  <c r="P16" i="96"/>
  <c r="L16" i="39" s="1"/>
  <c r="P136" i="96"/>
  <c r="L136" i="39" s="1"/>
  <c r="J106" i="150" s="1"/>
  <c r="P188" i="121"/>
  <c r="P130" i="121"/>
  <c r="M130" i="39" s="1"/>
  <c r="K100" i="150" s="1"/>
  <c r="P53" i="121"/>
  <c r="M53" i="39" s="1"/>
  <c r="K23" i="150" s="1"/>
  <c r="P66" i="135"/>
  <c r="Q66" i="39" s="1"/>
  <c r="O36" i="150" s="1"/>
  <c r="P77" i="135"/>
  <c r="Q77" i="39" s="1"/>
  <c r="O47" i="150" s="1"/>
  <c r="P137" i="132"/>
  <c r="S137" i="39" s="1"/>
  <c r="Q107" i="150" s="1"/>
  <c r="P19" i="132"/>
  <c r="S19" i="39" s="1"/>
  <c r="P26" i="120"/>
  <c r="I26" i="39" s="1"/>
  <c r="V26" i="39" s="1"/>
  <c r="P90" i="120"/>
  <c r="I90" i="39" s="1"/>
  <c r="G60" i="150" s="1"/>
  <c r="P18" i="120"/>
  <c r="I18" i="39" s="1"/>
  <c r="P31" i="95"/>
  <c r="K31" i="39" s="1"/>
  <c r="P59" i="95"/>
  <c r="K59" i="39" s="1"/>
  <c r="I29" i="150" s="1"/>
  <c r="P37" i="95"/>
  <c r="K37" i="39" s="1"/>
  <c r="I7" i="150" s="1"/>
  <c r="P80" i="131"/>
  <c r="O80" i="39" s="1"/>
  <c r="M50" i="150" s="1"/>
  <c r="P123" i="131"/>
  <c r="O123" i="39" s="1"/>
  <c r="M93" i="150" s="1"/>
  <c r="C15" i="150"/>
  <c r="P190" i="121"/>
  <c r="P158" i="121"/>
  <c r="P28" i="121"/>
  <c r="M28" i="39" s="1"/>
  <c r="P61" i="135"/>
  <c r="Q61" i="39" s="1"/>
  <c r="O31" i="150" s="1"/>
  <c r="P91" i="135"/>
  <c r="Q91" i="39" s="1"/>
  <c r="O61" i="150" s="1"/>
  <c r="M16" i="150"/>
  <c r="C64" i="150"/>
  <c r="P58" i="121"/>
  <c r="M58" i="39" s="1"/>
  <c r="K28" i="150" s="1"/>
  <c r="P22" i="121"/>
  <c r="M22" i="39" s="1"/>
  <c r="P180" i="121"/>
  <c r="P57" i="135"/>
  <c r="Q57" i="39" s="1"/>
  <c r="O27" i="150" s="1"/>
  <c r="P102" i="135"/>
  <c r="Q102" i="39" s="1"/>
  <c r="O72" i="150" s="1"/>
  <c r="P76" i="135"/>
  <c r="Q76" i="39" s="1"/>
  <c r="O46" i="150" s="1"/>
  <c r="P81" i="120"/>
  <c r="I81" i="39" s="1"/>
  <c r="G51" i="150" s="1"/>
  <c r="P121" i="120"/>
  <c r="I121" i="39" s="1"/>
  <c r="G91" i="150" s="1"/>
  <c r="P79" i="120"/>
  <c r="I79" i="39" s="1"/>
  <c r="U79" i="39" s="1"/>
  <c r="P166" i="95"/>
  <c r="P181" i="95"/>
  <c r="P10" i="95"/>
  <c r="K10" i="39" s="1"/>
  <c r="C89" i="150"/>
  <c r="P31" i="121"/>
  <c r="M31" i="39" s="1"/>
  <c r="P109" i="121"/>
  <c r="M109" i="39" s="1"/>
  <c r="K79" i="150" s="1"/>
  <c r="P77" i="121"/>
  <c r="M77" i="39" s="1"/>
  <c r="K47" i="150" s="1"/>
  <c r="P139" i="135"/>
  <c r="Q139" i="39" s="1"/>
  <c r="O109" i="150" s="1"/>
  <c r="P69" i="135"/>
  <c r="Q69" i="39" s="1"/>
  <c r="O39" i="150" s="1"/>
  <c r="P25" i="120"/>
  <c r="I25" i="39" s="1"/>
  <c r="P184" i="120"/>
  <c r="P130" i="120"/>
  <c r="I130" i="39" s="1"/>
  <c r="G100" i="150" s="1"/>
  <c r="P147" i="95"/>
  <c r="K147" i="39" s="1"/>
  <c r="Z147" i="39" s="1"/>
  <c r="P122" i="95"/>
  <c r="K122" i="39" s="1"/>
  <c r="I92" i="150" s="1"/>
  <c r="P119" i="95"/>
  <c r="K119" i="39" s="1"/>
  <c r="I89" i="150" s="1"/>
  <c r="P21" i="121"/>
  <c r="M21" i="39" s="1"/>
  <c r="P54" i="121"/>
  <c r="M54" i="39" s="1"/>
  <c r="K24" i="150" s="1"/>
  <c r="P132" i="121"/>
  <c r="M132" i="39" s="1"/>
  <c r="K102" i="150" s="1"/>
  <c r="P109" i="135"/>
  <c r="Q109" i="39" s="1"/>
  <c r="O79" i="150" s="1"/>
  <c r="P85" i="135"/>
  <c r="Q85" i="39" s="1"/>
  <c r="O55" i="150" s="1"/>
  <c r="P72" i="120"/>
  <c r="I72" i="39" s="1"/>
  <c r="P111" i="120"/>
  <c r="I111" i="39" s="1"/>
  <c r="G81" i="150" s="1"/>
  <c r="P107" i="120"/>
  <c r="I107" i="39" s="1"/>
  <c r="G77" i="150" s="1"/>
  <c r="P86" i="95"/>
  <c r="K86" i="39" s="1"/>
  <c r="I56" i="150" s="1"/>
  <c r="P136" i="95"/>
  <c r="K136" i="39" s="1"/>
  <c r="I106" i="150" s="1"/>
  <c r="P91" i="95"/>
  <c r="K91" i="39" s="1"/>
  <c r="I61" i="150" s="1"/>
  <c r="P118" i="131"/>
  <c r="O118" i="39" s="1"/>
  <c r="M88" i="150" s="1"/>
  <c r="P129" i="131"/>
  <c r="O129" i="39" s="1"/>
  <c r="M99" i="150" s="1"/>
  <c r="P177" i="122"/>
  <c r="P72" i="122"/>
  <c r="N72" i="39" s="1"/>
  <c r="L42" i="150" s="1"/>
  <c r="P21" i="122"/>
  <c r="N21" i="39" s="1"/>
  <c r="P184" i="116"/>
  <c r="P77" i="116"/>
  <c r="H77" i="39" s="1"/>
  <c r="F47" i="150" s="1"/>
  <c r="X47" i="150" s="1"/>
  <c r="P29" i="121"/>
  <c r="M29" i="39" s="1"/>
  <c r="P127" i="121"/>
  <c r="M127" i="39" s="1"/>
  <c r="K97" i="150" s="1"/>
  <c r="P131" i="121"/>
  <c r="M131" i="39" s="1"/>
  <c r="K101" i="150" s="1"/>
  <c r="P123" i="135"/>
  <c r="Q123" i="39" s="1"/>
  <c r="O93" i="150" s="1"/>
  <c r="P56" i="135"/>
  <c r="Q56" i="39" s="1"/>
  <c r="O26" i="150" s="1"/>
  <c r="P42" i="132"/>
  <c r="S42" i="39" s="1"/>
  <c r="Q12" i="150" s="1"/>
  <c r="P21" i="132"/>
  <c r="S21" i="39" s="1"/>
  <c r="P91" i="132"/>
  <c r="S91" i="39" s="1"/>
  <c r="Q61" i="150" s="1"/>
  <c r="P158" i="120"/>
  <c r="P157" i="120"/>
  <c r="P43" i="120"/>
  <c r="I43" i="39" s="1"/>
  <c r="G13" i="150" s="1"/>
  <c r="P26" i="95"/>
  <c r="K26" i="39" s="1"/>
  <c r="P49" i="95"/>
  <c r="K49" i="39" s="1"/>
  <c r="I19" i="150" s="1"/>
  <c r="P130" i="95"/>
  <c r="K130" i="39" s="1"/>
  <c r="I100" i="150" s="1"/>
  <c r="P112" i="131"/>
  <c r="O112" i="39" s="1"/>
  <c r="M82" i="150" s="1"/>
  <c r="P50" i="131"/>
  <c r="O50" i="39" s="1"/>
  <c r="M20" i="150" s="1"/>
  <c r="P136" i="131"/>
  <c r="O136" i="39" s="1"/>
  <c r="M106" i="150" s="1"/>
  <c r="P11" i="122"/>
  <c r="N11" i="39" s="1"/>
  <c r="P48" i="122"/>
  <c r="N48" i="39" s="1"/>
  <c r="L18" i="150" s="1"/>
  <c r="P17" i="122"/>
  <c r="N17" i="39" s="1"/>
  <c r="P174" i="116"/>
  <c r="P125" i="116"/>
  <c r="H125" i="39" s="1"/>
  <c r="P91" i="96"/>
  <c r="L91" i="39" s="1"/>
  <c r="J61" i="150" s="1"/>
  <c r="P97" i="96"/>
  <c r="L97" i="39" s="1"/>
  <c r="J67" i="150" s="1"/>
  <c r="P76" i="96"/>
  <c r="L76" i="39" s="1"/>
  <c r="J46" i="150" s="1"/>
  <c r="P138" i="121"/>
  <c r="M138" i="39" s="1"/>
  <c r="K108" i="150" s="1"/>
  <c r="P86" i="121"/>
  <c r="M86" i="39" s="1"/>
  <c r="K56" i="150" s="1"/>
  <c r="P182" i="121"/>
  <c r="P151" i="135"/>
  <c r="Q151" i="39" s="1"/>
  <c r="P145" i="135"/>
  <c r="Q145" i="39" s="1"/>
  <c r="O115" i="150" s="1"/>
  <c r="P121" i="135"/>
  <c r="Q121" i="39" s="1"/>
  <c r="O91" i="150" s="1"/>
  <c r="P140" i="132"/>
  <c r="S140" i="39" s="1"/>
  <c r="Q110" i="150" s="1"/>
  <c r="P80" i="132"/>
  <c r="S80" i="39" s="1"/>
  <c r="Q50" i="150" s="1"/>
  <c r="P103" i="132"/>
  <c r="S103" i="39" s="1"/>
  <c r="Q73" i="150" s="1"/>
  <c r="P64" i="120"/>
  <c r="I64" i="39" s="1"/>
  <c r="G34" i="150" s="1"/>
  <c r="P173" i="120"/>
  <c r="P98" i="120"/>
  <c r="I98" i="39" s="1"/>
  <c r="G68" i="150" s="1"/>
  <c r="P148" i="95"/>
  <c r="K148" i="39" s="1"/>
  <c r="P123" i="95"/>
  <c r="K123" i="39" s="1"/>
  <c r="I93" i="150" s="1"/>
  <c r="P54" i="95"/>
  <c r="K54" i="39" s="1"/>
  <c r="I24" i="150" s="1"/>
  <c r="T24" i="150" s="1"/>
  <c r="P142" i="131"/>
  <c r="O142" i="39" s="1"/>
  <c r="M112" i="150" s="1"/>
  <c r="P146" i="131"/>
  <c r="O146" i="39" s="1"/>
  <c r="M116" i="150" s="1"/>
  <c r="P107" i="131"/>
  <c r="O107" i="39" s="1"/>
  <c r="M77" i="150" s="1"/>
  <c r="B2" i="149"/>
  <c r="C16" i="150"/>
  <c r="P173" i="121"/>
  <c r="P51" i="121"/>
  <c r="M51" i="39" s="1"/>
  <c r="K21" i="150" s="1"/>
  <c r="P166" i="121"/>
  <c r="P61" i="121"/>
  <c r="M61" i="39" s="1"/>
  <c r="K31" i="150" s="1"/>
  <c r="P85" i="121"/>
  <c r="M85" i="39" s="1"/>
  <c r="K55" i="150" s="1"/>
  <c r="P50" i="121"/>
  <c r="M50" i="39" s="1"/>
  <c r="K20" i="150" s="1"/>
  <c r="P11" i="135"/>
  <c r="Q11" i="39" s="1"/>
  <c r="P128" i="135"/>
  <c r="Q128" i="39" s="1"/>
  <c r="O98" i="150" s="1"/>
  <c r="P28" i="95"/>
  <c r="K28" i="39" s="1"/>
  <c r="P101" i="95"/>
  <c r="K101" i="39" s="1"/>
  <c r="I71" i="150" s="1"/>
  <c r="P38" i="95"/>
  <c r="K38" i="39" s="1"/>
  <c r="I8" i="150" s="1"/>
  <c r="P149" i="121"/>
  <c r="M149" i="39" s="1"/>
  <c r="U149" i="39" s="1"/>
  <c r="P44" i="121"/>
  <c r="M44" i="39" s="1"/>
  <c r="K14" i="150" s="1"/>
  <c r="P99" i="121"/>
  <c r="M99" i="39" s="1"/>
  <c r="K69" i="150" s="1"/>
  <c r="P80" i="135"/>
  <c r="Q80" i="39" s="1"/>
  <c r="O50" i="150" s="1"/>
  <c r="P131" i="135"/>
  <c r="Q131" i="39" s="1"/>
  <c r="O101" i="150" s="1"/>
  <c r="P36" i="120"/>
  <c r="I36" i="39" s="1"/>
  <c r="G6" i="150" s="1"/>
  <c r="P53" i="120"/>
  <c r="I53" i="39" s="1"/>
  <c r="G23" i="150" s="1"/>
  <c r="P175" i="120"/>
  <c r="P92" i="95"/>
  <c r="K92" i="39" s="1"/>
  <c r="I62" i="150" s="1"/>
  <c r="P125" i="95"/>
  <c r="K125" i="39" s="1"/>
  <c r="I95" i="150" s="1"/>
  <c r="C60" i="150"/>
  <c r="P164" i="121"/>
  <c r="P192" i="121"/>
  <c r="P41" i="121"/>
  <c r="M41" i="39" s="1"/>
  <c r="K11" i="150" s="1"/>
  <c r="P64" i="135"/>
  <c r="Q64" i="39" s="1"/>
  <c r="O34" i="150" s="1"/>
  <c r="P110" i="135"/>
  <c r="Q110" i="39" s="1"/>
  <c r="O80" i="150" s="1"/>
  <c r="P180" i="120"/>
  <c r="P115" i="120"/>
  <c r="I115" i="39" s="1"/>
  <c r="G85" i="150" s="1"/>
  <c r="P27" i="120"/>
  <c r="I27" i="39" s="1"/>
  <c r="V27" i="39" s="1"/>
  <c r="P164" i="95"/>
  <c r="P188" i="95"/>
  <c r="P104" i="95"/>
  <c r="K104" i="39" s="1"/>
  <c r="I74" i="150" s="1"/>
  <c r="Z149" i="39"/>
  <c r="P60" i="131"/>
  <c r="O60" i="39" s="1"/>
  <c r="M30" i="150" s="1"/>
  <c r="P72" i="131"/>
  <c r="O72" i="39" s="1"/>
  <c r="M42" i="150" s="1"/>
  <c r="C37" i="150"/>
  <c r="P131" i="116"/>
  <c r="H131" i="39" s="1"/>
  <c r="F101" i="150" s="1"/>
  <c r="P45" i="116"/>
  <c r="H45" i="39" s="1"/>
  <c r="F15" i="150" s="1"/>
  <c r="C8" i="150"/>
  <c r="P125" i="121"/>
  <c r="M125" i="39" s="1"/>
  <c r="K95" i="150" s="1"/>
  <c r="P102" i="121"/>
  <c r="M102" i="39" s="1"/>
  <c r="K72" i="150" s="1"/>
  <c r="P62" i="121"/>
  <c r="M62" i="39" s="1"/>
  <c r="K32" i="150" s="1"/>
  <c r="P15" i="135"/>
  <c r="Q15" i="39" s="1"/>
  <c r="P18" i="135"/>
  <c r="Q18" i="39" s="1"/>
  <c r="P69" i="120"/>
  <c r="I69" i="39" s="1"/>
  <c r="G39" i="150" s="1"/>
  <c r="P8" i="120"/>
  <c r="I8" i="39" s="1"/>
  <c r="P12" i="120"/>
  <c r="I12" i="39" s="1"/>
  <c r="P143" i="95"/>
  <c r="K143" i="39" s="1"/>
  <c r="I113" i="150" s="1"/>
  <c r="X113" i="150" s="1"/>
  <c r="P80" i="95"/>
  <c r="K80" i="39" s="1"/>
  <c r="I50" i="150" s="1"/>
  <c r="P14" i="95"/>
  <c r="K14" i="39" s="1"/>
  <c r="P39" i="131"/>
  <c r="O39" i="39" s="1"/>
  <c r="M9" i="150" s="1"/>
  <c r="P63" i="131"/>
  <c r="O63" i="39" s="1"/>
  <c r="M33" i="150" s="1"/>
  <c r="P60" i="122"/>
  <c r="N60" i="39" s="1"/>
  <c r="L30" i="150" s="1"/>
  <c r="P97" i="122"/>
  <c r="N97" i="39" s="1"/>
  <c r="L67" i="150" s="1"/>
  <c r="P58" i="122"/>
  <c r="N58" i="39" s="1"/>
  <c r="L28" i="150" s="1"/>
  <c r="P133" i="116"/>
  <c r="H133" i="39" s="1"/>
  <c r="F103" i="150" s="1"/>
  <c r="P67" i="116"/>
  <c r="H67" i="39" s="1"/>
  <c r="F37" i="150" s="1"/>
  <c r="P187" i="116"/>
  <c r="P70" i="96"/>
  <c r="L70" i="39" s="1"/>
  <c r="J40" i="150" s="1"/>
  <c r="P109" i="96"/>
  <c r="L109" i="39" s="1"/>
  <c r="J79" i="150" s="1"/>
  <c r="P23" i="96"/>
  <c r="L23" i="39" s="1"/>
  <c r="Z23" i="39" s="1"/>
  <c r="P160" i="121"/>
  <c r="P163" i="121"/>
  <c r="P66" i="121"/>
  <c r="M66" i="39" s="1"/>
  <c r="K36" i="150" s="1"/>
  <c r="P82" i="135"/>
  <c r="Q82" i="39" s="1"/>
  <c r="O52" i="150" s="1"/>
  <c r="P95" i="135"/>
  <c r="Q95" i="39" s="1"/>
  <c r="O65" i="150" s="1"/>
  <c r="P59" i="132"/>
  <c r="S59" i="39" s="1"/>
  <c r="Q29" i="150" s="1"/>
  <c r="P124" i="132"/>
  <c r="S124" i="39" s="1"/>
  <c r="Q94" i="150" s="1"/>
  <c r="P78" i="132"/>
  <c r="S78" i="39" s="1"/>
  <c r="Q48" i="150" s="1"/>
  <c r="P166" i="120"/>
  <c r="P87" i="120"/>
  <c r="I87" i="39" s="1"/>
  <c r="G57" i="150" s="1"/>
  <c r="P171" i="95"/>
  <c r="P159" i="95"/>
  <c r="P93" i="95"/>
  <c r="K93" i="39" s="1"/>
  <c r="I63" i="150" s="1"/>
  <c r="P33" i="131"/>
  <c r="O33" i="39" s="1"/>
  <c r="P141" i="131"/>
  <c r="O141" i="39" s="1"/>
  <c r="M111" i="150" s="1"/>
  <c r="P101" i="131"/>
  <c r="O101" i="39" s="1"/>
  <c r="M71" i="150" s="1"/>
  <c r="P78" i="122"/>
  <c r="N78" i="39" s="1"/>
  <c r="L48" i="150" s="1"/>
  <c r="P84" i="122"/>
  <c r="N84" i="39" s="1"/>
  <c r="L54" i="150" s="1"/>
  <c r="P71" i="122"/>
  <c r="N71" i="39" s="1"/>
  <c r="L41" i="150" s="1"/>
  <c r="P39" i="116"/>
  <c r="H39" i="39" s="1"/>
  <c r="F9" i="150" s="1"/>
  <c r="P14" i="116"/>
  <c r="H14" i="39" s="1"/>
  <c r="P163" i="116"/>
  <c r="P49" i="96"/>
  <c r="L49" i="39" s="1"/>
  <c r="J19" i="150" s="1"/>
  <c r="P186" i="96"/>
  <c r="C94" i="150"/>
  <c r="P45" i="121"/>
  <c r="M45" i="39" s="1"/>
  <c r="K15" i="150" s="1"/>
  <c r="P117" i="121"/>
  <c r="M117" i="39" s="1"/>
  <c r="K87" i="150" s="1"/>
  <c r="P101" i="121"/>
  <c r="M101" i="39" s="1"/>
  <c r="K71" i="150" s="1"/>
  <c r="P148" i="135"/>
  <c r="Q148" i="39" s="1"/>
  <c r="P65" i="135"/>
  <c r="Q65" i="39" s="1"/>
  <c r="O35" i="150" s="1"/>
  <c r="P78" i="135"/>
  <c r="Q78" i="39" s="1"/>
  <c r="O48" i="150" s="1"/>
  <c r="P58" i="132"/>
  <c r="S58" i="39" s="1"/>
  <c r="Q28" i="150" s="1"/>
  <c r="P134" i="132"/>
  <c r="S134" i="39" s="1"/>
  <c r="Q104" i="150" s="1"/>
  <c r="P57" i="132"/>
  <c r="S57" i="39" s="1"/>
  <c r="Q27" i="150" s="1"/>
  <c r="P61" i="120"/>
  <c r="I61" i="39" s="1"/>
  <c r="G31" i="150" s="1"/>
  <c r="P83" i="120"/>
  <c r="I83" i="39" s="1"/>
  <c r="G53" i="150" s="1"/>
  <c r="P104" i="120"/>
  <c r="I104" i="39" s="1"/>
  <c r="G74" i="150" s="1"/>
  <c r="P169" i="95"/>
  <c r="P154" i="95"/>
  <c r="P95" i="95"/>
  <c r="K95" i="39" s="1"/>
  <c r="I65" i="150" s="1"/>
  <c r="P102" i="131"/>
  <c r="O102" i="39" s="1"/>
  <c r="M72" i="150" s="1"/>
  <c r="P75" i="131"/>
  <c r="O75" i="39" s="1"/>
  <c r="M45" i="150" s="1"/>
  <c r="P130" i="131"/>
  <c r="O130" i="39" s="1"/>
  <c r="M100" i="150" s="1"/>
  <c r="X100" i="150" s="1"/>
  <c r="P6" i="121"/>
  <c r="M6" i="39" s="1"/>
  <c r="P114" i="121"/>
  <c r="M114" i="39" s="1"/>
  <c r="K84" i="150" s="1"/>
  <c r="P137" i="121"/>
  <c r="M137" i="39" s="1"/>
  <c r="K107" i="150" s="1"/>
  <c r="P53" i="135"/>
  <c r="Q53" i="39" s="1"/>
  <c r="O23" i="150" s="1"/>
  <c r="P154" i="121"/>
  <c r="P40" i="121"/>
  <c r="M40" i="39" s="1"/>
  <c r="K10" i="150" s="1"/>
  <c r="P150" i="135"/>
  <c r="Q150" i="39" s="1"/>
  <c r="P51" i="135"/>
  <c r="Q51" i="39" s="1"/>
  <c r="O21" i="150" s="1"/>
  <c r="P87" i="135"/>
  <c r="Q87" i="39" s="1"/>
  <c r="O57" i="150" s="1"/>
  <c r="P71" i="120"/>
  <c r="I71" i="39" s="1"/>
  <c r="G41" i="150" s="1"/>
  <c r="P189" i="120"/>
  <c r="P103" i="120"/>
  <c r="I103" i="39" s="1"/>
  <c r="G73" i="150" s="1"/>
  <c r="P30" i="95"/>
  <c r="K30" i="39" s="1"/>
  <c r="P192" i="95"/>
  <c r="P114" i="95"/>
  <c r="K114" i="39" s="1"/>
  <c r="I84" i="150" s="1"/>
  <c r="P181" i="121"/>
  <c r="P107" i="121"/>
  <c r="M107" i="39" s="1"/>
  <c r="K77" i="150" s="1"/>
  <c r="P47" i="121"/>
  <c r="M47" i="39" s="1"/>
  <c r="K17" i="150" s="1"/>
  <c r="P10" i="135"/>
  <c r="Q10" i="39" s="1"/>
  <c r="P52" i="135"/>
  <c r="Q52" i="39" s="1"/>
  <c r="O22" i="150" s="1"/>
  <c r="P174" i="120"/>
  <c r="P160" i="120"/>
  <c r="P101" i="120"/>
  <c r="I101" i="39" s="1"/>
  <c r="G71" i="150" s="1"/>
  <c r="P61" i="95"/>
  <c r="K61" i="39" s="1"/>
  <c r="I31" i="150" s="1"/>
  <c r="P62" i="95"/>
  <c r="K62" i="39" s="1"/>
  <c r="I32" i="150" s="1"/>
  <c r="P67" i="95"/>
  <c r="K67" i="39" s="1"/>
  <c r="I37" i="150" s="1"/>
  <c r="C23" i="150"/>
  <c r="U81" i="39"/>
  <c r="D16" i="150"/>
  <c r="P120" i="121"/>
  <c r="M120" i="39" s="1"/>
  <c r="K90" i="150" s="1"/>
  <c r="P92" i="121"/>
  <c r="M92" i="39" s="1"/>
  <c r="K62" i="150" s="1"/>
  <c r="P70" i="121"/>
  <c r="M70" i="39" s="1"/>
  <c r="K40" i="150" s="1"/>
  <c r="P12" i="135"/>
  <c r="Q12" i="39" s="1"/>
  <c r="P19" i="135"/>
  <c r="Q19" i="39" s="1"/>
  <c r="P188" i="120"/>
  <c r="P77" i="120"/>
  <c r="I77" i="39" s="1"/>
  <c r="G47" i="150" s="1"/>
  <c r="P155" i="95"/>
  <c r="P177" i="95"/>
  <c r="P71" i="95"/>
  <c r="K71" i="39" s="1"/>
  <c r="I41" i="150" s="1"/>
  <c r="P38" i="131"/>
  <c r="O38" i="39" s="1"/>
  <c r="M8" i="150" s="1"/>
  <c r="P8" i="131"/>
  <c r="O8" i="39" s="1"/>
  <c r="P27" i="122"/>
  <c r="N27" i="39" s="1"/>
  <c r="P169" i="122"/>
  <c r="P47" i="122"/>
  <c r="N47" i="39" s="1"/>
  <c r="L17" i="150" s="1"/>
  <c r="P164" i="116"/>
  <c r="P53" i="116"/>
  <c r="H53" i="39" s="1"/>
  <c r="F23" i="150" s="1"/>
  <c r="P80" i="116"/>
  <c r="H80" i="39" s="1"/>
  <c r="F50" i="150" s="1"/>
  <c r="P142" i="121"/>
  <c r="M142" i="39" s="1"/>
  <c r="K112" i="150" s="1"/>
  <c r="P56" i="121"/>
  <c r="M56" i="39" s="1"/>
  <c r="K26" i="150" s="1"/>
  <c r="P18" i="121"/>
  <c r="M18" i="39" s="1"/>
  <c r="P36" i="135"/>
  <c r="Q36" i="39" s="1"/>
  <c r="O6" i="150" s="1"/>
  <c r="P111" i="135"/>
  <c r="Q111" i="39" s="1"/>
  <c r="O81" i="150" s="1"/>
  <c r="P96" i="135"/>
  <c r="Q96" i="39" s="1"/>
  <c r="O66" i="150" s="1"/>
  <c r="P185" i="120"/>
  <c r="P165" i="120"/>
  <c r="P124" i="120"/>
  <c r="I124" i="39" s="1"/>
  <c r="G94" i="150" s="1"/>
  <c r="P140" i="95"/>
  <c r="K140" i="39" s="1"/>
  <c r="I110" i="150" s="1"/>
  <c r="P57" i="95"/>
  <c r="K57" i="39" s="1"/>
  <c r="I27" i="150" s="1"/>
  <c r="P85" i="95"/>
  <c r="K85" i="39" s="1"/>
  <c r="I55" i="150" s="1"/>
  <c r="P73" i="131"/>
  <c r="O73" i="39" s="1"/>
  <c r="M43" i="150" s="1"/>
  <c r="P65" i="131"/>
  <c r="O65" i="39" s="1"/>
  <c r="M35" i="150" s="1"/>
  <c r="P90" i="122"/>
  <c r="N90" i="39" s="1"/>
  <c r="L60" i="150" s="1"/>
  <c r="P40" i="122"/>
  <c r="N40" i="39" s="1"/>
  <c r="L10" i="150" s="1"/>
  <c r="P128" i="122"/>
  <c r="N128" i="39" s="1"/>
  <c r="L98" i="150" s="1"/>
  <c r="P112" i="116"/>
  <c r="H112" i="39" s="1"/>
  <c r="F82" i="150" s="1"/>
  <c r="P44" i="116"/>
  <c r="H44" i="39" s="1"/>
  <c r="F14" i="150" s="1"/>
  <c r="P103" i="116"/>
  <c r="H103" i="39" s="1"/>
  <c r="P141" i="96"/>
  <c r="L141" i="39" s="1"/>
  <c r="J111" i="150" s="1"/>
  <c r="P96" i="96"/>
  <c r="L96" i="39" s="1"/>
  <c r="J66" i="150" s="1"/>
  <c r="P52" i="96"/>
  <c r="L52" i="39" s="1"/>
  <c r="J22" i="150" s="1"/>
  <c r="C12" i="150"/>
  <c r="B4" i="149"/>
  <c r="E16" i="150"/>
  <c r="P123" i="121"/>
  <c r="M123" i="39" s="1"/>
  <c r="K93" i="150" s="1"/>
  <c r="P118" i="121"/>
  <c r="M118" i="39" s="1"/>
  <c r="K88" i="150" s="1"/>
  <c r="T88" i="150" s="1"/>
  <c r="P52" i="121"/>
  <c r="M52" i="39" s="1"/>
  <c r="K22" i="150" s="1"/>
  <c r="P24" i="135"/>
  <c r="Q24" i="39" s="1"/>
  <c r="P13" i="135"/>
  <c r="Q13" i="39" s="1"/>
  <c r="P31" i="132"/>
  <c r="S31" i="39" s="1"/>
  <c r="P9" i="132"/>
  <c r="S9" i="39" s="1"/>
  <c r="P138" i="132"/>
  <c r="S138" i="39" s="1"/>
  <c r="Q108" i="150" s="1"/>
  <c r="P132" i="120"/>
  <c r="I132" i="39" s="1"/>
  <c r="G102" i="150" s="1"/>
  <c r="P179" i="120"/>
  <c r="P50" i="120"/>
  <c r="I50" i="39" s="1"/>
  <c r="P178" i="95"/>
  <c r="P21" i="95"/>
  <c r="K21" i="39" s="1"/>
  <c r="P36" i="95"/>
  <c r="K36" i="39" s="1"/>
  <c r="I6" i="150" s="1"/>
  <c r="P151" i="131"/>
  <c r="O151" i="39" s="1"/>
  <c r="P92" i="131"/>
  <c r="O92" i="39" s="1"/>
  <c r="M62" i="150" s="1"/>
  <c r="P116" i="122"/>
  <c r="N116" i="39" s="1"/>
  <c r="L86" i="150" s="1"/>
  <c r="P160" i="122"/>
  <c r="P123" i="122"/>
  <c r="N123" i="39" s="1"/>
  <c r="L93" i="150" s="1"/>
  <c r="P37" i="116"/>
  <c r="H37" i="39" s="1"/>
  <c r="F7" i="150" s="1"/>
  <c r="P140" i="116"/>
  <c r="H140" i="39" s="1"/>
  <c r="F110" i="150" s="1"/>
  <c r="P107" i="116"/>
  <c r="H107" i="39" s="1"/>
  <c r="F77" i="150" s="1"/>
  <c r="P139" i="96"/>
  <c r="L139" i="39" s="1"/>
  <c r="J109" i="150" s="1"/>
  <c r="P116" i="96"/>
  <c r="L116" i="39" s="1"/>
  <c r="J86" i="150" s="1"/>
  <c r="P104" i="96"/>
  <c r="L104" i="39" s="1"/>
  <c r="J74" i="150" s="1"/>
  <c r="C54" i="150"/>
  <c r="P89" i="111"/>
  <c r="F89" i="39" s="1"/>
  <c r="P148" i="121"/>
  <c r="M148" i="39" s="1"/>
  <c r="P110" i="121"/>
  <c r="M110" i="39" s="1"/>
  <c r="K80" i="150" s="1"/>
  <c r="S80" i="150" s="1"/>
  <c r="P187" i="121"/>
  <c r="P125" i="135"/>
  <c r="Q125" i="39" s="1"/>
  <c r="O95" i="150" s="1"/>
  <c r="P41" i="135"/>
  <c r="Q41" i="39" s="1"/>
  <c r="O11" i="150" s="1"/>
  <c r="P27" i="132"/>
  <c r="S27" i="39" s="1"/>
  <c r="P64" i="132"/>
  <c r="S64" i="39" s="1"/>
  <c r="Q34" i="150" s="1"/>
  <c r="P150" i="132"/>
  <c r="S150" i="39" s="1"/>
  <c r="P161" i="120"/>
  <c r="P102" i="120"/>
  <c r="I102" i="39" s="1"/>
  <c r="P135" i="120"/>
  <c r="I135" i="39" s="1"/>
  <c r="G105" i="150" s="1"/>
  <c r="P183" i="95"/>
  <c r="P20" i="95"/>
  <c r="K20" i="39" s="1"/>
  <c r="P109" i="95"/>
  <c r="K109" i="39" s="1"/>
  <c r="I79" i="150" s="1"/>
  <c r="P30" i="131"/>
  <c r="O30" i="39" s="1"/>
  <c r="P19" i="131"/>
  <c r="O19" i="39" s="1"/>
  <c r="V19" i="39" s="1"/>
  <c r="P103" i="131"/>
  <c r="O103" i="39" s="1"/>
  <c r="M73" i="150" s="1"/>
  <c r="P10" i="131"/>
  <c r="O10" i="39" s="1"/>
  <c r="C85" i="150"/>
  <c r="P43" i="121"/>
  <c r="M43" i="39" s="1"/>
  <c r="K13" i="150" s="1"/>
  <c r="P94" i="121"/>
  <c r="M94" i="39" s="1"/>
  <c r="K64" i="150" s="1"/>
  <c r="P159" i="121"/>
  <c r="P37" i="135"/>
  <c r="Q37" i="39" s="1"/>
  <c r="O7" i="150" s="1"/>
  <c r="P144" i="135"/>
  <c r="Q144" i="39" s="1"/>
  <c r="O114" i="150" s="1"/>
  <c r="P42" i="135"/>
  <c r="Q42" i="39" s="1"/>
  <c r="O12" i="150" s="1"/>
  <c r="P170" i="95"/>
  <c r="P111" i="95"/>
  <c r="K111" i="39" s="1"/>
  <c r="I81" i="150" s="1"/>
  <c r="P11" i="121"/>
  <c r="M11" i="39" s="1"/>
  <c r="P83" i="121"/>
  <c r="M83" i="39" s="1"/>
  <c r="K53" i="150" s="1"/>
  <c r="P75" i="121"/>
  <c r="M75" i="39" s="1"/>
  <c r="K45" i="150" s="1"/>
  <c r="P98" i="135"/>
  <c r="Q98" i="39" s="1"/>
  <c r="O68" i="150" s="1"/>
  <c r="P6" i="135"/>
  <c r="Q6" i="39" s="1"/>
  <c r="P169" i="120"/>
  <c r="P108" i="120"/>
  <c r="I108" i="39" s="1"/>
  <c r="G78" i="150" s="1"/>
  <c r="P125" i="120"/>
  <c r="I125" i="39" s="1"/>
  <c r="G95" i="150" s="1"/>
  <c r="P132" i="95"/>
  <c r="K132" i="39" s="1"/>
  <c r="I102" i="150" s="1"/>
  <c r="P17" i="95"/>
  <c r="K17" i="39" s="1"/>
  <c r="Z17" i="39" s="1"/>
  <c r="P83" i="95"/>
  <c r="K83" i="39" s="1"/>
  <c r="I53" i="150" s="1"/>
  <c r="V81" i="39"/>
  <c r="P7" i="121"/>
  <c r="M7" i="39" s="1"/>
  <c r="P152" i="121"/>
  <c r="M152" i="39" s="1"/>
  <c r="P32" i="135"/>
  <c r="Q32" i="39" s="1"/>
  <c r="P101" i="135"/>
  <c r="Q101" i="39" s="1"/>
  <c r="O71" i="150" s="1"/>
  <c r="P100" i="135"/>
  <c r="Q100" i="39" s="1"/>
  <c r="O70" i="150" s="1"/>
  <c r="P140" i="120"/>
  <c r="I140" i="39" s="1"/>
  <c r="G110" i="150" s="1"/>
  <c r="P154" i="120"/>
  <c r="P45" i="120"/>
  <c r="I45" i="39" s="1"/>
  <c r="G15" i="150" s="1"/>
  <c r="P174" i="95"/>
  <c r="P172" i="95"/>
  <c r="P121" i="95"/>
  <c r="K121" i="39" s="1"/>
  <c r="I91" i="150" s="1"/>
  <c r="P56" i="131"/>
  <c r="O56" i="39" s="1"/>
  <c r="M26" i="150" s="1"/>
  <c r="C6" i="150"/>
  <c r="P141" i="121"/>
  <c r="M141" i="39" s="1"/>
  <c r="K111" i="150" s="1"/>
  <c r="P129" i="121"/>
  <c r="M129" i="39" s="1"/>
  <c r="K99" i="150" s="1"/>
  <c r="X99" i="150" s="1"/>
  <c r="P98" i="121"/>
  <c r="M98" i="39" s="1"/>
  <c r="K68" i="150" s="1"/>
  <c r="P26" i="135"/>
  <c r="Q26" i="39" s="1"/>
  <c r="P59" i="135"/>
  <c r="Q59" i="39" s="1"/>
  <c r="O29" i="150" s="1"/>
  <c r="P129" i="135"/>
  <c r="Q129" i="39" s="1"/>
  <c r="O99" i="150" s="1"/>
  <c r="P178" i="120"/>
  <c r="P137" i="120"/>
  <c r="I137" i="39" s="1"/>
  <c r="G107" i="150" s="1"/>
  <c r="T107" i="150" s="1"/>
  <c r="P144" i="120"/>
  <c r="I144" i="39" s="1"/>
  <c r="G114" i="150" s="1"/>
  <c r="P151" i="95"/>
  <c r="K151" i="39" s="1"/>
  <c r="P76" i="95"/>
  <c r="K76" i="39" s="1"/>
  <c r="I46" i="150" s="1"/>
  <c r="P69" i="95"/>
  <c r="K69" i="39" s="1"/>
  <c r="I39" i="150" s="1"/>
  <c r="P137" i="131"/>
  <c r="O137" i="39" s="1"/>
  <c r="M107" i="150" s="1"/>
  <c r="P145" i="131"/>
  <c r="O145" i="39" s="1"/>
  <c r="M115" i="150" s="1"/>
  <c r="P48" i="131"/>
  <c r="O48" i="39" s="1"/>
  <c r="M18" i="150" s="1"/>
  <c r="P24" i="122"/>
  <c r="N24" i="39" s="1"/>
  <c r="P171" i="122"/>
  <c r="P28" i="122"/>
  <c r="N28" i="39" s="1"/>
  <c r="P74" i="116"/>
  <c r="H74" i="39" s="1"/>
  <c r="F44" i="150" s="1"/>
  <c r="X44" i="150" s="1"/>
  <c r="P83" i="116"/>
  <c r="H83" i="39" s="1"/>
  <c r="F53" i="150" s="1"/>
  <c r="X53" i="150" s="1"/>
  <c r="P171" i="116"/>
  <c r="P140" i="121"/>
  <c r="M140" i="39" s="1"/>
  <c r="K110" i="150" s="1"/>
  <c r="P175" i="121"/>
  <c r="P186" i="121"/>
  <c r="P147" i="135"/>
  <c r="Q147" i="39" s="1"/>
  <c r="P135" i="135"/>
  <c r="Q135" i="39" s="1"/>
  <c r="O105" i="150" s="1"/>
  <c r="P115" i="135"/>
  <c r="Q115" i="39" s="1"/>
  <c r="O85" i="150" s="1"/>
  <c r="P15" i="132"/>
  <c r="S15" i="39" s="1"/>
  <c r="P133" i="132"/>
  <c r="S133" i="39" s="1"/>
  <c r="Q103" i="150" s="1"/>
  <c r="P28" i="120"/>
  <c r="I28" i="39" s="1"/>
  <c r="V28" i="39" s="1"/>
  <c r="P122" i="120"/>
  <c r="I122" i="39" s="1"/>
  <c r="G92" i="150" s="1"/>
  <c r="X92" i="150" s="1"/>
  <c r="P106" i="120"/>
  <c r="I106" i="39" s="1"/>
  <c r="P24" i="95"/>
  <c r="K24" i="39" s="1"/>
  <c r="P13" i="95"/>
  <c r="K13" i="39" s="1"/>
  <c r="Z13" i="39" s="1"/>
  <c r="P22" i="95"/>
  <c r="K22" i="39" s="1"/>
  <c r="P150" i="131"/>
  <c r="O150" i="39" s="1"/>
  <c r="V150" i="39" s="1"/>
  <c r="P119" i="131"/>
  <c r="O119" i="39" s="1"/>
  <c r="M89" i="150" s="1"/>
  <c r="P172" i="122"/>
  <c r="P114" i="122"/>
  <c r="N114" i="39" s="1"/>
  <c r="L84" i="150" s="1"/>
  <c r="P70" i="116"/>
  <c r="H70" i="39" s="1"/>
  <c r="F40" i="150" s="1"/>
  <c r="X40" i="150" s="1"/>
  <c r="P109" i="116"/>
  <c r="H109" i="39" s="1"/>
  <c r="F79" i="150" s="1"/>
  <c r="T79" i="150" s="1"/>
  <c r="P155" i="116"/>
  <c r="P31" i="96"/>
  <c r="L31" i="39" s="1"/>
  <c r="P14" i="96"/>
  <c r="L14" i="39" s="1"/>
  <c r="P160" i="96"/>
  <c r="C50" i="150"/>
  <c r="B13" i="149"/>
  <c r="N16" i="150"/>
  <c r="P165" i="121"/>
  <c r="P9" i="121"/>
  <c r="M9" i="39" s="1"/>
  <c r="P170" i="121"/>
  <c r="P104" i="135"/>
  <c r="Q104" i="39" s="1"/>
  <c r="O74" i="150" s="1"/>
  <c r="P44" i="135"/>
  <c r="Q44" i="39" s="1"/>
  <c r="O14" i="150" s="1"/>
  <c r="P35" i="132"/>
  <c r="S35" i="39" s="1"/>
  <c r="P139" i="132"/>
  <c r="S139" i="39" s="1"/>
  <c r="Q109" i="150" s="1"/>
  <c r="Z61" i="39"/>
  <c r="P30" i="120"/>
  <c r="I30" i="39" s="1"/>
  <c r="Z30" i="39" s="1"/>
  <c r="P181" i="120"/>
  <c r="P148" i="120"/>
  <c r="I148" i="39" s="1"/>
  <c r="Z148" i="39" s="1"/>
  <c r="P15" i="95"/>
  <c r="K15" i="39" s="1"/>
  <c r="P8" i="95"/>
  <c r="K8" i="39" s="1"/>
  <c r="P56" i="95"/>
  <c r="K56" i="39" s="1"/>
  <c r="I26" i="150" s="1"/>
  <c r="P152" i="131"/>
  <c r="O152" i="39" s="1"/>
  <c r="P21" i="131"/>
  <c r="O21" i="39" s="1"/>
  <c r="P20" i="131"/>
  <c r="O20" i="39" s="1"/>
  <c r="P16" i="150"/>
  <c r="B15" i="149"/>
  <c r="Z11" i="39"/>
  <c r="P37" i="121"/>
  <c r="M37" i="39" s="1"/>
  <c r="K7" i="150" s="1"/>
  <c r="P13" i="121"/>
  <c r="M13" i="39" s="1"/>
  <c r="P42" i="121"/>
  <c r="M42" i="39" s="1"/>
  <c r="K12" i="150" s="1"/>
  <c r="P14" i="135"/>
  <c r="Q14" i="39" s="1"/>
  <c r="P103" i="135"/>
  <c r="Q103" i="39" s="1"/>
  <c r="O73" i="150" s="1"/>
  <c r="P79" i="135"/>
  <c r="Q79" i="39" s="1"/>
  <c r="O49" i="150" s="1"/>
  <c r="P167" i="95"/>
  <c r="P161" i="95"/>
  <c r="P55" i="95"/>
  <c r="K55" i="39" s="1"/>
  <c r="I25" i="150" s="1"/>
  <c r="F16" i="150"/>
  <c r="P23" i="121"/>
  <c r="M23" i="39" s="1"/>
  <c r="P8" i="121"/>
  <c r="M8" i="39" s="1"/>
  <c r="P151" i="121"/>
  <c r="M151" i="39" s="1"/>
  <c r="P63" i="135"/>
  <c r="Q63" i="39" s="1"/>
  <c r="O33" i="150" s="1"/>
  <c r="P113" i="135"/>
  <c r="Q113" i="39" s="1"/>
  <c r="O83" i="150" s="1"/>
  <c r="P183" i="120"/>
  <c r="P11" i="120"/>
  <c r="I11" i="39" s="1"/>
  <c r="U11" i="39" s="1"/>
  <c r="P144" i="95"/>
  <c r="K144" i="39" s="1"/>
  <c r="I114" i="150" s="1"/>
  <c r="X114" i="150" s="1"/>
  <c r="P39" i="95"/>
  <c r="K39" i="39" s="1"/>
  <c r="I9" i="150" s="1"/>
  <c r="P18" i="95"/>
  <c r="K18" i="39" s="1"/>
  <c r="Z81" i="39"/>
  <c r="P143" i="121"/>
  <c r="M143" i="39" s="1"/>
  <c r="K113" i="150" s="1"/>
  <c r="S113" i="150" s="1"/>
  <c r="P91" i="121"/>
  <c r="M91" i="39" s="1"/>
  <c r="K61" i="150" s="1"/>
  <c r="X61" i="150" s="1"/>
  <c r="P72" i="121"/>
  <c r="M72" i="39" s="1"/>
  <c r="K42" i="150" s="1"/>
  <c r="P31" i="135"/>
  <c r="Q31" i="39" s="1"/>
  <c r="P67" i="135"/>
  <c r="Q67" i="39" s="1"/>
  <c r="O37" i="150" s="1"/>
  <c r="P39" i="135"/>
  <c r="Q39" i="39" s="1"/>
  <c r="O9" i="150" s="1"/>
  <c r="P66" i="120"/>
  <c r="I66" i="39" s="1"/>
  <c r="G36" i="150" s="1"/>
  <c r="X36" i="150" s="1"/>
  <c r="P96" i="120"/>
  <c r="I96" i="39" s="1"/>
  <c r="P95" i="120"/>
  <c r="I95" i="39" s="1"/>
  <c r="G65" i="150" s="1"/>
  <c r="Z140" i="39"/>
  <c r="X46" i="150"/>
  <c r="T46" i="150"/>
  <c r="S46" i="150"/>
  <c r="P64" i="95"/>
  <c r="K64" i="39" s="1"/>
  <c r="I34" i="150" s="1"/>
  <c r="X34" i="150" s="1"/>
  <c r="P112" i="95"/>
  <c r="K112" i="39" s="1"/>
  <c r="I82" i="150" s="1"/>
  <c r="P66" i="131"/>
  <c r="O66" i="39" s="1"/>
  <c r="M36" i="150" s="1"/>
  <c r="P47" i="131"/>
  <c r="O47" i="39" s="1"/>
  <c r="M17" i="150" s="1"/>
  <c r="P121" i="131"/>
  <c r="O121" i="39" s="1"/>
  <c r="M91" i="150" s="1"/>
  <c r="P12" i="121"/>
  <c r="M12" i="39" s="1"/>
  <c r="U12" i="39" s="1"/>
  <c r="P60" i="121"/>
  <c r="M60" i="39" s="1"/>
  <c r="K30" i="150" s="1"/>
  <c r="T30" i="150" s="1"/>
  <c r="P24" i="121"/>
  <c r="M24" i="39" s="1"/>
  <c r="Z24" i="39" s="1"/>
  <c r="P9" i="135"/>
  <c r="Q9" i="39" s="1"/>
  <c r="P106" i="135"/>
  <c r="Q106" i="39" s="1"/>
  <c r="O76" i="150" s="1"/>
  <c r="Z83" i="39"/>
  <c r="P177" i="120"/>
  <c r="P85" i="120"/>
  <c r="I85" i="39" s="1"/>
  <c r="G55" i="150" s="1"/>
  <c r="V137" i="39"/>
  <c r="P157" i="95"/>
  <c r="P186" i="95"/>
  <c r="P98" i="95"/>
  <c r="K98" i="39" s="1"/>
  <c r="I68" i="150" s="1"/>
  <c r="P120" i="131"/>
  <c r="O120" i="39" s="1"/>
  <c r="M90" i="150" s="1"/>
  <c r="P58" i="131"/>
  <c r="O58" i="39" s="1"/>
  <c r="M28" i="150" s="1"/>
  <c r="P128" i="131"/>
  <c r="O128" i="39" s="1"/>
  <c r="M98" i="150" s="1"/>
  <c r="P134" i="122"/>
  <c r="N134" i="39" s="1"/>
  <c r="L104" i="150" s="1"/>
  <c r="P53" i="122"/>
  <c r="N53" i="39" s="1"/>
  <c r="L23" i="150" s="1"/>
  <c r="P156" i="122"/>
  <c r="C38" i="150"/>
  <c r="P191" i="116"/>
  <c r="P142" i="116"/>
  <c r="H142" i="39" s="1"/>
  <c r="P89" i="116"/>
  <c r="H89" i="39" s="1"/>
  <c r="F59" i="150" s="1"/>
  <c r="P132" i="96"/>
  <c r="L132" i="39" s="1"/>
  <c r="J102" i="150" s="1"/>
  <c r="C74" i="150"/>
  <c r="Z104" i="39"/>
  <c r="V104" i="39"/>
  <c r="U104" i="39"/>
  <c r="P133" i="121"/>
  <c r="M133" i="39" s="1"/>
  <c r="K103" i="150" s="1"/>
  <c r="P39" i="121"/>
  <c r="M39" i="39" s="1"/>
  <c r="K9" i="150" s="1"/>
  <c r="P88" i="121"/>
  <c r="M88" i="39" s="1"/>
  <c r="K58" i="150" s="1"/>
  <c r="P35" i="135"/>
  <c r="Q35" i="39" s="1"/>
  <c r="P71" i="135"/>
  <c r="Q71" i="39" s="1"/>
  <c r="O41" i="150" s="1"/>
  <c r="P130" i="135"/>
  <c r="Q130" i="39" s="1"/>
  <c r="O100" i="150" s="1"/>
  <c r="P29" i="132"/>
  <c r="S29" i="39" s="1"/>
  <c r="P74" i="132"/>
  <c r="S74" i="39" s="1"/>
  <c r="Q44" i="150" s="1"/>
  <c r="V56" i="39"/>
  <c r="P58" i="120"/>
  <c r="I58" i="39" s="1"/>
  <c r="G28" i="150" s="1"/>
  <c r="P22" i="120"/>
  <c r="I22" i="39" s="1"/>
  <c r="Z22" i="39" s="1"/>
  <c r="P41" i="120"/>
  <c r="I41" i="39" s="1"/>
  <c r="G11" i="150" s="1"/>
  <c r="X11" i="150" s="1"/>
  <c r="P96" i="95"/>
  <c r="K96" i="39" s="1"/>
  <c r="I66" i="150" s="1"/>
  <c r="P193" i="95"/>
  <c r="U129" i="39"/>
  <c r="U132" i="39"/>
  <c r="P85" i="131"/>
  <c r="O85" i="39" s="1"/>
  <c r="M55" i="150" s="1"/>
  <c r="P127" i="131"/>
  <c r="O127" i="39" s="1"/>
  <c r="M97" i="150" s="1"/>
  <c r="P146" i="122"/>
  <c r="N146" i="39" s="1"/>
  <c r="L116" i="150" s="1"/>
  <c r="P49" i="122"/>
  <c r="N49" i="39" s="1"/>
  <c r="L19" i="150" s="1"/>
  <c r="P170" i="122"/>
  <c r="Z9" i="39"/>
  <c r="U9" i="39"/>
  <c r="V9" i="39"/>
  <c r="P180" i="116"/>
  <c r="P18" i="116"/>
  <c r="H18" i="39" s="1"/>
  <c r="P124" i="116"/>
  <c r="H124" i="39" s="1"/>
  <c r="F94" i="150" s="1"/>
  <c r="P157" i="96"/>
  <c r="P53" i="96"/>
  <c r="L53" i="39" s="1"/>
  <c r="J23" i="150" s="1"/>
  <c r="P112" i="96"/>
  <c r="L112" i="39" s="1"/>
  <c r="J82" i="150" s="1"/>
  <c r="P6" i="111"/>
  <c r="F6" i="39" s="1"/>
  <c r="P39" i="111"/>
  <c r="F39" i="39" s="1"/>
  <c r="P26" i="121"/>
  <c r="M26" i="39" s="1"/>
  <c r="P89" i="121"/>
  <c r="M89" i="39" s="1"/>
  <c r="K59" i="150" s="1"/>
  <c r="P108" i="121"/>
  <c r="M108" i="39" s="1"/>
  <c r="K78" i="150" s="1"/>
  <c r="P117" i="135"/>
  <c r="Q117" i="39" s="1"/>
  <c r="O87" i="150" s="1"/>
  <c r="P89" i="135"/>
  <c r="Q89" i="39" s="1"/>
  <c r="O59" i="150" s="1"/>
  <c r="U108" i="39"/>
  <c r="P55" i="132"/>
  <c r="S55" i="39" s="1"/>
  <c r="Q25" i="150" s="1"/>
  <c r="P46" i="132"/>
  <c r="S46" i="39" s="1"/>
  <c r="V61" i="39"/>
  <c r="P167" i="120"/>
  <c r="P112" i="120"/>
  <c r="I112" i="39" s="1"/>
  <c r="G82" i="150" s="1"/>
  <c r="V110" i="39"/>
  <c r="P42" i="95"/>
  <c r="K42" i="39" s="1"/>
  <c r="I12" i="150" s="1"/>
  <c r="P127" i="95"/>
  <c r="K127" i="39" s="1"/>
  <c r="I97" i="150" s="1"/>
  <c r="P175" i="95"/>
  <c r="U109" i="39"/>
  <c r="P35" i="131"/>
  <c r="O35" i="39" s="1"/>
  <c r="P77" i="131"/>
  <c r="O77" i="39" s="1"/>
  <c r="M47" i="150" s="1"/>
  <c r="U95" i="39"/>
  <c r="P78" i="131"/>
  <c r="O78" i="39" s="1"/>
  <c r="M48" i="150" s="1"/>
  <c r="Z15" i="39"/>
  <c r="V15" i="39"/>
  <c r="U15" i="39"/>
  <c r="P17" i="121"/>
  <c r="M17" i="39" s="1"/>
  <c r="V17" i="39" s="1"/>
  <c r="P112" i="121"/>
  <c r="M112" i="39" s="1"/>
  <c r="K82" i="150" s="1"/>
  <c r="P57" i="121"/>
  <c r="M57" i="39" s="1"/>
  <c r="K27" i="150" s="1"/>
  <c r="P34" i="121"/>
  <c r="M34" i="39" s="1"/>
  <c r="P87" i="121"/>
  <c r="M87" i="39" s="1"/>
  <c r="K57" i="150" s="1"/>
  <c r="X57" i="150" s="1"/>
  <c r="P59" i="121"/>
  <c r="M59" i="39" s="1"/>
  <c r="K29" i="150" s="1"/>
  <c r="X29" i="150" s="1"/>
  <c r="P107" i="135"/>
  <c r="Q107" i="39" s="1"/>
  <c r="O77" i="150" s="1"/>
  <c r="P142" i="135"/>
  <c r="Q142" i="39" s="1"/>
  <c r="O112" i="150" s="1"/>
  <c r="P114" i="120"/>
  <c r="I114" i="39" s="1"/>
  <c r="G84" i="150" s="1"/>
  <c r="S84" i="150" s="1"/>
  <c r="P155" i="120"/>
  <c r="P128" i="95"/>
  <c r="K128" i="39" s="1"/>
  <c r="I98" i="150" s="1"/>
  <c r="P108" i="95"/>
  <c r="K108" i="39" s="1"/>
  <c r="I78" i="150" s="1"/>
  <c r="P142" i="95"/>
  <c r="K142" i="39" s="1"/>
  <c r="I112" i="150" s="1"/>
  <c r="Z77" i="39"/>
  <c r="L16" i="150"/>
  <c r="J16" i="150"/>
  <c r="C93" i="150"/>
  <c r="Z123" i="39"/>
  <c r="V123" i="39"/>
  <c r="U123" i="39"/>
  <c r="P121" i="121"/>
  <c r="M121" i="39" s="1"/>
  <c r="K91" i="150" s="1"/>
  <c r="X91" i="150" s="1"/>
  <c r="P97" i="121"/>
  <c r="M97" i="39" s="1"/>
  <c r="K67" i="150" s="1"/>
  <c r="P48" i="121"/>
  <c r="M48" i="39" s="1"/>
  <c r="P20" i="135"/>
  <c r="Q20" i="39" s="1"/>
  <c r="P23" i="135"/>
  <c r="Q23" i="39" s="1"/>
  <c r="U23" i="39" s="1"/>
  <c r="P40" i="120"/>
  <c r="I40" i="39" s="1"/>
  <c r="G10" i="150" s="1"/>
  <c r="X10" i="150" s="1"/>
  <c r="P156" i="120"/>
  <c r="P127" i="120"/>
  <c r="I127" i="39" s="1"/>
  <c r="G97" i="150" s="1"/>
  <c r="S97" i="150" s="1"/>
  <c r="V23" i="39"/>
  <c r="P32" i="95"/>
  <c r="K32" i="39" s="1"/>
  <c r="Z32" i="39" s="1"/>
  <c r="P73" i="95"/>
  <c r="K73" i="39" s="1"/>
  <c r="I43" i="150" s="1"/>
  <c r="P74" i="95"/>
  <c r="K74" i="39" s="1"/>
  <c r="I44" i="150" s="1"/>
  <c r="C71" i="150"/>
  <c r="V101" i="39"/>
  <c r="Z101" i="39"/>
  <c r="U101" i="39"/>
  <c r="T51" i="150"/>
  <c r="S51" i="150"/>
  <c r="P27" i="121"/>
  <c r="M27" i="39" s="1"/>
  <c r="P171" i="121"/>
  <c r="P176" i="121"/>
  <c r="P55" i="135"/>
  <c r="Q55" i="39" s="1"/>
  <c r="O25" i="150" s="1"/>
  <c r="P112" i="135"/>
  <c r="Q112" i="39" s="1"/>
  <c r="O82" i="150" s="1"/>
  <c r="V78" i="39"/>
  <c r="P63" i="120"/>
  <c r="I63" i="39" s="1"/>
  <c r="G33" i="150" s="1"/>
  <c r="P46" i="120"/>
  <c r="I46" i="39" s="1"/>
  <c r="Z46" i="39" s="1"/>
  <c r="P131" i="120"/>
  <c r="I131" i="39" s="1"/>
  <c r="G101" i="150" s="1"/>
  <c r="X101" i="150" s="1"/>
  <c r="X110" i="150"/>
  <c r="T110" i="150"/>
  <c r="S110" i="150"/>
  <c r="P78" i="95"/>
  <c r="K78" i="39" s="1"/>
  <c r="I48" i="150" s="1"/>
  <c r="P75" i="95"/>
  <c r="K75" i="39" s="1"/>
  <c r="I45" i="150" s="1"/>
  <c r="X45" i="150" s="1"/>
  <c r="P103" i="95"/>
  <c r="K103" i="39" s="1"/>
  <c r="I73" i="150" s="1"/>
  <c r="P147" i="131"/>
  <c r="O147" i="39" s="1"/>
  <c r="V147" i="39" s="1"/>
  <c r="P117" i="131"/>
  <c r="O117" i="39" s="1"/>
  <c r="M87" i="150" s="1"/>
  <c r="P135" i="131"/>
  <c r="O135" i="39" s="1"/>
  <c r="M105" i="150" s="1"/>
  <c r="P93" i="122"/>
  <c r="N93" i="39" s="1"/>
  <c r="L63" i="150" s="1"/>
  <c r="T63" i="150" s="1"/>
  <c r="P8" i="122"/>
  <c r="N8" i="39" s="1"/>
  <c r="P141" i="116"/>
  <c r="H141" i="39" s="1"/>
  <c r="F111" i="150" s="1"/>
  <c r="P157" i="121"/>
  <c r="P168" i="121"/>
  <c r="P84" i="121"/>
  <c r="M84" i="39" s="1"/>
  <c r="K54" i="150" s="1"/>
  <c r="P97" i="135"/>
  <c r="Q97" i="39" s="1"/>
  <c r="O67" i="150" s="1"/>
  <c r="X67" i="150" s="1"/>
  <c r="P134" i="135"/>
  <c r="Q134" i="39" s="1"/>
  <c r="O104" i="150" s="1"/>
  <c r="U83" i="39"/>
  <c r="P136" i="120"/>
  <c r="I136" i="39" s="1"/>
  <c r="G106" i="150" s="1"/>
  <c r="X106" i="150" s="1"/>
  <c r="P152" i="120"/>
  <c r="I152" i="39" s="1"/>
  <c r="Z152" i="39" s="1"/>
  <c r="P20" i="120"/>
  <c r="I20" i="39" s="1"/>
  <c r="U137" i="39"/>
  <c r="P153" i="95"/>
  <c r="P156" i="95"/>
  <c r="P45" i="95"/>
  <c r="K45" i="39" s="1"/>
  <c r="I15" i="150" s="1"/>
  <c r="P62" i="131"/>
  <c r="O62" i="39" s="1"/>
  <c r="M32" i="150" s="1"/>
  <c r="P125" i="131"/>
  <c r="O125" i="39" s="1"/>
  <c r="M95" i="150" s="1"/>
  <c r="P34" i="131"/>
  <c r="O34" i="39" s="1"/>
  <c r="P106" i="122"/>
  <c r="N106" i="39" s="1"/>
  <c r="L76" i="150" s="1"/>
  <c r="P86" i="122"/>
  <c r="N86" i="39" s="1"/>
  <c r="L56" i="150" s="1"/>
  <c r="P57" i="122"/>
  <c r="N57" i="39" s="1"/>
  <c r="L27" i="150" s="1"/>
  <c r="C108" i="150"/>
  <c r="P151" i="116"/>
  <c r="H151" i="39" s="1"/>
  <c r="Z151" i="39" s="1"/>
  <c r="P49" i="116"/>
  <c r="H49" i="39" s="1"/>
  <c r="F19" i="150" s="1"/>
  <c r="S19" i="150" s="1"/>
  <c r="P69" i="116"/>
  <c r="H69" i="39" s="1"/>
  <c r="F39" i="150" s="1"/>
  <c r="P185" i="96"/>
  <c r="P86" i="96"/>
  <c r="L86" i="39" s="1"/>
  <c r="J56" i="150" s="1"/>
  <c r="X56" i="150" s="1"/>
  <c r="P163" i="96"/>
  <c r="B7" i="149"/>
  <c r="P32" i="121"/>
  <c r="M32" i="39" s="1"/>
  <c r="P82" i="121"/>
  <c r="M82" i="39" s="1"/>
  <c r="K52" i="150" s="1"/>
  <c r="P49" i="121"/>
  <c r="M49" i="39" s="1"/>
  <c r="K19" i="150" s="1"/>
  <c r="P74" i="135"/>
  <c r="Q74" i="39" s="1"/>
  <c r="O44" i="150" s="1"/>
  <c r="P93" i="135"/>
  <c r="Q93" i="39" s="1"/>
  <c r="O63" i="150" s="1"/>
  <c r="P105" i="132"/>
  <c r="S105" i="39" s="1"/>
  <c r="Q75" i="150" s="1"/>
  <c r="P110" i="132"/>
  <c r="S110" i="39" s="1"/>
  <c r="Q80" i="150" s="1"/>
  <c r="Z146" i="39"/>
  <c r="Z56" i="39"/>
  <c r="P68" i="120"/>
  <c r="I68" i="39" s="1"/>
  <c r="G38" i="150" s="1"/>
  <c r="P141" i="120"/>
  <c r="I141" i="39" s="1"/>
  <c r="G111" i="150" s="1"/>
  <c r="P89" i="120"/>
  <c r="I89" i="39" s="1"/>
  <c r="G59" i="150" s="1"/>
  <c r="P94" i="95"/>
  <c r="K94" i="39" s="1"/>
  <c r="I64" i="150" s="1"/>
  <c r="P63" i="95"/>
  <c r="K63" i="39" s="1"/>
  <c r="I33" i="150" s="1"/>
  <c r="P133" i="95"/>
  <c r="K133" i="39" s="1"/>
  <c r="I103" i="150" s="1"/>
  <c r="X103" i="150" s="1"/>
  <c r="V129" i="39"/>
  <c r="V132" i="39"/>
  <c r="P143" i="131"/>
  <c r="O143" i="39" s="1"/>
  <c r="M113" i="150" s="1"/>
  <c r="P90" i="131"/>
  <c r="O90" i="39" s="1"/>
  <c r="M60" i="150" s="1"/>
  <c r="P36" i="122"/>
  <c r="N36" i="39" s="1"/>
  <c r="L6" i="150" s="1"/>
  <c r="P144" i="122"/>
  <c r="N144" i="39" s="1"/>
  <c r="L114" i="150" s="1"/>
  <c r="P121" i="122"/>
  <c r="N121" i="39" s="1"/>
  <c r="L91" i="150" s="1"/>
  <c r="C77" i="150"/>
  <c r="V107" i="39"/>
  <c r="Z107" i="39"/>
  <c r="U107" i="39"/>
  <c r="P176" i="116"/>
  <c r="P63" i="116"/>
  <c r="H63" i="39" s="1"/>
  <c r="F33" i="150" s="1"/>
  <c r="X33" i="150" s="1"/>
  <c r="P55" i="116"/>
  <c r="H55" i="39" s="1"/>
  <c r="F25" i="150" s="1"/>
  <c r="X25" i="150" s="1"/>
  <c r="P189" i="96"/>
  <c r="P175" i="96"/>
  <c r="P111" i="96"/>
  <c r="L111" i="39" s="1"/>
  <c r="J81" i="150" s="1"/>
  <c r="P69" i="111"/>
  <c r="F69" i="39" s="1"/>
  <c r="P57" i="111"/>
  <c r="F57" i="39" s="1"/>
  <c r="P67" i="111"/>
  <c r="F67" i="39" s="1"/>
  <c r="D37" i="150" s="1"/>
  <c r="P35" i="121"/>
  <c r="M35" i="39" s="1"/>
  <c r="Z35" i="39" s="1"/>
  <c r="P122" i="121"/>
  <c r="M122" i="39" s="1"/>
  <c r="K92" i="150" s="1"/>
  <c r="P79" i="121"/>
  <c r="M79" i="39" s="1"/>
  <c r="K49" i="150" s="1"/>
  <c r="P48" i="135"/>
  <c r="Q48" i="39" s="1"/>
  <c r="O18" i="150" s="1"/>
  <c r="P54" i="135"/>
  <c r="Q54" i="39" s="1"/>
  <c r="O24" i="150" s="1"/>
  <c r="X78" i="150"/>
  <c r="T78" i="150"/>
  <c r="S78" i="150"/>
  <c r="P126" i="132"/>
  <c r="S126" i="39" s="1"/>
  <c r="Q96" i="150" s="1"/>
  <c r="P121" i="132"/>
  <c r="S121" i="39" s="1"/>
  <c r="Q91" i="150" s="1"/>
  <c r="Z128" i="39"/>
  <c r="U61" i="39"/>
  <c r="P29" i="120"/>
  <c r="I29" i="39" s="1"/>
  <c r="P21" i="120"/>
  <c r="I21" i="39" s="1"/>
  <c r="Z21" i="39" s="1"/>
  <c r="P16" i="120"/>
  <c r="I16" i="39" s="1"/>
  <c r="U16" i="39" s="1"/>
  <c r="U110" i="39"/>
  <c r="P102" i="95"/>
  <c r="K102" i="39" s="1"/>
  <c r="I72" i="150" s="1"/>
  <c r="P120" i="95"/>
  <c r="K120" i="39" s="1"/>
  <c r="I90" i="150" s="1"/>
  <c r="P141" i="95"/>
  <c r="K141" i="39" s="1"/>
  <c r="I111" i="150" s="1"/>
  <c r="V109" i="39"/>
  <c r="P99" i="131"/>
  <c r="O99" i="39" s="1"/>
  <c r="M69" i="150" s="1"/>
  <c r="P12" i="131"/>
  <c r="O12" i="39" s="1"/>
  <c r="Z95" i="39"/>
  <c r="P98" i="131"/>
  <c r="O98" i="39" s="1"/>
  <c r="M68" i="150" s="1"/>
  <c r="X68" i="150" s="1"/>
  <c r="O16" i="150"/>
  <c r="I16" i="150"/>
  <c r="P134" i="121"/>
  <c r="M134" i="39" s="1"/>
  <c r="K104" i="150" s="1"/>
  <c r="X104" i="150" s="1"/>
  <c r="P63" i="121"/>
  <c r="M63" i="39" s="1"/>
  <c r="K33" i="150" s="1"/>
  <c r="P191" i="121"/>
  <c r="V74" i="39"/>
  <c r="P177" i="121"/>
  <c r="P64" i="121"/>
  <c r="M64" i="39" s="1"/>
  <c r="K34" i="150" s="1"/>
  <c r="P183" i="121"/>
  <c r="P138" i="135"/>
  <c r="Q138" i="39" s="1"/>
  <c r="O108" i="150" s="1"/>
  <c r="P21" i="135"/>
  <c r="Q21" i="39" s="1"/>
  <c r="V136" i="39"/>
  <c r="P162" i="120"/>
  <c r="P117" i="120"/>
  <c r="I117" i="39" s="1"/>
  <c r="G87" i="150" s="1"/>
  <c r="X87" i="150" s="1"/>
  <c r="P92" i="120"/>
  <c r="I92" i="39" s="1"/>
  <c r="G62" i="150" s="1"/>
  <c r="P65" i="95"/>
  <c r="K65" i="39" s="1"/>
  <c r="I35" i="150" s="1"/>
  <c r="P50" i="95"/>
  <c r="K50" i="39" s="1"/>
  <c r="I20" i="150" s="1"/>
  <c r="P179" i="95"/>
  <c r="P33" i="95"/>
  <c r="K33" i="39" s="1"/>
  <c r="Z33" i="39" s="1"/>
  <c r="V77" i="39"/>
  <c r="C111" i="150"/>
  <c r="V141" i="39"/>
  <c r="U141" i="39"/>
  <c r="Z141" i="39"/>
  <c r="Z75" i="39"/>
  <c r="P25" i="121"/>
  <c r="M25" i="39" s="1"/>
  <c r="P156" i="121"/>
  <c r="P28" i="135"/>
  <c r="Q28" i="39" s="1"/>
  <c r="P92" i="135"/>
  <c r="Q92" i="39" s="1"/>
  <c r="O62" i="150" s="1"/>
  <c r="P118" i="135"/>
  <c r="Q118" i="39" s="1"/>
  <c r="O88" i="150" s="1"/>
  <c r="P70" i="120"/>
  <c r="I70" i="39" s="1"/>
  <c r="G40" i="150" s="1"/>
  <c r="P100" i="120"/>
  <c r="I100" i="39" s="1"/>
  <c r="G70" i="150" s="1"/>
  <c r="X70" i="150" s="1"/>
  <c r="P82" i="120"/>
  <c r="I82" i="39" s="1"/>
  <c r="G52" i="150" s="1"/>
  <c r="X52" i="150" s="1"/>
  <c r="P34" i="95"/>
  <c r="K34" i="39" s="1"/>
  <c r="V34" i="39" s="1"/>
  <c r="P72" i="95"/>
  <c r="K72" i="39" s="1"/>
  <c r="I42" i="150" s="1"/>
  <c r="P105" i="95"/>
  <c r="K105" i="39" s="1"/>
  <c r="I75" i="150" s="1"/>
  <c r="X75" i="150" s="1"/>
  <c r="C69" i="150"/>
  <c r="U82" i="39"/>
  <c r="P153" i="121"/>
  <c r="P172" i="121"/>
  <c r="P105" i="121"/>
  <c r="M105" i="39" s="1"/>
  <c r="K75" i="150" s="1"/>
  <c r="P90" i="135"/>
  <c r="Q90" i="39" s="1"/>
  <c r="O60" i="150" s="1"/>
  <c r="P126" i="135"/>
  <c r="Q126" i="39" s="1"/>
  <c r="O96" i="150" s="1"/>
  <c r="U73" i="39"/>
  <c r="X48" i="150"/>
  <c r="T48" i="150"/>
  <c r="S48" i="150"/>
  <c r="P80" i="120"/>
  <c r="I80" i="39" s="1"/>
  <c r="G50" i="150" s="1"/>
  <c r="P113" i="120"/>
  <c r="I113" i="39" s="1"/>
  <c r="P47" i="120"/>
  <c r="I47" i="39" s="1"/>
  <c r="G17" i="150" s="1"/>
  <c r="P138" i="95"/>
  <c r="K138" i="39" s="1"/>
  <c r="I108" i="150" s="1"/>
  <c r="P7" i="95"/>
  <c r="K7" i="39" s="1"/>
  <c r="Z7" i="39" s="1"/>
  <c r="P43" i="95"/>
  <c r="K43" i="39" s="1"/>
  <c r="I13" i="150" s="1"/>
  <c r="Z118" i="39"/>
  <c r="P29" i="131"/>
  <c r="O29" i="39" s="1"/>
  <c r="P87" i="131"/>
  <c r="O87" i="39" s="1"/>
  <c r="M57" i="150" s="1"/>
  <c r="P100" i="122"/>
  <c r="N100" i="39" s="1"/>
  <c r="L70" i="150" s="1"/>
  <c r="P41" i="122"/>
  <c r="N41" i="39" s="1"/>
  <c r="L11" i="150" s="1"/>
  <c r="P68" i="122"/>
  <c r="N68" i="39" s="1"/>
  <c r="L38" i="150" s="1"/>
  <c r="P135" i="116"/>
  <c r="H135" i="39" s="1"/>
  <c r="P65" i="116"/>
  <c r="H65" i="39" s="1"/>
  <c r="F35" i="150" s="1"/>
  <c r="P92" i="116"/>
  <c r="H92" i="39" s="1"/>
  <c r="F62" i="150" s="1"/>
  <c r="X62" i="150" s="1"/>
  <c r="P189" i="121"/>
  <c r="P111" i="121"/>
  <c r="M111" i="39" s="1"/>
  <c r="K81" i="150" s="1"/>
  <c r="P71" i="121"/>
  <c r="M71" i="39" s="1"/>
  <c r="K41" i="150" s="1"/>
  <c r="X41" i="150" s="1"/>
  <c r="P62" i="135"/>
  <c r="Q62" i="39" s="1"/>
  <c r="O32" i="150" s="1"/>
  <c r="P58" i="135"/>
  <c r="Q58" i="39" s="1"/>
  <c r="O28" i="150" s="1"/>
  <c r="X28" i="150" s="1"/>
  <c r="V83" i="39"/>
  <c r="P114" i="132"/>
  <c r="S114" i="39" s="1"/>
  <c r="Q84" i="150" s="1"/>
  <c r="P136" i="132"/>
  <c r="S136" i="39" s="1"/>
  <c r="Q106" i="150" s="1"/>
  <c r="X17" i="150"/>
  <c r="T17" i="150"/>
  <c r="S17" i="150"/>
  <c r="P62" i="120"/>
  <c r="I62" i="39" s="1"/>
  <c r="G32" i="150" s="1"/>
  <c r="X32" i="150" s="1"/>
  <c r="P44" i="120"/>
  <c r="I44" i="39" s="1"/>
  <c r="G14" i="150" s="1"/>
  <c r="S14" i="150" s="1"/>
  <c r="P88" i="120"/>
  <c r="I88" i="39" s="1"/>
  <c r="G58" i="150" s="1"/>
  <c r="T58" i="150" s="1"/>
  <c r="Z41" i="39"/>
  <c r="Z137" i="39"/>
  <c r="P158" i="95"/>
  <c r="P168" i="95"/>
  <c r="P145" i="95"/>
  <c r="K145" i="39" s="1"/>
  <c r="I115" i="150" s="1"/>
  <c r="X115" i="150" s="1"/>
  <c r="X14" i="150"/>
  <c r="T14" i="150"/>
  <c r="P17" i="131"/>
  <c r="O17" i="39" s="1"/>
  <c r="P115" i="131"/>
  <c r="O115" i="39" s="1"/>
  <c r="M85" i="150" s="1"/>
  <c r="P29" i="122"/>
  <c r="N29" i="39" s="1"/>
  <c r="P184" i="122"/>
  <c r="P7" i="122"/>
  <c r="N7" i="39" s="1"/>
  <c r="C82" i="150"/>
  <c r="Z112" i="39"/>
  <c r="U112" i="39"/>
  <c r="V112" i="39"/>
  <c r="P159" i="116"/>
  <c r="P10" i="116"/>
  <c r="H10" i="39" s="1"/>
  <c r="U10" i="39" s="1"/>
  <c r="P85" i="116"/>
  <c r="H85" i="39" s="1"/>
  <c r="P184" i="96"/>
  <c r="P10" i="96"/>
  <c r="L10" i="39" s="1"/>
  <c r="P120" i="96"/>
  <c r="L120" i="39" s="1"/>
  <c r="J90" i="150" s="1"/>
  <c r="V114" i="39"/>
  <c r="P161" i="121"/>
  <c r="P20" i="121"/>
  <c r="M20" i="39" s="1"/>
  <c r="P126" i="121"/>
  <c r="M126" i="39" s="1"/>
  <c r="K96" i="150" s="1"/>
  <c r="X96" i="150" s="1"/>
  <c r="P105" i="135"/>
  <c r="Q105" i="39" s="1"/>
  <c r="O75" i="150" s="1"/>
  <c r="P45" i="135"/>
  <c r="Q45" i="39" s="1"/>
  <c r="O15" i="150" s="1"/>
  <c r="P62" i="132"/>
  <c r="S62" i="39" s="1"/>
  <c r="Q32" i="150" s="1"/>
  <c r="P90" i="132"/>
  <c r="S90" i="39" s="1"/>
  <c r="Q60" i="150" s="1"/>
  <c r="X116" i="150"/>
  <c r="T116" i="150"/>
  <c r="S116" i="150"/>
  <c r="X26" i="150"/>
  <c r="S26" i="150"/>
  <c r="T26" i="150"/>
  <c r="P65" i="120"/>
  <c r="I65" i="39" s="1"/>
  <c r="G35" i="150" s="1"/>
  <c r="T35" i="150" s="1"/>
  <c r="P94" i="120"/>
  <c r="I94" i="39" s="1"/>
  <c r="G64" i="150" s="1"/>
  <c r="P51" i="120"/>
  <c r="I51" i="39" s="1"/>
  <c r="G21" i="150" s="1"/>
  <c r="X21" i="150" s="1"/>
  <c r="V54" i="39"/>
  <c r="P52" i="95"/>
  <c r="K52" i="39" s="1"/>
  <c r="I22" i="150" s="1"/>
  <c r="S22" i="150" s="1"/>
  <c r="P113" i="95"/>
  <c r="K113" i="39" s="1"/>
  <c r="I83" i="150" s="1"/>
  <c r="P116" i="95"/>
  <c r="K116" i="39" s="1"/>
  <c r="I86" i="150" s="1"/>
  <c r="X86" i="150" s="1"/>
  <c r="Z129" i="39"/>
  <c r="X102" i="150"/>
  <c r="T102" i="150"/>
  <c r="S102" i="150"/>
  <c r="P55" i="131"/>
  <c r="O55" i="39" s="1"/>
  <c r="M25" i="150" s="1"/>
  <c r="P49" i="131"/>
  <c r="O49" i="39" s="1"/>
  <c r="M19" i="150" s="1"/>
  <c r="P26" i="122"/>
  <c r="N26" i="39" s="1"/>
  <c r="P63" i="122"/>
  <c r="N63" i="39" s="1"/>
  <c r="L33" i="150" s="1"/>
  <c r="P186" i="116"/>
  <c r="P120" i="116"/>
  <c r="H120" i="39" s="1"/>
  <c r="F90" i="150" s="1"/>
  <c r="X90" i="150" s="1"/>
  <c r="P172" i="96"/>
  <c r="P103" i="96"/>
  <c r="L103" i="39" s="1"/>
  <c r="J73" i="150" s="1"/>
  <c r="P155" i="134"/>
  <c r="U130" i="39"/>
  <c r="P31" i="111"/>
  <c r="F31" i="39" s="1"/>
  <c r="P43" i="111"/>
  <c r="F43" i="39" s="1"/>
  <c r="P179" i="121"/>
  <c r="P68" i="121"/>
  <c r="M68" i="39" s="1"/>
  <c r="K38" i="150" s="1"/>
  <c r="P99" i="135"/>
  <c r="Q99" i="39" s="1"/>
  <c r="O69" i="150" s="1"/>
  <c r="U87" i="39"/>
  <c r="P81" i="132"/>
  <c r="S81" i="39" s="1"/>
  <c r="Q51" i="150" s="1"/>
  <c r="X51" i="150" s="1"/>
  <c r="X98" i="150"/>
  <c r="T98" i="150"/>
  <c r="S98" i="150"/>
  <c r="X31" i="150"/>
  <c r="T31" i="150"/>
  <c r="S31" i="150"/>
  <c r="P37" i="120"/>
  <c r="I37" i="39" s="1"/>
  <c r="G7" i="150" s="1"/>
  <c r="P139" i="120"/>
  <c r="I139" i="39" s="1"/>
  <c r="G109" i="150" s="1"/>
  <c r="X109" i="150" s="1"/>
  <c r="Z110" i="39"/>
  <c r="P68" i="95"/>
  <c r="K68" i="39" s="1"/>
  <c r="I38" i="150" s="1"/>
  <c r="P88" i="95"/>
  <c r="K88" i="39" s="1"/>
  <c r="I58" i="150" s="1"/>
  <c r="V117" i="39"/>
  <c r="Z109" i="39"/>
  <c r="P24" i="131"/>
  <c r="O24" i="39" s="1"/>
  <c r="P111" i="131"/>
  <c r="O111" i="39" s="1"/>
  <c r="M81" i="150" s="1"/>
  <c r="X65" i="150"/>
  <c r="T65" i="150"/>
  <c r="S65" i="150"/>
  <c r="X81" i="150"/>
  <c r="T81" i="150"/>
  <c r="S81" i="150"/>
  <c r="U31" i="39" l="1"/>
  <c r="V31" i="39"/>
  <c r="Z31" i="39"/>
  <c r="X35" i="150"/>
  <c r="V63" i="39"/>
  <c r="S32" i="150"/>
  <c r="G83" i="150"/>
  <c r="V113" i="39"/>
  <c r="Z113" i="39"/>
  <c r="U113" i="39"/>
  <c r="X111" i="150"/>
  <c r="T111" i="150"/>
  <c r="S111" i="150"/>
  <c r="X77" i="150"/>
  <c r="T77" i="150"/>
  <c r="S77" i="150"/>
  <c r="U32" i="39"/>
  <c r="T97" i="150"/>
  <c r="T25" i="150"/>
  <c r="V111" i="39"/>
  <c r="D9" i="150"/>
  <c r="Z39" i="39"/>
  <c r="V39" i="39"/>
  <c r="U39" i="39"/>
  <c r="S41" i="150"/>
  <c r="Z58" i="39"/>
  <c r="V41" i="39"/>
  <c r="S10" i="150"/>
  <c r="S103" i="150"/>
  <c r="U151" i="39"/>
  <c r="X19" i="150"/>
  <c r="X30" i="150"/>
  <c r="S62" i="150"/>
  <c r="G76" i="150"/>
  <c r="U106" i="39"/>
  <c r="Z106" i="39"/>
  <c r="V106" i="39"/>
  <c r="Z12" i="39"/>
  <c r="X58" i="150"/>
  <c r="X6" i="150"/>
  <c r="T6" i="150"/>
  <c r="S6" i="150"/>
  <c r="U133" i="39"/>
  <c r="V115" i="39"/>
  <c r="V55" i="39"/>
  <c r="Z92" i="39"/>
  <c r="V35" i="39"/>
  <c r="U58" i="39"/>
  <c r="F73" i="150"/>
  <c r="Z103" i="39"/>
  <c r="V103" i="39"/>
  <c r="U103" i="39"/>
  <c r="S34" i="150"/>
  <c r="X63" i="150"/>
  <c r="V97" i="39"/>
  <c r="V86" i="39"/>
  <c r="V134" i="39"/>
  <c r="U21" i="39"/>
  <c r="V126" i="39"/>
  <c r="U92" i="39"/>
  <c r="S57" i="150"/>
  <c r="T84" i="150"/>
  <c r="Z64" i="39"/>
  <c r="Z70" i="39"/>
  <c r="V38" i="39"/>
  <c r="X37" i="150"/>
  <c r="T37" i="150"/>
  <c r="S37" i="150"/>
  <c r="V90" i="39"/>
  <c r="Z133" i="39"/>
  <c r="V144" i="39"/>
  <c r="Z10" i="39"/>
  <c r="V21" i="39"/>
  <c r="Z34" i="39"/>
  <c r="V92" i="39"/>
  <c r="Z87" i="39"/>
  <c r="X24" i="150"/>
  <c r="S109" i="150"/>
  <c r="Z63" i="39"/>
  <c r="T22" i="150"/>
  <c r="S45" i="150"/>
  <c r="B12" i="149"/>
  <c r="X15" i="150"/>
  <c r="S15" i="150"/>
  <c r="T15" i="150"/>
  <c r="X79" i="150"/>
  <c r="T80" i="150"/>
  <c r="V87" i="39"/>
  <c r="Z139" i="39"/>
  <c r="U51" i="39"/>
  <c r="X107" i="150"/>
  <c r="S53" i="150"/>
  <c r="Z37" i="39"/>
  <c r="X88" i="150"/>
  <c r="Z26" i="39"/>
  <c r="Z145" i="39"/>
  <c r="U34" i="39"/>
  <c r="U35" i="39"/>
  <c r="T32" i="150"/>
  <c r="U145" i="39"/>
  <c r="B14" i="149"/>
  <c r="U29" i="39"/>
  <c r="Z29" i="39"/>
  <c r="V29" i="39"/>
  <c r="S70" i="150"/>
  <c r="T28" i="150"/>
  <c r="X93" i="150"/>
  <c r="T93" i="150"/>
  <c r="S93" i="150"/>
  <c r="U74" i="39"/>
  <c r="X97" i="150"/>
  <c r="S25" i="150"/>
  <c r="Z6" i="39"/>
  <c r="U6" i="39"/>
  <c r="V6" i="39"/>
  <c r="T41" i="150"/>
  <c r="U68" i="39"/>
  <c r="V118" i="39"/>
  <c r="G66" i="150"/>
  <c r="U96" i="39"/>
  <c r="V96" i="39"/>
  <c r="Z96" i="39"/>
  <c r="T10" i="150"/>
  <c r="T103" i="150"/>
  <c r="U77" i="39"/>
  <c r="S114" i="150"/>
  <c r="Z127" i="39"/>
  <c r="V24" i="39"/>
  <c r="T62" i="150"/>
  <c r="U98" i="39"/>
  <c r="U97" i="39"/>
  <c r="Z86" i="39"/>
  <c r="Z134" i="39"/>
  <c r="U115" i="39"/>
  <c r="U60" i="39"/>
  <c r="D59" i="150"/>
  <c r="V89" i="39"/>
  <c r="U89" i="39"/>
  <c r="Z89" i="39"/>
  <c r="V42" i="39"/>
  <c r="T34" i="150"/>
  <c r="Z88" i="39"/>
  <c r="U105" i="39"/>
  <c r="V40" i="39"/>
  <c r="U30" i="39"/>
  <c r="V121" i="39"/>
  <c r="U150" i="39"/>
  <c r="V13" i="39"/>
  <c r="T57" i="150"/>
  <c r="S100" i="150"/>
  <c r="X84" i="150"/>
  <c r="Z38" i="39"/>
  <c r="Z90" i="39"/>
  <c r="U86" i="39"/>
  <c r="U134" i="39"/>
  <c r="Z91" i="39"/>
  <c r="U46" i="39"/>
  <c r="T109" i="150"/>
  <c r="Z114" i="39"/>
  <c r="G42" i="150"/>
  <c r="Z72" i="39"/>
  <c r="U72" i="39"/>
  <c r="X22" i="150"/>
  <c r="T45" i="150"/>
  <c r="Z19" i="39"/>
  <c r="S44" i="150"/>
  <c r="U122" i="39"/>
  <c r="S87" i="150"/>
  <c r="X80" i="150"/>
  <c r="Z54" i="39"/>
  <c r="S11" i="150"/>
  <c r="T53" i="150"/>
  <c r="V37" i="39"/>
  <c r="U26" i="39"/>
  <c r="Z136" i="39"/>
  <c r="Z150" i="39"/>
  <c r="V149" i="39"/>
  <c r="Z28" i="39"/>
  <c r="V139" i="39"/>
  <c r="Z117" i="39"/>
  <c r="T70" i="150"/>
  <c r="D27" i="150"/>
  <c r="Z57" i="39"/>
  <c r="U57" i="39"/>
  <c r="V57" i="39"/>
  <c r="S28" i="150"/>
  <c r="U41" i="39"/>
  <c r="K18" i="150"/>
  <c r="Z48" i="39"/>
  <c r="U7" i="39"/>
  <c r="V100" i="39"/>
  <c r="Z98" i="39"/>
  <c r="V68" i="39"/>
  <c r="T114" i="150"/>
  <c r="Z121" i="39"/>
  <c r="V11" i="39"/>
  <c r="U24" i="39"/>
  <c r="S36" i="150"/>
  <c r="Z108" i="39"/>
  <c r="Z132" i="39"/>
  <c r="V44" i="39"/>
  <c r="Z78" i="39"/>
  <c r="Z105" i="39"/>
  <c r="Z40" i="39"/>
  <c r="V151" i="39"/>
  <c r="X85" i="150"/>
  <c r="T85" i="150"/>
  <c r="S85" i="150"/>
  <c r="S92" i="150"/>
  <c r="G72" i="150"/>
  <c r="U102" i="39"/>
  <c r="V102" i="39"/>
  <c r="Z102" i="39"/>
  <c r="V108" i="39"/>
  <c r="V98" i="39"/>
  <c r="S86" i="150"/>
  <c r="U42" i="39"/>
  <c r="Z76" i="39"/>
  <c r="B3" i="149"/>
  <c r="V30" i="39"/>
  <c r="V49" i="39"/>
  <c r="U148" i="39"/>
  <c r="V72" i="39"/>
  <c r="U13" i="39"/>
  <c r="T100" i="150"/>
  <c r="Z116" i="39"/>
  <c r="X8" i="150"/>
  <c r="T8" i="150"/>
  <c r="S8" i="150"/>
  <c r="T113" i="150"/>
  <c r="X60" i="150"/>
  <c r="T60" i="150"/>
  <c r="S60" i="150"/>
  <c r="U40" i="39"/>
  <c r="V46" i="39"/>
  <c r="U64" i="39"/>
  <c r="V70" i="39"/>
  <c r="V25" i="39"/>
  <c r="Z25" i="39"/>
  <c r="U25" i="39"/>
  <c r="S115" i="150"/>
  <c r="T44" i="150"/>
  <c r="Z126" i="39"/>
  <c r="T87" i="150"/>
  <c r="T11" i="150"/>
  <c r="U37" i="39"/>
  <c r="S47" i="150"/>
  <c r="V7" i="39"/>
  <c r="D13" i="150"/>
  <c r="U43" i="39"/>
  <c r="V43" i="39"/>
  <c r="Z43" i="39"/>
  <c r="X82" i="150"/>
  <c r="T82" i="150"/>
  <c r="S82" i="150"/>
  <c r="Z65" i="39"/>
  <c r="D39" i="150"/>
  <c r="V69" i="39"/>
  <c r="Z69" i="39"/>
  <c r="U69" i="39"/>
  <c r="U54" i="39"/>
  <c r="U139" i="39"/>
  <c r="U138" i="39"/>
  <c r="Z20" i="39"/>
  <c r="U20" i="39"/>
  <c r="X71" i="150"/>
  <c r="T71" i="150"/>
  <c r="S71" i="150"/>
  <c r="B9" i="149"/>
  <c r="S91" i="150"/>
  <c r="Z68" i="39"/>
  <c r="U44" i="39"/>
  <c r="U47" i="39"/>
  <c r="S90" i="150"/>
  <c r="U78" i="39"/>
  <c r="Z97" i="39"/>
  <c r="S104" i="150"/>
  <c r="V152" i="39"/>
  <c r="T36" i="150"/>
  <c r="U100" i="39"/>
  <c r="U56" i="39"/>
  <c r="S61" i="150"/>
  <c r="T92" i="150"/>
  <c r="Z100" i="39"/>
  <c r="Z84" i="39"/>
  <c r="T86" i="150"/>
  <c r="Z42" i="39"/>
  <c r="U140" i="39"/>
  <c r="U144" i="39"/>
  <c r="V148" i="39"/>
  <c r="V127" i="39"/>
  <c r="Z14" i="39"/>
  <c r="V14" i="39"/>
  <c r="U14" i="39"/>
  <c r="S21" i="150"/>
  <c r="Z79" i="39"/>
  <c r="V105" i="39"/>
  <c r="F95" i="150"/>
  <c r="V125" i="39"/>
  <c r="Z125" i="39"/>
  <c r="U125" i="39"/>
  <c r="Z82" i="39"/>
  <c r="Z27" i="39"/>
  <c r="V94" i="39"/>
  <c r="T115" i="150"/>
  <c r="S99" i="150"/>
  <c r="V64" i="39"/>
  <c r="X7" i="150"/>
  <c r="T7" i="150"/>
  <c r="S7" i="150"/>
  <c r="U27" i="39"/>
  <c r="B10" i="149"/>
  <c r="K16" i="150"/>
  <c r="T47" i="150"/>
  <c r="U143" i="39"/>
  <c r="U99" i="39"/>
  <c r="Z111" i="39"/>
  <c r="S68" i="150"/>
  <c r="V138" i="39"/>
  <c r="U118" i="39"/>
  <c r="B6" i="149"/>
  <c r="G16" i="150"/>
  <c r="X16" i="150" s="1"/>
  <c r="S67" i="150"/>
  <c r="V145" i="39"/>
  <c r="T91" i="150"/>
  <c r="X74" i="150"/>
  <c r="T74" i="150"/>
  <c r="S74" i="150"/>
  <c r="X38" i="150"/>
  <c r="T38" i="150"/>
  <c r="S38" i="150"/>
  <c r="U62" i="39"/>
  <c r="T90" i="150"/>
  <c r="S75" i="150"/>
  <c r="T104" i="150"/>
  <c r="U152" i="39"/>
  <c r="V65" i="39"/>
  <c r="V80" i="39"/>
  <c r="U146" i="39"/>
  <c r="V47" i="39"/>
  <c r="Z120" i="39"/>
  <c r="T61" i="150"/>
  <c r="Z66" i="39"/>
  <c r="T29" i="150"/>
  <c r="U84" i="39"/>
  <c r="X12" i="150"/>
  <c r="T12" i="150"/>
  <c r="S12" i="150"/>
  <c r="Z53" i="39"/>
  <c r="U55" i="39"/>
  <c r="V66" i="39"/>
  <c r="Z59" i="39"/>
  <c r="V124" i="39"/>
  <c r="S33" i="150"/>
  <c r="T21" i="150"/>
  <c r="V88" i="39"/>
  <c r="S52" i="150"/>
  <c r="U48" i="39"/>
  <c r="U66" i="39"/>
  <c r="V59" i="39"/>
  <c r="U116" i="39"/>
  <c r="U119" i="39"/>
  <c r="G49" i="150"/>
  <c r="V79" i="39"/>
  <c r="Z94" i="39"/>
  <c r="T99" i="150"/>
  <c r="U22" i="39"/>
  <c r="U28" i="39"/>
  <c r="Z93" i="39"/>
  <c r="Z143" i="39"/>
  <c r="F55" i="150"/>
  <c r="V85" i="39"/>
  <c r="Z85" i="39"/>
  <c r="U85" i="39"/>
  <c r="F105" i="150"/>
  <c r="V135" i="39"/>
  <c r="Z135" i="39"/>
  <c r="U135" i="39"/>
  <c r="Z99" i="39"/>
  <c r="T68" i="150"/>
  <c r="Z138" i="39"/>
  <c r="Z44" i="39"/>
  <c r="T67" i="150"/>
  <c r="V75" i="39"/>
  <c r="B11" i="149"/>
  <c r="U136" i="39"/>
  <c r="S101" i="150"/>
  <c r="T75" i="150"/>
  <c r="S56" i="150"/>
  <c r="U147" i="39"/>
  <c r="Z55" i="39"/>
  <c r="U111" i="39"/>
  <c r="U80" i="39"/>
  <c r="V58" i="39"/>
  <c r="Z62" i="39"/>
  <c r="V36" i="39"/>
  <c r="U76" i="39"/>
  <c r="S96" i="150"/>
  <c r="S29" i="150"/>
  <c r="V84" i="39"/>
  <c r="U131" i="39"/>
  <c r="S40" i="150"/>
  <c r="V53" i="39"/>
  <c r="V91" i="39"/>
  <c r="V48" i="39"/>
  <c r="Z124" i="39"/>
  <c r="T33" i="150"/>
  <c r="U67" i="39"/>
  <c r="T52" i="150"/>
  <c r="V60" i="39"/>
  <c r="V119" i="39"/>
  <c r="U94" i="39"/>
  <c r="S106" i="150"/>
  <c r="Z45" i="39"/>
  <c r="U59" i="39"/>
  <c r="V116" i="39"/>
  <c r="Z16" i="39"/>
  <c r="U33" i="39"/>
  <c r="V93" i="39"/>
  <c r="V143" i="39"/>
  <c r="S35" i="150"/>
  <c r="V99" i="39"/>
  <c r="Z52" i="39"/>
  <c r="X108" i="150"/>
  <c r="T108" i="150"/>
  <c r="S108" i="150"/>
  <c r="Z47" i="39"/>
  <c r="V32" i="39"/>
  <c r="V16" i="39"/>
  <c r="U117" i="39"/>
  <c r="V128" i="39"/>
  <c r="T101" i="150"/>
  <c r="T56" i="150"/>
  <c r="T19" i="150"/>
  <c r="S30" i="150"/>
  <c r="Z80" i="39"/>
  <c r="V131" i="39"/>
  <c r="V12" i="39"/>
  <c r="S58" i="150"/>
  <c r="Z36" i="39"/>
  <c r="V140" i="39"/>
  <c r="Z49" i="39"/>
  <c r="U121" i="39"/>
  <c r="T96" i="150"/>
  <c r="X54" i="150"/>
  <c r="T54" i="150"/>
  <c r="S54" i="150"/>
  <c r="U71" i="39"/>
  <c r="T40" i="150"/>
  <c r="U120" i="39"/>
  <c r="S63" i="150"/>
  <c r="U53" i="39"/>
  <c r="Z60" i="39"/>
  <c r="U124" i="39"/>
  <c r="Z131" i="39"/>
  <c r="V8" i="39"/>
  <c r="Z8" i="39"/>
  <c r="U8" i="39"/>
  <c r="V120" i="39"/>
  <c r="Z67" i="39"/>
  <c r="V10" i="39"/>
  <c r="V122" i="39"/>
  <c r="S24" i="150"/>
  <c r="U88" i="39"/>
  <c r="Z119" i="39"/>
  <c r="X64" i="150"/>
  <c r="T64" i="150"/>
  <c r="S64" i="150"/>
  <c r="T106" i="150"/>
  <c r="V45" i="39"/>
  <c r="S79" i="150"/>
  <c r="V130" i="39"/>
  <c r="U63" i="39"/>
  <c r="S107" i="150"/>
  <c r="S88" i="150"/>
  <c r="V82" i="39"/>
  <c r="U75" i="39"/>
  <c r="V20" i="39"/>
  <c r="U93" i="39"/>
  <c r="V51" i="39"/>
  <c r="X69" i="150"/>
  <c r="T69" i="150"/>
  <c r="S69" i="150"/>
  <c r="B8" i="149"/>
  <c r="V62" i="39"/>
  <c r="V73" i="39"/>
  <c r="V33" i="39"/>
  <c r="V52" i="39"/>
  <c r="U65" i="39"/>
  <c r="B16" i="149"/>
  <c r="Q16" i="150"/>
  <c r="V18" i="39"/>
  <c r="U18" i="39"/>
  <c r="Z18" i="39"/>
  <c r="V146" i="39"/>
  <c r="F112" i="150"/>
  <c r="V142" i="39"/>
  <c r="U142" i="39"/>
  <c r="Z142" i="39"/>
  <c r="B5" i="149"/>
  <c r="B18" i="149" s="1"/>
  <c r="V95" i="39"/>
  <c r="U128" i="39"/>
  <c r="X50" i="150"/>
  <c r="T50" i="150"/>
  <c r="S50" i="150"/>
  <c r="Z71" i="39"/>
  <c r="U36" i="39"/>
  <c r="Z144" i="39"/>
  <c r="Z115" i="39"/>
  <c r="U127" i="39"/>
  <c r="G20" i="150"/>
  <c r="V50" i="39"/>
  <c r="U50" i="39"/>
  <c r="Z50" i="39"/>
  <c r="X23" i="150"/>
  <c r="T23" i="150"/>
  <c r="S23" i="150"/>
  <c r="V133" i="39"/>
  <c r="Z122" i="39"/>
  <c r="X94" i="150"/>
  <c r="T94" i="150"/>
  <c r="S94" i="150"/>
  <c r="V71" i="39"/>
  <c r="U38" i="39"/>
  <c r="V67" i="39"/>
  <c r="V76" i="39"/>
  <c r="U90" i="39"/>
  <c r="U49" i="39"/>
  <c r="U126" i="39"/>
  <c r="Z130" i="39"/>
  <c r="Z51" i="39"/>
  <c r="V22" i="39"/>
  <c r="X89" i="150"/>
  <c r="T89" i="150"/>
  <c r="S89" i="150"/>
  <c r="U45" i="39"/>
  <c r="U91" i="39"/>
  <c r="U114" i="39"/>
  <c r="U70" i="39"/>
  <c r="G43" i="150"/>
  <c r="Z73" i="39"/>
  <c r="U52" i="39"/>
  <c r="Z74" i="39"/>
  <c r="S16" i="150" l="1"/>
  <c r="X42" i="150"/>
  <c r="T42" i="150"/>
  <c r="S42" i="150"/>
  <c r="X59" i="150"/>
  <c r="T59" i="150"/>
  <c r="S59" i="150"/>
  <c r="T16" i="150"/>
  <c r="T66" i="150"/>
  <c r="S66" i="150"/>
  <c r="X66" i="150"/>
  <c r="X83" i="150"/>
  <c r="T83" i="150"/>
  <c r="S83" i="150"/>
  <c r="X43" i="150"/>
  <c r="T43" i="150"/>
  <c r="S43" i="150"/>
  <c r="T55" i="150"/>
  <c r="S55" i="150"/>
  <c r="X55" i="150"/>
  <c r="X49" i="150"/>
  <c r="T49" i="150"/>
  <c r="S49" i="150"/>
  <c r="X27" i="150"/>
  <c r="S27" i="150"/>
  <c r="T27" i="150"/>
  <c r="X72" i="150"/>
  <c r="T72" i="150"/>
  <c r="S72" i="150"/>
  <c r="X9" i="150"/>
  <c r="T9" i="150"/>
  <c r="S9" i="150"/>
  <c r="X18" i="150"/>
  <c r="T18" i="150"/>
  <c r="S18" i="150"/>
  <c r="X105" i="150"/>
  <c r="T105" i="150"/>
  <c r="S105" i="150"/>
  <c r="X112" i="150"/>
  <c r="T112" i="150"/>
  <c r="S112" i="150"/>
  <c r="X20" i="150"/>
  <c r="T20" i="150"/>
  <c r="S20" i="150"/>
  <c r="T95" i="150"/>
  <c r="S95" i="150"/>
  <c r="X95" i="150"/>
  <c r="T76" i="150"/>
  <c r="S76" i="150"/>
  <c r="X76" i="150"/>
  <c r="X39" i="150"/>
  <c r="T39" i="150"/>
  <c r="S39" i="150"/>
  <c r="X13" i="150"/>
  <c r="T13" i="150"/>
  <c r="S13" i="150"/>
  <c r="S73" i="150"/>
  <c r="T73" i="150"/>
  <c r="X73" i="150"/>
</calcChain>
</file>

<file path=xl/sharedStrings.xml><?xml version="1.0" encoding="utf-8"?>
<sst xmlns="http://schemas.openxmlformats.org/spreadsheetml/2006/main" count="385" uniqueCount="47">
  <si>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</si>
  <si>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</si>
  <si>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</si>
  <si>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</si>
  <si>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</si>
  <si>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</si>
  <si>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</si>
  <si>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</si>
  <si>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</si>
  <si>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</si>
  <si>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</si>
  <si>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</si>
  <si>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</si>
  <si>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</si>
  <si>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</si>
  <si>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</si>
  <si>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</si>
  <si>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</si>
  <si>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</si>
  <si>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R1_DensMeanChannel1::R1_eCFP</t>
  </si>
  <si>
    <t>R2_DensMeanChannel1::R2_eCFP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</si>
  <si>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</si>
  <si>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</si>
  <si>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</si>
  <si>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</si>
  <si>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</si>
  <si>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</si>
  <si>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</si>
  <si>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</si>
  <si>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</si>
  <si>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</si>
  <si>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</si>
  <si>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</si>
  <si>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</si>
  <si>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</si>
  <si>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</si>
  <si>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</si>
  <si>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</si>
  <si>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</si>
  <si>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15%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</si>
  <si>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PS6028</t>
  </si>
  <si>
    <t>Dauers (1% SDS treated)</t>
  </si>
  <si>
    <t>R1_DensMeanChannel0::R1_eYFP</t>
  </si>
  <si>
    <t>R2_DensMeanChannel0::R2_eYFP</t>
  </si>
  <si>
    <t>Start of final graph</t>
  </si>
  <si>
    <t>MAX analysis ends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</si>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</sst>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  <font>
      <b/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96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3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0" fontId="2" fillId="0" borderId="0" xfId="0" applyFont="1" applyFill="1"/>
    <xf numFmtId="0" fontId="11" fillId="0" borderId="0" xfId="1" applyFont="1" applyFill="1" applyAlignment="1">
      <alignment horizontal="center"/>
    </xf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0" fillId="0" borderId="0" xfId="0" applyFont="1"/>
    <xf numFmtId="0" fontId="0" fillId="0" borderId="0" xfId="0" applyFont="1" applyFill="1"/>
    <xf numFmtId="0" fontId="0" fillId="5" borderId="0" xfId="0" applyFill="1"/>
    <xf numFmtId="0" fontId="6" fillId="5" borderId="0" xfId="1" applyFill="1"/>
    <xf numFmtId="2" fontId="0" fillId="5" borderId="0" xfId="0" applyNumberFormat="1" applyFill="1"/>
    <xf numFmtId="165" fontId="0" fillId="5" borderId="0" xfId="0" applyNumberFormat="1" applyFill="1"/>
    <xf numFmtId="0" fontId="2" fillId="6" borderId="0" xfId="1" applyFont="1" applyFill="1" applyAlignment="1">
      <alignment horizontal="right"/>
    </xf>
    <xf numFmtId="166" fontId="2" fillId="6" borderId="0" xfId="0" applyNumberFormat="1" applyFont="1" applyFill="1"/>
    <xf numFmtId="0" fontId="12" fillId="0" borderId="0" xfId="1" applyFont="1"/>
    <xf numFmtId="0" fontId="6" fillId="7" borderId="0" xfId="1" applyFill="1"/>
    <xf numFmtId="0" fontId="10" fillId="0" borderId="0" xfId="0" applyFont="1" applyAlignment="1">
      <alignment horizontal="center"/>
    </xf>
  </cellXfs>
  <cellStyles count="1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Normal" xfId="0" builtinId="0"/>
    <cellStyle name="Normal 2" xfId="1" xr:uid="{00000000-0005-0000-0000-0000BF000000}"/>
    <cellStyle name="Normal 3" xfId="157" xr:uid="{00000000-0005-0000-0000-0000C0000000}"/>
    <cellStyle name="Normal 3 2" xfId="154" xr:uid="{00000000-0005-0000-0000-0000C1000000}"/>
    <cellStyle name="Normal 4" xfId="156" xr:uid="{00000000-0005-0000-0000-0000C2000000}"/>
    <cellStyle name="Normal 5" xfId="155" xr:uid="{00000000-0005-0000-0000-0000C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'6350'!$L$1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'6350'!$A$2:$A$141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'6350'!$L$2:$L$141</c:f>
              <c:numCache>
                <c:formatCode>0.00</c:formatCode>
                <c:ptCount val="140"/>
                <c:pt idx="0">
                  <c:v>1.4959227224619183</c:v>
                </c:pt>
                <c:pt idx="1">
                  <c:v>1.508397207687715</c:v>
                </c:pt>
                <c:pt idx="2">
                  <c:v>1.5524288381320088</c:v>
                </c:pt>
                <c:pt idx="3">
                  <c:v>1.563880535077059</c:v>
                </c:pt>
                <c:pt idx="4">
                  <c:v>1.5488963836110461</c:v>
                </c:pt>
                <c:pt idx="5">
                  <c:v>1.5275328086725324</c:v>
                </c:pt>
                <c:pt idx="6">
                  <c:v>1.5396063679001868</c:v>
                </c:pt>
                <c:pt idx="7">
                  <c:v>1.4976027893378347</c:v>
                </c:pt>
                <c:pt idx="8">
                  <c:v>1.5049314400914533</c:v>
                </c:pt>
                <c:pt idx="9">
                  <c:v>1.4696819031225403</c:v>
                </c:pt>
                <c:pt idx="10">
                  <c:v>1.4436896169731213</c:v>
                </c:pt>
                <c:pt idx="11">
                  <c:v>1.4904826003761007</c:v>
                </c:pt>
                <c:pt idx="12">
                  <c:v>1.46275135791172</c:v>
                </c:pt>
                <c:pt idx="13">
                  <c:v>1.4950769255836203</c:v>
                </c:pt>
                <c:pt idx="14">
                  <c:v>1.447953909240238</c:v>
                </c:pt>
                <c:pt idx="15">
                  <c:v>1.4940933529276363</c:v>
                </c:pt>
                <c:pt idx="16">
                  <c:v>1.4871285711987363</c:v>
                </c:pt>
                <c:pt idx="17">
                  <c:v>1.462106765826259</c:v>
                </c:pt>
                <c:pt idx="18">
                  <c:v>1.4862048256804878</c:v>
                </c:pt>
                <c:pt idx="19">
                  <c:v>1.4673409539622597</c:v>
                </c:pt>
                <c:pt idx="20">
                  <c:v>1.4766918480474194</c:v>
                </c:pt>
                <c:pt idx="21">
                  <c:v>1.476928518565124</c:v>
                </c:pt>
                <c:pt idx="22">
                  <c:v>1.4100578749911059</c:v>
                </c:pt>
                <c:pt idx="23">
                  <c:v>1.397078018275915</c:v>
                </c:pt>
                <c:pt idx="24">
                  <c:v>1.4222995034149359</c:v>
                </c:pt>
                <c:pt idx="25">
                  <c:v>1.4078775189291468</c:v>
                </c:pt>
                <c:pt idx="26">
                  <c:v>1.3839034736121905</c:v>
                </c:pt>
                <c:pt idx="27">
                  <c:v>1.4044384534483414</c:v>
                </c:pt>
                <c:pt idx="28">
                  <c:v>1.3683846566698712</c:v>
                </c:pt>
                <c:pt idx="29">
                  <c:v>1.3404705226204532</c:v>
                </c:pt>
                <c:pt idx="30">
                  <c:v>1.322234959032877</c:v>
                </c:pt>
                <c:pt idx="31">
                  <c:v>1.3568074100263574</c:v>
                </c:pt>
                <c:pt idx="32">
                  <c:v>1.33155311507388</c:v>
                </c:pt>
                <c:pt idx="33">
                  <c:v>1.3406556722572873</c:v>
                </c:pt>
                <c:pt idx="34">
                  <c:v>1.3106153902325473</c:v>
                </c:pt>
                <c:pt idx="35">
                  <c:v>1.2802686267161749</c:v>
                </c:pt>
                <c:pt idx="36">
                  <c:v>1.3293354153621502</c:v>
                </c:pt>
                <c:pt idx="37">
                  <c:v>1.27434044706042</c:v>
                </c:pt>
                <c:pt idx="38">
                  <c:v>1.3151593960201362</c:v>
                </c:pt>
                <c:pt idx="39">
                  <c:v>1.2858542368354324</c:v>
                </c:pt>
                <c:pt idx="40">
                  <c:v>1.3261446746019074</c:v>
                </c:pt>
                <c:pt idx="41">
                  <c:v>1.2460763802188277</c:v>
                </c:pt>
                <c:pt idx="42">
                  <c:v>1.2609780895340954</c:v>
                </c:pt>
                <c:pt idx="43">
                  <c:v>1.2699658132041789</c:v>
                </c:pt>
                <c:pt idx="44">
                  <c:v>1.2661375135135327</c:v>
                </c:pt>
                <c:pt idx="45">
                  <c:v>1.2167790776100751</c:v>
                </c:pt>
                <c:pt idx="46">
                  <c:v>1.2305543738221976</c:v>
                </c:pt>
                <c:pt idx="47">
                  <c:v>1.2684953452779506</c:v>
                </c:pt>
                <c:pt idx="48">
                  <c:v>1.2167439521367251</c:v>
                </c:pt>
                <c:pt idx="49">
                  <c:v>1.2142214780269485</c:v>
                </c:pt>
                <c:pt idx="50">
                  <c:v>1.2381361579960282</c:v>
                </c:pt>
                <c:pt idx="51">
                  <c:v>1.1754739024805483</c:v>
                </c:pt>
                <c:pt idx="52">
                  <c:v>1.2148289635127831</c:v>
                </c:pt>
                <c:pt idx="53">
                  <c:v>1.2295500873295102</c:v>
                </c:pt>
                <c:pt idx="54">
                  <c:v>1.2239100015817896</c:v>
                </c:pt>
                <c:pt idx="55">
                  <c:v>1.2353407531163971</c:v>
                </c:pt>
                <c:pt idx="56">
                  <c:v>1.2750805816369735</c:v>
                </c:pt>
                <c:pt idx="57">
                  <c:v>1.2182718326364745</c:v>
                </c:pt>
                <c:pt idx="58">
                  <c:v>1.2469845285317762</c:v>
                </c:pt>
                <c:pt idx="59">
                  <c:v>1.2357973979537411</c:v>
                </c:pt>
                <c:pt idx="60">
                  <c:v>1.2588456014173675</c:v>
                </c:pt>
                <c:pt idx="61">
                  <c:v>1.2189569065224179</c:v>
                </c:pt>
                <c:pt idx="62">
                  <c:v>1.2379804740692804</c:v>
                </c:pt>
                <c:pt idx="63">
                  <c:v>1.2363052796815235</c:v>
                </c:pt>
                <c:pt idx="64">
                  <c:v>1.2084293241304629</c:v>
                </c:pt>
                <c:pt idx="65">
                  <c:v>1.2264715925816718</c:v>
                </c:pt>
                <c:pt idx="66">
                  <c:v>1.2187712517353375</c:v>
                </c:pt>
                <c:pt idx="67">
                  <c:v>1.1750186699222747</c:v>
                </c:pt>
                <c:pt idx="68">
                  <c:v>1.2085572235554478</c:v>
                </c:pt>
                <c:pt idx="69">
                  <c:v>1.2463259265723183</c:v>
                </c:pt>
                <c:pt idx="70">
                  <c:v>1.1887848933703484</c:v>
                </c:pt>
                <c:pt idx="71">
                  <c:v>1.1841542219761756</c:v>
                </c:pt>
                <c:pt idx="72">
                  <c:v>1.1239484493900231</c:v>
                </c:pt>
                <c:pt idx="73">
                  <c:v>1.1189342909224482</c:v>
                </c:pt>
                <c:pt idx="74">
                  <c:v>1.1510055638273349</c:v>
                </c:pt>
                <c:pt idx="75">
                  <c:v>1.1582273467208302</c:v>
                </c:pt>
                <c:pt idx="76">
                  <c:v>1.1201037985744551</c:v>
                </c:pt>
                <c:pt idx="77">
                  <c:v>1.1111758666911766</c:v>
                </c:pt>
                <c:pt idx="78">
                  <c:v>1.1537862781566639</c:v>
                </c:pt>
                <c:pt idx="79">
                  <c:v>1.16169614241482</c:v>
                </c:pt>
                <c:pt idx="80">
                  <c:v>1.1446901158062164</c:v>
                </c:pt>
                <c:pt idx="81">
                  <c:v>1.1580503423224862</c:v>
                </c:pt>
                <c:pt idx="82">
                  <c:v>1.1468025666978525</c:v>
                </c:pt>
                <c:pt idx="83">
                  <c:v>1.1234538311266993</c:v>
                </c:pt>
                <c:pt idx="84">
                  <c:v>1.1599416389390256</c:v>
                </c:pt>
                <c:pt idx="85">
                  <c:v>1.0867508556099965</c:v>
                </c:pt>
                <c:pt idx="86">
                  <c:v>1.1160498062002699</c:v>
                </c:pt>
                <c:pt idx="87">
                  <c:v>1.107300853735979</c:v>
                </c:pt>
                <c:pt idx="88">
                  <c:v>1.0694389476056878</c:v>
                </c:pt>
                <c:pt idx="89">
                  <c:v>1.0888460409518106</c:v>
                </c:pt>
                <c:pt idx="90">
                  <c:v>1.0360754199492435</c:v>
                </c:pt>
                <c:pt idx="91">
                  <c:v>1.0454010768258148</c:v>
                </c:pt>
                <c:pt idx="92">
                  <c:v>1.0367586886050648</c:v>
                </c:pt>
                <c:pt idx="93">
                  <c:v>1.0175509652897743</c:v>
                </c:pt>
                <c:pt idx="94">
                  <c:v>0.99121117638348755</c:v>
                </c:pt>
                <c:pt idx="95">
                  <c:v>0.99567029904008864</c:v>
                </c:pt>
                <c:pt idx="96">
                  <c:v>0.95798139428857787</c:v>
                </c:pt>
                <c:pt idx="97">
                  <c:v>0.99944534167759891</c:v>
                </c:pt>
                <c:pt idx="98">
                  <c:v>0.93120209393137854</c:v>
                </c:pt>
                <c:pt idx="99">
                  <c:v>0.91945030410784379</c:v>
                </c:pt>
                <c:pt idx="100">
                  <c:v>0.93659111053077071</c:v>
                </c:pt>
                <c:pt idx="101">
                  <c:v>0.87707142998639853</c:v>
                </c:pt>
                <c:pt idx="102">
                  <c:v>0.88548303007684237</c:v>
                </c:pt>
                <c:pt idx="103">
                  <c:v>0.86336036560863105</c:v>
                </c:pt>
                <c:pt idx="104">
                  <c:v>0.83736723156608561</c:v>
                </c:pt>
                <c:pt idx="105">
                  <c:v>0.86218306185523619</c:v>
                </c:pt>
                <c:pt idx="106">
                  <c:v>0.79841864246814265</c:v>
                </c:pt>
                <c:pt idx="107">
                  <c:v>0.81214016450021154</c:v>
                </c:pt>
                <c:pt idx="108">
                  <c:v>0.79982847308916638</c:v>
                </c:pt>
                <c:pt idx="109">
                  <c:v>0.79284052366717983</c:v>
                </c:pt>
                <c:pt idx="110">
                  <c:v>0.80025455712593252</c:v>
                </c:pt>
                <c:pt idx="111">
                  <c:v>0.77321896310194871</c:v>
                </c:pt>
                <c:pt idx="112">
                  <c:v>0.76244656495376917</c:v>
                </c:pt>
                <c:pt idx="113">
                  <c:v>0.77373622805293485</c:v>
                </c:pt>
                <c:pt idx="114">
                  <c:v>0.75715042865213156</c:v>
                </c:pt>
                <c:pt idx="115">
                  <c:v>0.75413209859851238</c:v>
                </c:pt>
                <c:pt idx="116">
                  <c:v>0.74223316843039489</c:v>
                </c:pt>
                <c:pt idx="117">
                  <c:v>0.75437169120313796</c:v>
                </c:pt>
                <c:pt idx="118">
                  <c:v>0.71352089095313176</c:v>
                </c:pt>
                <c:pt idx="119">
                  <c:v>0.74995179506337273</c:v>
                </c:pt>
                <c:pt idx="120">
                  <c:v>0.74812031529482848</c:v>
                </c:pt>
                <c:pt idx="121">
                  <c:v>0.74445265822311435</c:v>
                </c:pt>
                <c:pt idx="122">
                  <c:v>0.73546756063377206</c:v>
                </c:pt>
                <c:pt idx="123">
                  <c:v>0.72175927970076026</c:v>
                </c:pt>
                <c:pt idx="124">
                  <c:v>0.72133758356512245</c:v>
                </c:pt>
                <c:pt idx="125">
                  <c:v>0.73109692560686912</c:v>
                </c:pt>
                <c:pt idx="126">
                  <c:v>0.71379663658448311</c:v>
                </c:pt>
                <c:pt idx="127">
                  <c:v>0.75336925864119542</c:v>
                </c:pt>
                <c:pt idx="128">
                  <c:v>0.7185628677850191</c:v>
                </c:pt>
                <c:pt idx="129">
                  <c:v>0.71053474822403462</c:v>
                </c:pt>
                <c:pt idx="130">
                  <c:v>0.70511111563581941</c:v>
                </c:pt>
                <c:pt idx="131">
                  <c:v>0.70194880873284049</c:v>
                </c:pt>
                <c:pt idx="132">
                  <c:v>0.70587786621033832</c:v>
                </c:pt>
                <c:pt idx="133">
                  <c:v>0.71584356406125771</c:v>
                </c:pt>
                <c:pt idx="134">
                  <c:v>0.69962200365292226</c:v>
                </c:pt>
                <c:pt idx="135">
                  <c:v>0.69813591523464402</c:v>
                </c:pt>
                <c:pt idx="136">
                  <c:v>0.69141505761342648</c:v>
                </c:pt>
                <c:pt idx="137">
                  <c:v>0.6827602119652576</c:v>
                </c:pt>
                <c:pt idx="138">
                  <c:v>0.67956048522062518</c:v>
                </c:pt>
                <c:pt idx="139">
                  <c:v>0.67650835707801926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323744"/>
        <c:axId val="925452384"/>
      </c:scatterChart>
      <c:valAx>
        <c:axId val="120432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452384"/>
        <c:crossesAt val="0"/>
        <c:crossBetween val="midCat"/>
        <c:majorUnit val="10"/>
      </c:valAx>
      <c:valAx>
        <c:axId val="9254523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32374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'6357'!$L$1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'6357'!$A$2:$A$141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'6357'!$L$2:$L$141</c:f>
              <c:numCache>
                <c:formatCode>0.00</c:formatCode>
                <c:ptCount val="140"/>
                <c:pt idx="0">
                  <c:v>1.6181337962808868</c:v>
                </c:pt>
                <c:pt idx="1">
                  <c:v>1.6294578083358591</c:v>
                </c:pt>
                <c:pt idx="2">
                  <c:v>1.6912542493557503</c:v>
                </c:pt>
                <c:pt idx="3">
                  <c:v>1.6363991165316121</c:v>
                </c:pt>
                <c:pt idx="4">
                  <c:v>1.6677922804163543</c:v>
                </c:pt>
                <c:pt idx="5">
                  <c:v>1.5873319075100993</c:v>
                </c:pt>
                <c:pt idx="6">
                  <c:v>1.6804058707417304</c:v>
                </c:pt>
                <c:pt idx="7">
                  <c:v>1.6086550262580122</c:v>
                </c:pt>
                <c:pt idx="8">
                  <c:v>1.6128224776159539</c:v>
                </c:pt>
                <c:pt idx="9">
                  <c:v>1.6599247923898974</c:v>
                </c:pt>
                <c:pt idx="10">
                  <c:v>1.60233451613745</c:v>
                </c:pt>
                <c:pt idx="11">
                  <c:v>1.6222066689419854</c:v>
                </c:pt>
                <c:pt idx="12">
                  <c:v>1.6566170466678716</c:v>
                </c:pt>
                <c:pt idx="13">
                  <c:v>1.6090687360242459</c:v>
                </c:pt>
                <c:pt idx="14">
                  <c:v>1.5980103541843409</c:v>
                </c:pt>
                <c:pt idx="15">
                  <c:v>1.6317056790964553</c:v>
                </c:pt>
                <c:pt idx="16">
                  <c:v>1.6179337945949828</c:v>
                </c:pt>
                <c:pt idx="17">
                  <c:v>1.5408424074809906</c:v>
                </c:pt>
                <c:pt idx="18">
                  <c:v>1.5934101470148645</c:v>
                </c:pt>
                <c:pt idx="19">
                  <c:v>1.5957287499915642</c:v>
                </c:pt>
                <c:pt idx="20">
                  <c:v>1.530791492214165</c:v>
                </c:pt>
                <c:pt idx="21">
                  <c:v>1.5802152352118564</c:v>
                </c:pt>
                <c:pt idx="22">
                  <c:v>1.5920468929457066</c:v>
                </c:pt>
                <c:pt idx="23">
                  <c:v>1.5632031783440756</c:v>
                </c:pt>
                <c:pt idx="24">
                  <c:v>1.5436506493878965</c:v>
                </c:pt>
                <c:pt idx="25">
                  <c:v>1.5148074047708731</c:v>
                </c:pt>
                <c:pt idx="26">
                  <c:v>1.5667482275252991</c:v>
                </c:pt>
                <c:pt idx="27">
                  <c:v>1.4915529795100804</c:v>
                </c:pt>
                <c:pt idx="28">
                  <c:v>1.5718945455961972</c:v>
                </c:pt>
                <c:pt idx="29">
                  <c:v>1.5415955223830271</c:v>
                </c:pt>
                <c:pt idx="30">
                  <c:v>1.534466228757386</c:v>
                </c:pt>
                <c:pt idx="31">
                  <c:v>1.5284608117116287</c:v>
                </c:pt>
                <c:pt idx="32">
                  <c:v>1.4774925558394569</c:v>
                </c:pt>
                <c:pt idx="33">
                  <c:v>1.5524153043478548</c:v>
                </c:pt>
                <c:pt idx="34">
                  <c:v>1.5366137676984308</c:v>
                </c:pt>
                <c:pt idx="35">
                  <c:v>1.5148489438360477</c:v>
                </c:pt>
                <c:pt idx="36">
                  <c:v>1.4596715991867262</c:v>
                </c:pt>
                <c:pt idx="37">
                  <c:v>1.4925575860556997</c:v>
                </c:pt>
                <c:pt idx="38">
                  <c:v>1.4564163647266102</c:v>
                </c:pt>
                <c:pt idx="39">
                  <c:v>1.4856889406726617</c:v>
                </c:pt>
                <c:pt idx="40">
                  <c:v>1.5130752585575042</c:v>
                </c:pt>
                <c:pt idx="41">
                  <c:v>1.483392382920202</c:v>
                </c:pt>
                <c:pt idx="42">
                  <c:v>1.4722274716699615</c:v>
                </c:pt>
                <c:pt idx="43">
                  <c:v>1.520766039394408</c:v>
                </c:pt>
                <c:pt idx="44">
                  <c:v>1.5319351436506292</c:v>
                </c:pt>
                <c:pt idx="45">
                  <c:v>1.4913702398462481</c:v>
                </c:pt>
                <c:pt idx="46">
                  <c:v>1.4968283639753066</c:v>
                </c:pt>
                <c:pt idx="47">
                  <c:v>1.5524032129564076</c:v>
                </c:pt>
                <c:pt idx="48">
                  <c:v>1.5316012548284299</c:v>
                </c:pt>
                <c:pt idx="49">
                  <c:v>1.4642496410650285</c:v>
                </c:pt>
                <c:pt idx="50">
                  <c:v>1.5055769037086666</c:v>
                </c:pt>
                <c:pt idx="51">
                  <c:v>1.530747832086484</c:v>
                </c:pt>
                <c:pt idx="52">
                  <c:v>1.5021349857875916</c:v>
                </c:pt>
                <c:pt idx="53">
                  <c:v>1.5021738632342585</c:v>
                </c:pt>
                <c:pt idx="54">
                  <c:v>1.5034604342982554</c:v>
                </c:pt>
                <c:pt idx="55">
                  <c:v>1.4978999331410545</c:v>
                </c:pt>
                <c:pt idx="56">
                  <c:v>1.5149225925541177</c:v>
                </c:pt>
                <c:pt idx="57">
                  <c:v>1.4934070288248191</c:v>
                </c:pt>
                <c:pt idx="58">
                  <c:v>1.4677889411429483</c:v>
                </c:pt>
                <c:pt idx="59">
                  <c:v>1.4773814138163657</c:v>
                </c:pt>
                <c:pt idx="60">
                  <c:v>1.5396029156505433</c:v>
                </c:pt>
                <c:pt idx="61">
                  <c:v>1.4433206368668372</c:v>
                </c:pt>
                <c:pt idx="62">
                  <c:v>1.466388172081579</c:v>
                </c:pt>
                <c:pt idx="63">
                  <c:v>1.4975504350216389</c:v>
                </c:pt>
                <c:pt idx="64">
                  <c:v>1.4565071637395797</c:v>
                </c:pt>
                <c:pt idx="65">
                  <c:v>1.5228819708933745</c:v>
                </c:pt>
                <c:pt idx="66">
                  <c:v>1.4938701459327062</c:v>
                </c:pt>
                <c:pt idx="67">
                  <c:v>1.5502981913951783</c:v>
                </c:pt>
                <c:pt idx="68">
                  <c:v>1.4438863985821602</c:v>
                </c:pt>
                <c:pt idx="69">
                  <c:v>1.4944957040412257</c:v>
                </c:pt>
                <c:pt idx="70">
                  <c:v>1.4595619268618447</c:v>
                </c:pt>
                <c:pt idx="71">
                  <c:v>1.4885406855708843</c:v>
                </c:pt>
                <c:pt idx="72">
                  <c:v>1.4851980217083933</c:v>
                </c:pt>
                <c:pt idx="73">
                  <c:v>1.4689203160948552</c:v>
                </c:pt>
                <c:pt idx="74">
                  <c:v>1.5166944165514993</c:v>
                </c:pt>
                <c:pt idx="75">
                  <c:v>1.423155930300974</c:v>
                </c:pt>
                <c:pt idx="76">
                  <c:v>1.4797739339674871</c:v>
                </c:pt>
                <c:pt idx="77">
                  <c:v>1.4383453157929404</c:v>
                </c:pt>
                <c:pt idx="78">
                  <c:v>1.4904140475288519</c:v>
                </c:pt>
                <c:pt idx="79">
                  <c:v>1.4152198203183586</c:v>
                </c:pt>
                <c:pt idx="80">
                  <c:v>1.5051535967344394</c:v>
                </c:pt>
                <c:pt idx="81">
                  <c:v>1.401843309242764</c:v>
                </c:pt>
                <c:pt idx="82">
                  <c:v>1.4631163570848182</c:v>
                </c:pt>
                <c:pt idx="83">
                  <c:v>1.3840471947139308</c:v>
                </c:pt>
                <c:pt idx="84">
                  <c:v>1.4122529078576593</c:v>
                </c:pt>
                <c:pt idx="85">
                  <c:v>1.3449716682631148</c:v>
                </c:pt>
                <c:pt idx="86">
                  <c:v>1.3622828096183603</c:v>
                </c:pt>
                <c:pt idx="87">
                  <c:v>1.3453979701282353</c:v>
                </c:pt>
                <c:pt idx="88">
                  <c:v>1.3895482681962281</c:v>
                </c:pt>
                <c:pt idx="89">
                  <c:v>1.3051761997257767</c:v>
                </c:pt>
                <c:pt idx="90">
                  <c:v>1.296833916400052</c:v>
                </c:pt>
                <c:pt idx="91">
                  <c:v>1.3132894659790157</c:v>
                </c:pt>
                <c:pt idx="92">
                  <c:v>1.3749947578812813</c:v>
                </c:pt>
                <c:pt idx="93">
                  <c:v>1.3608558654785257</c:v>
                </c:pt>
                <c:pt idx="94">
                  <c:v>1.3189900342723531</c:v>
                </c:pt>
                <c:pt idx="95">
                  <c:v>1.2651625751120812</c:v>
                </c:pt>
                <c:pt idx="96">
                  <c:v>1.3315413527242106</c:v>
                </c:pt>
                <c:pt idx="97">
                  <c:v>1.2844185326591346</c:v>
                </c:pt>
                <c:pt idx="98">
                  <c:v>1.2933224058368669</c:v>
                </c:pt>
                <c:pt idx="99">
                  <c:v>1.2559093012363178</c:v>
                </c:pt>
                <c:pt idx="100">
                  <c:v>1.3049146132280762</c:v>
                </c:pt>
                <c:pt idx="101">
                  <c:v>1.222158081487994</c:v>
                </c:pt>
                <c:pt idx="102">
                  <c:v>1.2484818249290233</c:v>
                </c:pt>
                <c:pt idx="103">
                  <c:v>1.2724435982669089</c:v>
                </c:pt>
                <c:pt idx="104">
                  <c:v>1.1506547025725531</c:v>
                </c:pt>
                <c:pt idx="105">
                  <c:v>1.2144118874493584</c:v>
                </c:pt>
                <c:pt idx="106">
                  <c:v>1.1931539915600098</c:v>
                </c:pt>
                <c:pt idx="107">
                  <c:v>1.1716368839233919</c:v>
                </c:pt>
                <c:pt idx="108">
                  <c:v>1.1543244586095183</c:v>
                </c:pt>
                <c:pt idx="109">
                  <c:v>1.2122927068520344</c:v>
                </c:pt>
                <c:pt idx="110">
                  <c:v>1.1496896302743316</c:v>
                </c:pt>
                <c:pt idx="111">
                  <c:v>1.1316239798475423</c:v>
                </c:pt>
                <c:pt idx="112">
                  <c:v>1.1755856974190788</c:v>
                </c:pt>
                <c:pt idx="113">
                  <c:v>1.2079380322459956</c:v>
                </c:pt>
                <c:pt idx="114">
                  <c:v>1.1829158056129754</c:v>
                </c:pt>
                <c:pt idx="115">
                  <c:v>1.1422625294636515</c:v>
                </c:pt>
                <c:pt idx="116">
                  <c:v>1.1385912504710234</c:v>
                </c:pt>
                <c:pt idx="117">
                  <c:v>1.1312968747858485</c:v>
                </c:pt>
                <c:pt idx="118">
                  <c:v>1.173009005625639</c:v>
                </c:pt>
                <c:pt idx="119">
                  <c:v>1.1318367052544074</c:v>
                </c:pt>
                <c:pt idx="120">
                  <c:v>1.1754435645189898</c:v>
                </c:pt>
                <c:pt idx="121">
                  <c:v>1.1722391864953303</c:v>
                </c:pt>
                <c:pt idx="122">
                  <c:v>1.1287344399627219</c:v>
                </c:pt>
                <c:pt idx="123">
                  <c:v>1.1075713349102885</c:v>
                </c:pt>
                <c:pt idx="124">
                  <c:v>1.1413494999125009</c:v>
                </c:pt>
                <c:pt idx="125">
                  <c:v>1.1533675278291815</c:v>
                </c:pt>
                <c:pt idx="126">
                  <c:v>1.1408773154573963</c:v>
                </c:pt>
                <c:pt idx="127">
                  <c:v>1.1365002328219507</c:v>
                </c:pt>
                <c:pt idx="128">
                  <c:v>1.1329948952973405</c:v>
                </c:pt>
                <c:pt idx="129">
                  <c:v>1.153079214369773</c:v>
                </c:pt>
                <c:pt idx="130">
                  <c:v>1.1060426090638678</c:v>
                </c:pt>
                <c:pt idx="131">
                  <c:v>1.1129102228920937</c:v>
                </c:pt>
                <c:pt idx="132">
                  <c:v>1.1044917943703962</c:v>
                </c:pt>
                <c:pt idx="133">
                  <c:v>1.1450575833406123</c:v>
                </c:pt>
                <c:pt idx="134">
                  <c:v>1.139230327288391</c:v>
                </c:pt>
                <c:pt idx="135">
                  <c:v>1.1273003251604521</c:v>
                </c:pt>
                <c:pt idx="136">
                  <c:v>1.1066288510732882</c:v>
                </c:pt>
                <c:pt idx="137">
                  <c:v>1.0908735477415454</c:v>
                </c:pt>
                <c:pt idx="138">
                  <c:v>1.0811051438668355</c:v>
                </c:pt>
                <c:pt idx="139">
                  <c:v>1.110170500838404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287584"/>
        <c:axId val="1278574720"/>
      </c:scatterChart>
      <c:valAx>
        <c:axId val="118828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574720"/>
        <c:crossesAt val="0"/>
        <c:crossBetween val="midCat"/>
        <c:majorUnit val="10"/>
      </c:valAx>
      <c:valAx>
        <c:axId val="12785747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28758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'6357'!$A$2:$A$179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'6357'!$P$2:$P$177</c:f>
              <c:numCache>
                <c:formatCode>General</c:formatCode>
                <c:ptCount val="176"/>
                <c:pt idx="4">
                  <c:v>2.8620019393130609</c:v>
                </c:pt>
                <c:pt idx="5">
                  <c:v>-1.811793187799059</c:v>
                </c:pt>
                <c:pt idx="6">
                  <c:v>4.0962535529842938</c:v>
                </c:pt>
                <c:pt idx="7">
                  <c:v>-4.6448681721816334E-2</c:v>
                </c:pt>
                <c:pt idx="8">
                  <c:v>0.44022341579774477</c:v>
                </c:pt>
                <c:pt idx="9">
                  <c:v>3.5449937260353912</c:v>
                </c:pt>
                <c:pt idx="10">
                  <c:v>0.2657799346987218</c:v>
                </c:pt>
                <c:pt idx="11">
                  <c:v>1.7100992102287302</c:v>
                </c:pt>
                <c:pt idx="12">
                  <c:v>4.0409358204918071</c:v>
                </c:pt>
                <c:pt idx="13">
                  <c:v>1.3740647763043854</c:v>
                </c:pt>
                <c:pt idx="14">
                  <c:v>0.93229030358122733</c:v>
                </c:pt>
                <c:pt idx="15">
                  <c:v>3.2195241550420648</c:v>
                </c:pt>
                <c:pt idx="16">
                  <c:v>2.6122846987780997</c:v>
                </c:pt>
                <c:pt idx="17">
                  <c:v>-1.8560751484791775</c:v>
                </c:pt>
                <c:pt idx="18">
                  <c:v>1.5819678836739319</c:v>
                </c:pt>
                <c:pt idx="19">
                  <c:v>1.955900210820487</c:v>
                </c:pt>
                <c:pt idx="20">
                  <c:v>-1.7713205769045848</c:v>
                </c:pt>
                <c:pt idx="21">
                  <c:v>1.4750066546782994</c:v>
                </c:pt>
                <c:pt idx="22">
                  <c:v>2.4290296045867419</c:v>
                </c:pt>
                <c:pt idx="23">
                  <c:v>0.90273443676066445</c:v>
                </c:pt>
                <c:pt idx="24">
                  <c:v>-5.6999326253222488E-2</c:v>
                </c:pt>
                <c:pt idx="25">
                  <c:v>-1.5832658351815581</c:v>
                </c:pt>
                <c:pt idx="26">
                  <c:v>1.8165488303434218</c:v>
                </c:pt>
                <c:pt idx="27">
                  <c:v>-2.536187535421325</c:v>
                </c:pt>
                <c:pt idx="28">
                  <c:v>2.595458314382042</c:v>
                </c:pt>
                <c:pt idx="29">
                  <c:v>0.98042079193595322</c:v>
                </c:pt>
                <c:pt idx="30">
                  <c:v>0.77823573473524821</c:v>
                </c:pt>
                <c:pt idx="31">
                  <c:v>0.64458284535815868</c:v>
                </c:pt>
                <c:pt idx="32">
                  <c:v>-2.2308309023123458</c:v>
                </c:pt>
                <c:pt idx="33">
                  <c:v>2.5703842558218213</c:v>
                </c:pt>
                <c:pt idx="34">
                  <c:v>1.8393799092517014</c:v>
                </c:pt>
                <c:pt idx="35">
                  <c:v>0.74474399728211571</c:v>
                </c:pt>
                <c:pt idx="36">
                  <c:v>-2.3873331453048965</c:v>
                </c:pt>
                <c:pt idx="37">
                  <c:v>-0.14945141274337645</c:v>
                </c:pt>
                <c:pt idx="38">
                  <c:v>-2.1207366841908586</c:v>
                </c:pt>
                <c:pt idx="39">
                  <c:v>-0.10319487882220622</c:v>
                </c:pt>
                <c:pt idx="40">
                  <c:v>1.7993259746704098</c:v>
                </c:pt>
                <c:pt idx="41">
                  <c:v>0.22186013031539822</c:v>
                </c:pt>
                <c:pt idx="42">
                  <c:v>-0.2264103327664333</c:v>
                </c:pt>
                <c:pt idx="43">
                  <c:v>2.9659403488419089</c:v>
                </c:pt>
                <c:pt idx="44">
                  <c:v>3.8795618641678393</c:v>
                </c:pt>
                <c:pt idx="45">
                  <c:v>1.6385276227521048</c:v>
                </c:pt>
                <c:pt idx="46">
                  <c:v>2.2039028488346766</c:v>
                </c:pt>
                <c:pt idx="47">
                  <c:v>5.8253145292806927</c:v>
                </c:pt>
                <c:pt idx="48">
                  <c:v>4.789392605379712</c:v>
                </c:pt>
                <c:pt idx="49">
                  <c:v>0.91494831235143692</c:v>
                </c:pt>
                <c:pt idx="50">
                  <c:v>3.6675653266950299</c:v>
                </c:pt>
                <c:pt idx="51">
                  <c:v>5.4349953275018237</c:v>
                </c:pt>
                <c:pt idx="52">
                  <c:v>3.9227781336736283</c:v>
                </c:pt>
                <c:pt idx="53">
                  <c:v>4.1576965019812464</c:v>
                </c:pt>
                <c:pt idx="54">
                  <c:v>4.4686971998843203</c:v>
                </c:pt>
                <c:pt idx="55">
                  <c:v>4.362174558514619</c:v>
                </c:pt>
                <c:pt idx="56">
                  <c:v>5.6327363567450721</c:v>
                </c:pt>
                <c:pt idx="57">
                  <c:v>4.5532999227057411</c:v>
                </c:pt>
                <c:pt idx="58">
                  <c:v>3.2236982436115258</c:v>
                </c:pt>
                <c:pt idx="59">
                  <c:v>4.0411793266491536</c:v>
                </c:pt>
                <c:pt idx="60">
                  <c:v>8.0678930989311493</c:v>
                </c:pt>
                <c:pt idx="61">
                  <c:v>2.4293038580427107</c:v>
                </c:pt>
                <c:pt idx="62">
                  <c:v>4.0684723612517431</c:v>
                </c:pt>
                <c:pt idx="63">
                  <c:v>6.2012442092473874</c:v>
                </c:pt>
                <c:pt idx="64">
                  <c:v>3.9310398962700881</c:v>
                </c:pt>
                <c:pt idx="65">
                  <c:v>8.2110154788623788</c:v>
                </c:pt>
                <c:pt idx="66">
                  <c:v>6.6744692144793891</c:v>
                </c:pt>
                <c:pt idx="67">
                  <c:v>10.347907430129025</c:v>
                </c:pt>
                <c:pt idx="68">
                  <c:v>4.0916368816540629</c:v>
                </c:pt>
                <c:pt idx="69">
                  <c:v>7.4102577858897654</c:v>
                </c:pt>
                <c:pt idx="70">
                  <c:v>5.5126004968974591</c:v>
                </c:pt>
                <c:pt idx="71">
                  <c:v>7.512225804532477</c:v>
                </c:pt>
                <c:pt idx="72">
                  <c:v>7.5409432779645735</c:v>
                </c:pt>
                <c:pt idx="73">
                  <c:v>6.7809029216179537</c:v>
                </c:pt>
                <c:pt idx="74">
                  <c:v>9.9266376313033682</c:v>
                </c:pt>
                <c:pt idx="75">
                  <c:v>4.4553604011132846</c:v>
                </c:pt>
                <c:pt idx="76">
                  <c:v>8.1403819594108668</c:v>
                </c:pt>
                <c:pt idx="77">
                  <c:v>5.8466798190217784</c:v>
                </c:pt>
                <c:pt idx="78">
                  <c:v>9.2542941664177079</c:v>
                </c:pt>
                <c:pt idx="79">
                  <c:v>4.9016200476665652</c:v>
                </c:pt>
                <c:pt idx="80">
                  <c:v>10.61818329845401</c:v>
                </c:pt>
                <c:pt idx="81">
                  <c:v>4.5510375053059136</c:v>
                </c:pt>
                <c:pt idx="82">
                  <c:v>8.5199160941481935</c:v>
                </c:pt>
                <c:pt idx="83">
                  <c:v>3.9309547251144412</c:v>
                </c:pt>
                <c:pt idx="84">
                  <c:v>5.8834409701820283</c:v>
                </c:pt>
                <c:pt idx="85">
                  <c:v>2.013287979630273</c:v>
                </c:pt>
                <c:pt idx="86">
                  <c:v>3.3014409379841752</c:v>
                </c:pt>
                <c:pt idx="87">
                  <c:v>2.5043785442836426</c:v>
                </c:pt>
                <c:pt idx="88">
                  <c:v>5.4291396720795211</c:v>
                </c:pt>
                <c:pt idx="89">
                  <c:v>0.51681570498738205</c:v>
                </c:pt>
                <c:pt idx="90">
                  <c:v>0.24066450667975361</c:v>
                </c:pt>
                <c:pt idx="91">
                  <c:v>1.4766448686381388</c:v>
                </c:pt>
                <c:pt idx="92">
                  <c:v>5.4718809979838561</c:v>
                </c:pt>
                <c:pt idx="93">
                  <c:v>4.842261996195476</c:v>
                </c:pt>
                <c:pt idx="94">
                  <c:v>2.5218993154994109</c:v>
                </c:pt>
                <c:pt idx="95">
                  <c:v>-0.52786400319086801</c:v>
                </c:pt>
                <c:pt idx="96">
                  <c:v>3.7523536914996636</c:v>
                </c:pt>
                <c:pt idx="97">
                  <c:v>1.1114283714766906</c:v>
                </c:pt>
                <c:pt idx="98">
                  <c:v>1.8869197760689949</c:v>
                </c:pt>
                <c:pt idx="99">
                  <c:v>-0.16192287078062331</c:v>
                </c:pt>
                <c:pt idx="100">
                  <c:v>3.0588891179059696</c:v>
                </c:pt>
                <c:pt idx="101">
                  <c:v>-1.7549220442104572</c:v>
                </c:pt>
                <c:pt idx="102">
                  <c:v>8.2804746115517691E-2</c:v>
                </c:pt>
                <c:pt idx="103">
                  <c:v>1.7765024371610871</c:v>
                </c:pt>
                <c:pt idx="104">
                  <c:v>-5.4174388610805551</c:v>
                </c:pt>
                <c:pt idx="105">
                  <c:v>-1.297081631959089</c:v>
                </c:pt>
                <c:pt idx="106">
                  <c:v>-2.360805899763903</c:v>
                </c:pt>
                <c:pt idx="107">
                  <c:v>-3.4403364787630903</c:v>
                </c:pt>
                <c:pt idx="108">
                  <c:v>-4.2634723612760528</c:v>
                </c:pt>
                <c:pt idx="109">
                  <c:v>-0.49611508254273917</c:v>
                </c:pt>
                <c:pt idx="110">
                  <c:v>-4.0810012931696162</c:v>
                </c:pt>
                <c:pt idx="111">
                  <c:v>-4.9500676192661786</c:v>
                </c:pt>
                <c:pt idx="112">
                  <c:v>-2.0368058237481614</c:v>
                </c:pt>
                <c:pt idx="113">
                  <c:v>0.16853467433952887</c:v>
                </c:pt>
                <c:pt idx="114">
                  <c:v>-1.1247323661206061</c:v>
                </c:pt>
                <c:pt idx="115">
                  <c:v>-3.3711554095480296</c:v>
                </c:pt>
                <c:pt idx="116">
                  <c:v>-3.3624763528345039</c:v>
                </c:pt>
                <c:pt idx="117">
                  <c:v>-3.574727845808618</c:v>
                </c:pt>
                <c:pt idx="118">
                  <c:v>-0.79864219417798388</c:v>
                </c:pt>
                <c:pt idx="119">
                  <c:v>-3.0767144913730955</c:v>
                </c:pt>
                <c:pt idx="120">
                  <c:v>-0.18509137885735252</c:v>
                </c:pt>
                <c:pt idx="121">
                  <c:v>-0.14794145965314734</c:v>
                </c:pt>
                <c:pt idx="122">
                  <c:v>-2.5682425341287214</c:v>
                </c:pt>
                <c:pt idx="123">
                  <c:v>-3.6261866107097993</c:v>
                </c:pt>
                <c:pt idx="124">
                  <c:v>-1.3339013051491613</c:v>
                </c:pt>
                <c:pt idx="125">
                  <c:v>-0.36851380429656028</c:v>
                </c:pt>
                <c:pt idx="126">
                  <c:v>-0.89759897648809972</c:v>
                </c:pt>
                <c:pt idx="127">
                  <c:v>-0.93195867915959529</c:v>
                </c:pt>
                <c:pt idx="128">
                  <c:v>-0.91316078133961998</c:v>
                </c:pt>
                <c:pt idx="129">
                  <c:v>0.54409604848975668</c:v>
                </c:pt>
                <c:pt idx="130">
                  <c:v>-2.0915720355963572</c:v>
                </c:pt>
                <c:pt idx="131">
                  <c:v>-1.4402484177259711</c:v>
                </c:pt>
                <c:pt idx="132">
                  <c:v>-1.7210428263671644</c:v>
                </c:pt>
                <c:pt idx="133">
                  <c:v>0.98514076057496325</c:v>
                </c:pt>
                <c:pt idx="134">
                  <c:v>0.86235183911675184</c:v>
                </c:pt>
                <c:pt idx="135">
                  <c:v>0.36742737739373482</c:v>
                </c:pt>
                <c:pt idx="136">
                  <c:v>-0.66053784170227381</c:v>
                </c:pt>
                <c:pt idx="137">
                  <c:v>-1.388722955677747</c:v>
                </c:pt>
                <c:pt idx="138">
                  <c:v>-1.7518366679741135</c:v>
                </c:pt>
                <c:pt idx="139">
                  <c:v>0.25306926100944749</c:v>
                </c:pt>
                <c:pt idx="140">
                  <c:v>1.0280321472973859</c:v>
                </c:pt>
                <c:pt idx="141">
                  <c:v>1.3881209756916491</c:v>
                </c:pt>
                <c:pt idx="142">
                  <c:v>-0.57163425135103607</c:v>
                </c:pt>
                <c:pt idx="143">
                  <c:v>0.86946707001643242</c:v>
                </c:pt>
                <c:pt idx="144">
                  <c:v>1.0321585475920623</c:v>
                </c:pt>
                <c:pt idx="145">
                  <c:v>0.5369403909199677</c:v>
                </c:pt>
                <c:pt idx="146">
                  <c:v>-0.34061068870829181</c:v>
                </c:pt>
                <c:pt idx="147">
                  <c:v>-7.2500898191116742E-2</c:v>
                </c:pt>
                <c:pt idx="148">
                  <c:v>2.2891396702974043</c:v>
                </c:pt>
                <c:pt idx="149">
                  <c:v>3.4205642415482629</c:v>
                </c:pt>
                <c:pt idx="150">
                  <c:v>1.381902626851957</c:v>
                </c:pt>
                <c:pt idx="151">
                  <c:v>3.1415961219317312</c:v>
                </c:pt>
                <c:pt idx="152">
                  <c:v>1.8201943499107542</c:v>
                </c:pt>
                <c:pt idx="153">
                  <c:v>2.7379876387866355</c:v>
                </c:pt>
                <c:pt idx="154">
                  <c:v>0.61856745820490022</c:v>
                </c:pt>
                <c:pt idx="155">
                  <c:v>4.3454568882510047</c:v>
                </c:pt>
                <c:pt idx="156">
                  <c:v>2.1601572301819996</c:v>
                </c:pt>
                <c:pt idx="157">
                  <c:v>3.5065436244158685</c:v>
                </c:pt>
                <c:pt idx="158">
                  <c:v>1.8398584506106974</c:v>
                </c:pt>
                <c:pt idx="159">
                  <c:v>4.3226139043649816</c:v>
                </c:pt>
                <c:pt idx="160">
                  <c:v>3.7277204978307568</c:v>
                </c:pt>
                <c:pt idx="161">
                  <c:v>1.5644129382706613</c:v>
                </c:pt>
                <c:pt idx="162">
                  <c:v>5.516181127037215</c:v>
                </c:pt>
                <c:pt idx="163">
                  <c:v>3.912316863739381</c:v>
                </c:pt>
                <c:pt idx="164">
                  <c:v>4.6210310436587756</c:v>
                </c:pt>
                <c:pt idx="165">
                  <c:v>5.7364602171198609</c:v>
                </c:pt>
                <c:pt idx="166">
                  <c:v>4.8202996768103388</c:v>
                </c:pt>
                <c:pt idx="167">
                  <c:v>5.6349068515484362</c:v>
                </c:pt>
                <c:pt idx="168">
                  <c:v>9.0207166676205617</c:v>
                </c:pt>
                <c:pt idx="169">
                  <c:v>4.279074915890118</c:v>
                </c:pt>
                <c:pt idx="170">
                  <c:v>3.637001195626191</c:v>
                </c:pt>
                <c:pt idx="171">
                  <c:v>3.6911785802500723</c:v>
                </c:pt>
                <c:pt idx="172">
                  <c:v>5.9632836659145063</c:v>
                </c:pt>
                <c:pt idx="173">
                  <c:v>3.925483490260548</c:v>
                </c:pt>
                <c:pt idx="174">
                  <c:v>4.3916361627348754</c:v>
                </c:pt>
                <c:pt idx="175">
                  <c:v>3.8250974323311535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592544"/>
        <c:axId val="947556080"/>
      </c:scatterChart>
      <c:valAx>
        <c:axId val="94759254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556080"/>
        <c:crossesAt val="0"/>
        <c:crossBetween val="midCat"/>
        <c:majorUnit val="10"/>
      </c:valAx>
      <c:valAx>
        <c:axId val="94755608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59254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'6357'!$L$1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'6357'!$A$2:$A$141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'6357'!$M$2:$M$177</c:f>
              <c:numCache>
                <c:formatCode>0.00</c:formatCode>
                <c:ptCount val="176"/>
                <c:pt idx="4">
                  <c:v>1.6868603257537345</c:v>
                </c:pt>
                <c:pt idx="5">
                  <c:v>1.6102135619149553</c:v>
                </c:pt>
                <c:pt idx="6">
                  <c:v>1.7071011342140625</c:v>
                </c:pt>
                <c:pt idx="7">
                  <c:v>1.6391638987978203</c:v>
                </c:pt>
                <c:pt idx="8">
                  <c:v>1.6471449592232381</c:v>
                </c:pt>
                <c:pt idx="9">
                  <c:v>1.6980608830646575</c:v>
                </c:pt>
                <c:pt idx="10">
                  <c:v>1.6442842158796862</c:v>
                </c:pt>
                <c:pt idx="11">
                  <c:v>1.6679699777516976</c:v>
                </c:pt>
                <c:pt idx="12">
                  <c:v>1.7061939645450599</c:v>
                </c:pt>
                <c:pt idx="13">
                  <c:v>1.6624592629689101</c:v>
                </c:pt>
                <c:pt idx="14">
                  <c:v>1.6552144901964811</c:v>
                </c:pt>
                <c:pt idx="15">
                  <c:v>1.6927234241760716</c:v>
                </c:pt>
                <c:pt idx="16">
                  <c:v>1.6827651487420752</c:v>
                </c:pt>
                <c:pt idx="17">
                  <c:v>1.6094873706955588</c:v>
                </c:pt>
                <c:pt idx="18">
                  <c:v>1.6658687192969088</c:v>
                </c:pt>
                <c:pt idx="19">
                  <c:v>1.6720009313410846</c:v>
                </c:pt>
                <c:pt idx="20">
                  <c:v>1.6108772826311615</c:v>
                </c:pt>
                <c:pt idx="21">
                  <c:v>1.6641146346963287</c:v>
                </c:pt>
                <c:pt idx="22">
                  <c:v>1.679759901497655</c:v>
                </c:pt>
                <c:pt idx="23">
                  <c:v>1.6547297959635001</c:v>
                </c:pt>
                <c:pt idx="24">
                  <c:v>1.6389908760747971</c:v>
                </c:pt>
                <c:pt idx="25">
                  <c:v>1.6139612405252495</c:v>
                </c:pt>
                <c:pt idx="26">
                  <c:v>1.6697156723471516</c:v>
                </c:pt>
                <c:pt idx="27">
                  <c:v>1.5983340333994089</c:v>
                </c:pt>
                <c:pt idx="28">
                  <c:v>1.6824892085530019</c:v>
                </c:pt>
                <c:pt idx="29">
                  <c:v>1.6560037944073076</c:v>
                </c:pt>
                <c:pt idx="30">
                  <c:v>1.6526881098491426</c:v>
                </c:pt>
                <c:pt idx="31">
                  <c:v>1.6504963018708614</c:v>
                </c:pt>
                <c:pt idx="32">
                  <c:v>1.6033416550661657</c:v>
                </c:pt>
                <c:pt idx="33">
                  <c:v>1.6820780126420394</c:v>
                </c:pt>
                <c:pt idx="34">
                  <c:v>1.6700900850600915</c:v>
                </c:pt>
                <c:pt idx="35">
                  <c:v>1.6521388702651845</c:v>
                </c:pt>
                <c:pt idx="36">
                  <c:v>1.600775134683339</c:v>
                </c:pt>
                <c:pt idx="37">
                  <c:v>1.6374747306197883</c:v>
                </c:pt>
                <c:pt idx="38">
                  <c:v>1.6051471183581749</c:v>
                </c:pt>
                <c:pt idx="39">
                  <c:v>1.6382333033717025</c:v>
                </c:pt>
                <c:pt idx="40">
                  <c:v>1.6694332303240211</c:v>
                </c:pt>
                <c:pt idx="41">
                  <c:v>1.6435639637541948</c:v>
                </c:pt>
                <c:pt idx="42">
                  <c:v>1.6362126615714303</c:v>
                </c:pt>
                <c:pt idx="43">
                  <c:v>1.6885648383633529</c:v>
                </c:pt>
                <c:pt idx="44">
                  <c:v>1.7035475516870502</c:v>
                </c:pt>
                <c:pt idx="45">
                  <c:v>1.6667962569501449</c:v>
                </c:pt>
                <c:pt idx="46">
                  <c:v>1.6760679901466795</c:v>
                </c:pt>
                <c:pt idx="47">
                  <c:v>1.7354564481952566</c:v>
                </c:pt>
                <c:pt idx="48">
                  <c:v>1.718468099134755</c:v>
                </c:pt>
                <c:pt idx="49">
                  <c:v>1.6549300944388294</c:v>
                </c:pt>
                <c:pt idx="50">
                  <c:v>1.7000709661499436</c:v>
                </c:pt>
                <c:pt idx="51">
                  <c:v>1.7290555035952371</c:v>
                </c:pt>
                <c:pt idx="52">
                  <c:v>1.7042562663638208</c:v>
                </c:pt>
                <c:pt idx="53">
                  <c:v>1.7081087528779635</c:v>
                </c:pt>
                <c:pt idx="54">
                  <c:v>1.7132089330094364</c:v>
                </c:pt>
                <c:pt idx="55">
                  <c:v>1.7114620409197117</c:v>
                </c:pt>
                <c:pt idx="56">
                  <c:v>1.7322983094002509</c:v>
                </c:pt>
                <c:pt idx="57">
                  <c:v>1.7145963547384282</c:v>
                </c:pt>
                <c:pt idx="58">
                  <c:v>1.6927918761240335</c:v>
                </c:pt>
                <c:pt idx="59">
                  <c:v>1.7061979578649269</c:v>
                </c:pt>
                <c:pt idx="60">
                  <c:v>1.7722330687665806</c:v>
                </c:pt>
                <c:pt idx="61">
                  <c:v>1.6797643990503504</c:v>
                </c:pt>
                <c:pt idx="62">
                  <c:v>1.7066455433325682</c:v>
                </c:pt>
                <c:pt idx="63">
                  <c:v>1.7416214153401042</c:v>
                </c:pt>
                <c:pt idx="64">
                  <c:v>1.704391753125521</c:v>
                </c:pt>
                <c:pt idx="65">
                  <c:v>1.7745801693467917</c:v>
                </c:pt>
                <c:pt idx="66">
                  <c:v>1.7493819534535995</c:v>
                </c:pt>
                <c:pt idx="67">
                  <c:v>1.8096236079835477</c:v>
                </c:pt>
                <c:pt idx="68">
                  <c:v>1.7070254242380054</c:v>
                </c:pt>
                <c:pt idx="69">
                  <c:v>1.761448338764547</c:v>
                </c:pt>
                <c:pt idx="70">
                  <c:v>1.7303281706526421</c:v>
                </c:pt>
                <c:pt idx="71">
                  <c:v>1.7631205384291577</c:v>
                </c:pt>
                <c:pt idx="72">
                  <c:v>1.7635914836341429</c:v>
                </c:pt>
                <c:pt idx="73">
                  <c:v>1.7511273870880806</c:v>
                </c:pt>
                <c:pt idx="74">
                  <c:v>1.8027150966122008</c:v>
                </c:pt>
                <c:pt idx="75">
                  <c:v>1.7129902194291515</c:v>
                </c:pt>
                <c:pt idx="76">
                  <c:v>1.7734218321631405</c:v>
                </c:pt>
                <c:pt idx="77">
                  <c:v>1.7358068230560699</c:v>
                </c:pt>
                <c:pt idx="78">
                  <c:v>1.7916891638594574</c:v>
                </c:pt>
                <c:pt idx="79">
                  <c:v>1.7203085457164402</c:v>
                </c:pt>
                <c:pt idx="80">
                  <c:v>1.8140559311999969</c:v>
                </c:pt>
                <c:pt idx="81">
                  <c:v>1.7145592527757976</c:v>
                </c:pt>
                <c:pt idx="82">
                  <c:v>1.7796459096853279</c:v>
                </c:pt>
                <c:pt idx="83">
                  <c:v>1.7043903563819165</c:v>
                </c:pt>
                <c:pt idx="84">
                  <c:v>1.7364096785931209</c:v>
                </c:pt>
                <c:pt idx="85">
                  <c:v>1.6729420480660524</c:v>
                </c:pt>
                <c:pt idx="86">
                  <c:v>1.6940667984887741</c:v>
                </c:pt>
                <c:pt idx="87">
                  <c:v>1.680995568066125</c:v>
                </c:pt>
                <c:pt idx="88">
                  <c:v>1.7289594752015938</c:v>
                </c:pt>
                <c:pt idx="89">
                  <c:v>1.6484010157986184</c:v>
                </c:pt>
                <c:pt idx="90">
                  <c:v>1.6438723415403698</c:v>
                </c:pt>
                <c:pt idx="91">
                  <c:v>1.6641415001868096</c:v>
                </c:pt>
                <c:pt idx="92">
                  <c:v>1.7296604011565511</c:v>
                </c:pt>
                <c:pt idx="93">
                  <c:v>1.7193351178212715</c:v>
                </c:pt>
                <c:pt idx="94">
                  <c:v>1.6812828956825749</c:v>
                </c:pt>
                <c:pt idx="95">
                  <c:v>1.6312690455897791</c:v>
                </c:pt>
                <c:pt idx="96">
                  <c:v>1.7014614322693844</c:v>
                </c:pt>
                <c:pt idx="97">
                  <c:v>1.6581522212717845</c:v>
                </c:pt>
                <c:pt idx="98">
                  <c:v>1.6708697035169928</c:v>
                </c:pt>
                <c:pt idx="99">
                  <c:v>1.6372702079839199</c:v>
                </c:pt>
                <c:pt idx="100">
                  <c:v>1.6900891290431543</c:v>
                </c:pt>
                <c:pt idx="101">
                  <c:v>1.611146206370548</c:v>
                </c:pt>
                <c:pt idx="102">
                  <c:v>1.6412835588790533</c:v>
                </c:pt>
                <c:pt idx="103">
                  <c:v>1.669058941284415</c:v>
                </c:pt>
                <c:pt idx="104">
                  <c:v>1.5510836546575351</c:v>
                </c:pt>
                <c:pt idx="105">
                  <c:v>1.6186544486018164</c:v>
                </c:pt>
                <c:pt idx="106">
                  <c:v>1.6012101617799439</c:v>
                </c:pt>
                <c:pt idx="107">
                  <c:v>1.5835066632108021</c:v>
                </c:pt>
                <c:pt idx="108">
                  <c:v>1.5700078469644043</c:v>
                </c:pt>
                <c:pt idx="109">
                  <c:v>1.6317897042743965</c:v>
                </c:pt>
                <c:pt idx="110">
                  <c:v>1.5730002367641698</c:v>
                </c:pt>
                <c:pt idx="111">
                  <c:v>1.5587481954048565</c:v>
                </c:pt>
                <c:pt idx="112">
                  <c:v>1.6065235220438692</c:v>
                </c:pt>
                <c:pt idx="113">
                  <c:v>1.6426894659382618</c:v>
                </c:pt>
                <c:pt idx="114">
                  <c:v>1.6214808483727177</c:v>
                </c:pt>
                <c:pt idx="115">
                  <c:v>1.5846411812908698</c:v>
                </c:pt>
                <c:pt idx="116">
                  <c:v>1.5847835113657176</c:v>
                </c:pt>
                <c:pt idx="117">
                  <c:v>1.5813027447480188</c:v>
                </c:pt>
                <c:pt idx="118">
                  <c:v>1.6268284846552854</c:v>
                </c:pt>
                <c:pt idx="119">
                  <c:v>1.5894697933515298</c:v>
                </c:pt>
                <c:pt idx="120">
                  <c:v>1.6368902616835883</c:v>
                </c:pt>
                <c:pt idx="121">
                  <c:v>1.6374994927274047</c:v>
                </c:pt>
                <c:pt idx="122">
                  <c:v>1.5978083552622724</c:v>
                </c:pt>
                <c:pt idx="123">
                  <c:v>1.580458859277315</c:v>
                </c:pt>
                <c:pt idx="124">
                  <c:v>1.6180506333470035</c:v>
                </c:pt>
                <c:pt idx="125">
                  <c:v>1.63388227033116</c:v>
                </c:pt>
                <c:pt idx="126">
                  <c:v>1.6252056670268509</c:v>
                </c:pt>
                <c:pt idx="127">
                  <c:v>1.6246421934588813</c:v>
                </c:pt>
                <c:pt idx="128">
                  <c:v>1.624950465001747</c:v>
                </c:pt>
                <c:pt idx="129">
                  <c:v>1.6488483931416555</c:v>
                </c:pt>
                <c:pt idx="130">
                  <c:v>1.6056253969032264</c:v>
                </c:pt>
                <c:pt idx="131">
                  <c:v>1.6163066197989284</c:v>
                </c:pt>
                <c:pt idx="132">
                  <c:v>1.611701800344707</c:v>
                </c:pt>
                <c:pt idx="133">
                  <c:v>1.6560811983823989</c:v>
                </c:pt>
                <c:pt idx="134">
                  <c:v>1.6540675513976537</c:v>
                </c:pt>
                <c:pt idx="135">
                  <c:v>1.6459511583371906</c:v>
                </c:pt>
                <c:pt idx="136">
                  <c:v>1.6290932933175029</c:v>
                </c:pt>
                <c:pt idx="137">
                  <c:v>1.6171515990532361</c:v>
                </c:pt>
                <c:pt idx="138">
                  <c:v>1.6111968042460023</c:v>
                </c:pt>
                <c:pt idx="139">
                  <c:v>1.6440757702850468</c:v>
                </c:pt>
                <c:pt idx="140">
                  <c:v>1.6567845852231615</c:v>
                </c:pt>
                <c:pt idx="141">
                  <c:v>1.6626897741842299</c:v>
                </c:pt>
                <c:pt idx="142">
                  <c:v>1.6305512460751115</c:v>
                </c:pt>
                <c:pt idx="143">
                  <c:v>1.6541842358922869</c:v>
                </c:pt>
                <c:pt idx="144">
                  <c:v>1.6568522551188862</c:v>
                </c:pt>
                <c:pt idx="145">
                  <c:v>1.6487310456797009</c:v>
                </c:pt>
                <c:pt idx="146">
                  <c:v>1.6343398606732042</c:v>
                </c:pt>
                <c:pt idx="147">
                  <c:v>1.638736661824677</c:v>
                </c:pt>
                <c:pt idx="148">
                  <c:v>1.6774658106217628</c:v>
                </c:pt>
                <c:pt idx="149">
                  <c:v>1.6960203320664458</c:v>
                </c:pt>
                <c:pt idx="150">
                  <c:v>1.6625877978883032</c:v>
                </c:pt>
                <c:pt idx="151">
                  <c:v>1.691445462393883</c:v>
                </c:pt>
                <c:pt idx="152">
                  <c:v>1.6697754561566143</c:v>
                </c:pt>
                <c:pt idx="153">
                  <c:v>1.6848265834636753</c:v>
                </c:pt>
                <c:pt idx="154">
                  <c:v>1.6500696688711085</c:v>
                </c:pt>
                <c:pt idx="155">
                  <c:v>1.7111878835615517</c:v>
                </c:pt>
                <c:pt idx="156">
                  <c:v>1.6753505945376159</c:v>
                </c:pt>
                <c:pt idx="157">
                  <c:v>1.6974303299962714</c:v>
                </c:pt>
                <c:pt idx="158">
                  <c:v>1.6700979327824526</c:v>
                </c:pt>
                <c:pt idx="159">
                  <c:v>1.7108132756158314</c:v>
                </c:pt>
                <c:pt idx="160">
                  <c:v>1.7010574662147357</c:v>
                </c:pt>
                <c:pt idx="161">
                  <c:v>1.6655808312492018</c:v>
                </c:pt>
                <c:pt idx="162">
                  <c:v>1.7303868903237556</c:v>
                </c:pt>
                <c:pt idx="163">
                  <c:v>1.7040847093177165</c:v>
                </c:pt>
                <c:pt idx="164">
                  <c:v>1.715707094745432</c:v>
                </c:pt>
                <c:pt idx="165">
                  <c:v>1.7339993035633188</c:v>
                </c:pt>
                <c:pt idx="166">
                  <c:v>1.7189749521183506</c:v>
                </c:pt>
                <c:pt idx="167">
                  <c:v>1.7323339039006691</c:v>
                </c:pt>
                <c:pt idx="168">
                  <c:v>1.787858666607983</c:v>
                </c:pt>
                <c:pt idx="169">
                  <c:v>1.7100992685879979</c:v>
                </c:pt>
                <c:pt idx="170">
                  <c:v>1.6995697371332112</c:v>
                </c:pt>
                <c:pt idx="171">
                  <c:v>1.7004582059453295</c:v>
                </c:pt>
                <c:pt idx="172">
                  <c:v>1.7377190394182369</c:v>
                </c:pt>
                <c:pt idx="173">
                  <c:v>1.7043006321996732</c:v>
                </c:pt>
                <c:pt idx="174">
                  <c:v>1.7119451893161577</c:v>
                </c:pt>
                <c:pt idx="175">
                  <c:v>1.7026543755141401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163648"/>
        <c:axId val="947517072"/>
      </c:scatterChart>
      <c:valAx>
        <c:axId val="94716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517072"/>
        <c:crossesAt val="0"/>
        <c:crossBetween val="midCat"/>
        <c:majorUnit val="10"/>
      </c:valAx>
      <c:valAx>
        <c:axId val="9475170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1636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'6360'!$L$1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'6360'!$A$2:$A$141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'6360'!$L$2:$L$141</c:f>
              <c:numCache>
                <c:formatCode>0.00</c:formatCode>
                <c:ptCount val="140"/>
                <c:pt idx="0">
                  <c:v>1.0414672493092252</c:v>
                </c:pt>
                <c:pt idx="1">
                  <c:v>1.1069269965783677</c:v>
                </c:pt>
                <c:pt idx="2">
                  <c:v>1.1242212990816456</c:v>
                </c:pt>
                <c:pt idx="3">
                  <c:v>1.0681265896948207</c:v>
                </c:pt>
                <c:pt idx="4">
                  <c:v>1.1267123787603162</c:v>
                </c:pt>
                <c:pt idx="5">
                  <c:v>1.1131842439786583</c:v>
                </c:pt>
                <c:pt idx="6">
                  <c:v>1.0772028225566483</c:v>
                </c:pt>
                <c:pt idx="7">
                  <c:v>1.0830235373688533</c:v>
                </c:pt>
                <c:pt idx="8">
                  <c:v>1.072965015429922</c:v>
                </c:pt>
                <c:pt idx="9">
                  <c:v>1.0176041940882226</c:v>
                </c:pt>
                <c:pt idx="10">
                  <c:v>1.086652391958375</c:v>
                </c:pt>
                <c:pt idx="11">
                  <c:v>1.0597024386657798</c:v>
                </c:pt>
                <c:pt idx="12">
                  <c:v>1.0919878053569334</c:v>
                </c:pt>
                <c:pt idx="13">
                  <c:v>1.0930379420390415</c:v>
                </c:pt>
                <c:pt idx="14">
                  <c:v>1.0692400623903098</c:v>
                </c:pt>
                <c:pt idx="15">
                  <c:v>1.0266218714654225</c:v>
                </c:pt>
                <c:pt idx="16">
                  <c:v>1.0477981476622824</c:v>
                </c:pt>
                <c:pt idx="17">
                  <c:v>1.0422567491492174</c:v>
                </c:pt>
                <c:pt idx="18">
                  <c:v>1.0354586312187313</c:v>
                </c:pt>
                <c:pt idx="19">
                  <c:v>0.97911731455757212</c:v>
                </c:pt>
                <c:pt idx="20">
                  <c:v>1.0281467943070985</c:v>
                </c:pt>
                <c:pt idx="21">
                  <c:v>0.98829459557431876</c:v>
                </c:pt>
                <c:pt idx="22">
                  <c:v>0.98769830256334235</c:v>
                </c:pt>
                <c:pt idx="23">
                  <c:v>1.0090706702771084</c:v>
                </c:pt>
                <c:pt idx="24">
                  <c:v>0.99864353927688543</c:v>
                </c:pt>
                <c:pt idx="25">
                  <c:v>1.0143558711838816</c:v>
                </c:pt>
                <c:pt idx="26">
                  <c:v>0.93064411651796408</c:v>
                </c:pt>
                <c:pt idx="27">
                  <c:v>0.95337214827467998</c:v>
                </c:pt>
                <c:pt idx="28">
                  <c:v>0.99178031811212042</c:v>
                </c:pt>
                <c:pt idx="29">
                  <c:v>0.96082427978819429</c:v>
                </c:pt>
                <c:pt idx="30">
                  <c:v>0.96380098468236719</c:v>
                </c:pt>
                <c:pt idx="31">
                  <c:v>0.93888358623969326</c:v>
                </c:pt>
                <c:pt idx="32">
                  <c:v>0.90987386984207441</c:v>
                </c:pt>
                <c:pt idx="33">
                  <c:v>0.91959443146234354</c:v>
                </c:pt>
                <c:pt idx="34">
                  <c:v>0.92205420729646304</c:v>
                </c:pt>
                <c:pt idx="35">
                  <c:v>0.90124505786381826</c:v>
                </c:pt>
                <c:pt idx="36">
                  <c:v>0.91098860517977742</c:v>
                </c:pt>
                <c:pt idx="37">
                  <c:v>0.9239870293536574</c:v>
                </c:pt>
                <c:pt idx="38">
                  <c:v>0.89942336136736101</c:v>
                </c:pt>
                <c:pt idx="39">
                  <c:v>0.88541036945497598</c:v>
                </c:pt>
                <c:pt idx="40">
                  <c:v>0.89831708676829736</c:v>
                </c:pt>
                <c:pt idx="41">
                  <c:v>0.88994965517734592</c:v>
                </c:pt>
                <c:pt idx="42">
                  <c:v>0.85289940397598785</c:v>
                </c:pt>
                <c:pt idx="43">
                  <c:v>0.86072486349154509</c:v>
                </c:pt>
                <c:pt idx="44">
                  <c:v>0.85765808082712258</c:v>
                </c:pt>
                <c:pt idx="45">
                  <c:v>0.85724256451161351</c:v>
                </c:pt>
                <c:pt idx="46">
                  <c:v>0.84760469408471817</c:v>
                </c:pt>
                <c:pt idx="47">
                  <c:v>0.87227470964325016</c:v>
                </c:pt>
                <c:pt idx="48">
                  <c:v>0.84354335139107905</c:v>
                </c:pt>
                <c:pt idx="49">
                  <c:v>0.8466655657391241</c:v>
                </c:pt>
                <c:pt idx="50">
                  <c:v>0.82165088002399056</c:v>
                </c:pt>
                <c:pt idx="51">
                  <c:v>0.8495795805496138</c:v>
                </c:pt>
                <c:pt idx="52">
                  <c:v>0.88302504100730117</c:v>
                </c:pt>
                <c:pt idx="53">
                  <c:v>0.85098206884940664</c:v>
                </c:pt>
                <c:pt idx="54">
                  <c:v>0.87737238405133544</c:v>
                </c:pt>
                <c:pt idx="55">
                  <c:v>0.83442468509420731</c:v>
                </c:pt>
                <c:pt idx="56">
                  <c:v>0.84184720059577445</c:v>
                </c:pt>
                <c:pt idx="57">
                  <c:v>0.87217979474923102</c:v>
                </c:pt>
                <c:pt idx="58">
                  <c:v>0.8904722186380547</c:v>
                </c:pt>
                <c:pt idx="59">
                  <c:v>0.87920087880428688</c:v>
                </c:pt>
                <c:pt idx="60">
                  <c:v>0.87974600610984366</c:v>
                </c:pt>
                <c:pt idx="61">
                  <c:v>0.87295274542560497</c:v>
                </c:pt>
                <c:pt idx="62">
                  <c:v>0.87018080042395674</c:v>
                </c:pt>
                <c:pt idx="63">
                  <c:v>0.86984632478367319</c:v>
                </c:pt>
                <c:pt idx="64">
                  <c:v>0.87740582162893144</c:v>
                </c:pt>
                <c:pt idx="65">
                  <c:v>0.88196194623923407</c:v>
                </c:pt>
                <c:pt idx="66">
                  <c:v>0.86378018833320835</c:v>
                </c:pt>
                <c:pt idx="67">
                  <c:v>0.84636252276010249</c:v>
                </c:pt>
                <c:pt idx="68">
                  <c:v>0.83495057726904742</c:v>
                </c:pt>
                <c:pt idx="69">
                  <c:v>0.80009517685661302</c:v>
                </c:pt>
                <c:pt idx="70">
                  <c:v>0.80273966818789244</c:v>
                </c:pt>
                <c:pt idx="71">
                  <c:v>0.83683555934473919</c:v>
                </c:pt>
                <c:pt idx="72">
                  <c:v>0.77448478060045378</c:v>
                </c:pt>
                <c:pt idx="73">
                  <c:v>0.76180935399601024</c:v>
                </c:pt>
                <c:pt idx="74">
                  <c:v>0.76536939213569677</c:v>
                </c:pt>
                <c:pt idx="75">
                  <c:v>0.77447136261758054</c:v>
                </c:pt>
                <c:pt idx="76">
                  <c:v>0.73950710722222868</c:v>
                </c:pt>
                <c:pt idx="77">
                  <c:v>0.71886700150762994</c:v>
                </c:pt>
                <c:pt idx="78">
                  <c:v>0.72920717184611561</c:v>
                </c:pt>
                <c:pt idx="79">
                  <c:v>0.71524783239343703</c:v>
                </c:pt>
                <c:pt idx="80">
                  <c:v>0.73801243177444931</c:v>
                </c:pt>
                <c:pt idx="81">
                  <c:v>0.71864081115219036</c:v>
                </c:pt>
                <c:pt idx="82">
                  <c:v>0.70387765930665325</c:v>
                </c:pt>
                <c:pt idx="83">
                  <c:v>0.70455591486919722</c:v>
                </c:pt>
                <c:pt idx="84">
                  <c:v>0.70277573180424824</c:v>
                </c:pt>
                <c:pt idx="85">
                  <c:v>0.70509283734641726</c:v>
                </c:pt>
                <c:pt idx="86">
                  <c:v>0.71191352364133431</c:v>
                </c:pt>
                <c:pt idx="87">
                  <c:v>0.69372890137508059</c:v>
                </c:pt>
                <c:pt idx="88">
                  <c:v>0.6942897217710654</c:v>
                </c:pt>
                <c:pt idx="89">
                  <c:v>0.66988065470040592</c:v>
                </c:pt>
                <c:pt idx="90">
                  <c:v>0.66105620589331981</c:v>
                </c:pt>
                <c:pt idx="91">
                  <c:v>0.65450085686202264</c:v>
                </c:pt>
                <c:pt idx="92">
                  <c:v>0.652089383415831</c:v>
                </c:pt>
                <c:pt idx="93">
                  <c:v>0.6450221410070428</c:v>
                </c:pt>
                <c:pt idx="94">
                  <c:v>0.65227667352789542</c:v>
                </c:pt>
                <c:pt idx="95">
                  <c:v>0.64387921996223729</c:v>
                </c:pt>
                <c:pt idx="96">
                  <c:v>0.6440069513762704</c:v>
                </c:pt>
                <c:pt idx="97">
                  <c:v>0.61965210367440993</c:v>
                </c:pt>
                <c:pt idx="98">
                  <c:v>0.63437270967659021</c:v>
                </c:pt>
                <c:pt idx="99">
                  <c:v>0.60389266853207024</c:v>
                </c:pt>
                <c:pt idx="100">
                  <c:v>0.59602006560705356</c:v>
                </c:pt>
                <c:pt idx="101">
                  <c:v>0.58234044795237394</c:v>
                </c:pt>
                <c:pt idx="102">
                  <c:v>0.60002439693819576</c:v>
                </c:pt>
                <c:pt idx="103">
                  <c:v>0.58921323903122202</c:v>
                </c:pt>
                <c:pt idx="104">
                  <c:v>0.57997605431842103</c:v>
                </c:pt>
                <c:pt idx="105">
                  <c:v>0.57030735614597095</c:v>
                </c:pt>
                <c:pt idx="106">
                  <c:v>0.56721435287893496</c:v>
                </c:pt>
                <c:pt idx="107">
                  <c:v>0.55416913339795548</c:v>
                </c:pt>
                <c:pt idx="108">
                  <c:v>0.55096168485157571</c:v>
                </c:pt>
                <c:pt idx="109">
                  <c:v>0.57730813168554918</c:v>
                </c:pt>
                <c:pt idx="110">
                  <c:v>0.57807312494660656</c:v>
                </c:pt>
                <c:pt idx="111">
                  <c:v>0.54358618220207522</c:v>
                </c:pt>
                <c:pt idx="112">
                  <c:v>0.52877107468415074</c:v>
                </c:pt>
                <c:pt idx="113">
                  <c:v>0.53909146090845628</c:v>
                </c:pt>
                <c:pt idx="114">
                  <c:v>0.55671066848311213</c:v>
                </c:pt>
                <c:pt idx="115">
                  <c:v>0.54351060450478805</c:v>
                </c:pt>
                <c:pt idx="116">
                  <c:v>0.56303058964572095</c:v>
                </c:pt>
                <c:pt idx="117">
                  <c:v>0.55704086945299258</c:v>
                </c:pt>
                <c:pt idx="118">
                  <c:v>0.56464702193621219</c:v>
                </c:pt>
                <c:pt idx="119">
                  <c:v>0.53796737063524691</c:v>
                </c:pt>
                <c:pt idx="120">
                  <c:v>0.53858689646354996</c:v>
                </c:pt>
                <c:pt idx="121">
                  <c:v>0.56306922170748619</c:v>
                </c:pt>
                <c:pt idx="122">
                  <c:v>0.5418439053160633</c:v>
                </c:pt>
                <c:pt idx="123">
                  <c:v>0.54726970973207378</c:v>
                </c:pt>
                <c:pt idx="124">
                  <c:v>0.53292874597459483</c:v>
                </c:pt>
                <c:pt idx="125">
                  <c:v>0.54366496314995616</c:v>
                </c:pt>
                <c:pt idx="126">
                  <c:v>0.51179532224982993</c:v>
                </c:pt>
                <c:pt idx="127">
                  <c:v>0.53852196795555396</c:v>
                </c:pt>
                <c:pt idx="128">
                  <c:v>0.54236408426968652</c:v>
                </c:pt>
                <c:pt idx="129">
                  <c:v>0.52901469636682352</c:v>
                </c:pt>
                <c:pt idx="130">
                  <c:v>0.5480974947243783</c:v>
                </c:pt>
                <c:pt idx="131">
                  <c:v>0.5382572482490191</c:v>
                </c:pt>
                <c:pt idx="132">
                  <c:v>0.52720366641616323</c:v>
                </c:pt>
                <c:pt idx="133">
                  <c:v>0.53615708895928482</c:v>
                </c:pt>
                <c:pt idx="134">
                  <c:v>0.55517224949145216</c:v>
                </c:pt>
                <c:pt idx="135">
                  <c:v>0.55789090366685656</c:v>
                </c:pt>
                <c:pt idx="136">
                  <c:v>0.5187788221509172</c:v>
                </c:pt>
                <c:pt idx="137">
                  <c:v>0.53541971707231051</c:v>
                </c:pt>
                <c:pt idx="138">
                  <c:v>0.53255774757086105</c:v>
                </c:pt>
                <c:pt idx="139">
                  <c:v>0.51996385389126387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482016"/>
        <c:axId val="947419104"/>
      </c:scatterChart>
      <c:valAx>
        <c:axId val="94748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419104"/>
        <c:crossesAt val="0"/>
        <c:crossBetween val="midCat"/>
        <c:majorUnit val="10"/>
      </c:valAx>
      <c:valAx>
        <c:axId val="9474191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4820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'6360'!$A$2:$A$179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'6360'!$P$2:$P$177</c:f>
              <c:numCache>
                <c:formatCode>General</c:formatCode>
                <c:ptCount val="176"/>
                <c:pt idx="4">
                  <c:v>9.7789542264098657</c:v>
                </c:pt>
                <c:pt idx="5">
                  <c:v>8.8455571189295608</c:v>
                </c:pt>
                <c:pt idx="6">
                  <c:v>5.7606291181344389</c:v>
                </c:pt>
                <c:pt idx="7">
                  <c:v>6.6812878697407916</c:v>
                </c:pt>
                <c:pt idx="8">
                  <c:v>6.0803578677911139</c:v>
                </c:pt>
                <c:pt idx="9">
                  <c:v>1.1384465981777778</c:v>
                </c:pt>
                <c:pt idx="10">
                  <c:v>8.117723194230706</c:v>
                </c:pt>
                <c:pt idx="11">
                  <c:v>5.8982133838176942</c:v>
                </c:pt>
                <c:pt idx="12">
                  <c:v>9.3547822233507514</c:v>
                </c:pt>
                <c:pt idx="13">
                  <c:v>9.8183120748418915</c:v>
                </c:pt>
                <c:pt idx="14">
                  <c:v>7.9008419582787646</c:v>
                </c:pt>
                <c:pt idx="15">
                  <c:v>4.1799618652145369</c:v>
                </c:pt>
                <c:pt idx="16">
                  <c:v>6.5720294681158435</c:v>
                </c:pt>
                <c:pt idx="17">
                  <c:v>6.4039416934684787</c:v>
                </c:pt>
                <c:pt idx="18">
                  <c:v>6.1154318757536945</c:v>
                </c:pt>
                <c:pt idx="19">
                  <c:v>1.079567056962518</c:v>
                </c:pt>
                <c:pt idx="20">
                  <c:v>6.1405992921350165</c:v>
                </c:pt>
                <c:pt idx="21">
                  <c:v>2.6847635886654793</c:v>
                </c:pt>
                <c:pt idx="22">
                  <c:v>2.9905283697203204</c:v>
                </c:pt>
                <c:pt idx="23">
                  <c:v>5.4013859592858431</c:v>
                </c:pt>
                <c:pt idx="24">
                  <c:v>4.7651349018654159</c:v>
                </c:pt>
                <c:pt idx="25">
                  <c:v>6.6336335000462334</c:v>
                </c:pt>
                <c:pt idx="26">
                  <c:v>-1.0249361313652541</c:v>
                </c:pt>
                <c:pt idx="27">
                  <c:v>1.5158246263235937</c:v>
                </c:pt>
                <c:pt idx="28">
                  <c:v>5.5590959978257022</c:v>
                </c:pt>
                <c:pt idx="29">
                  <c:v>2.9557129556576314</c:v>
                </c:pt>
                <c:pt idx="30">
                  <c:v>3.6038514612282317</c:v>
                </c:pt>
                <c:pt idx="31">
                  <c:v>1.5791062134384501</c:v>
                </c:pt>
                <c:pt idx="32">
                  <c:v>-0.83777532363323171</c:v>
                </c:pt>
                <c:pt idx="33">
                  <c:v>0.45657664363204553</c:v>
                </c:pt>
                <c:pt idx="34">
                  <c:v>1.0551816951399315</c:v>
                </c:pt>
                <c:pt idx="35">
                  <c:v>-0.57590070925022352</c:v>
                </c:pt>
                <c:pt idx="36">
                  <c:v>0.72065380569432347</c:v>
                </c:pt>
                <c:pt idx="37">
                  <c:v>2.3290988792872667</c:v>
                </c:pt>
                <c:pt idx="38">
                  <c:v>0.3382489812960589</c:v>
                </c:pt>
                <c:pt idx="39">
                  <c:v>-0.64160836660752474</c:v>
                </c:pt>
                <c:pt idx="40">
                  <c:v>0.95804912293230571</c:v>
                </c:pt>
                <c:pt idx="41">
                  <c:v>0.51916368868196505</c:v>
                </c:pt>
                <c:pt idx="42">
                  <c:v>-2.6681822933555641</c:v>
                </c:pt>
                <c:pt idx="43">
                  <c:v>-1.5554238179288307</c:v>
                </c:pt>
                <c:pt idx="44">
                  <c:v>-1.4863876234788371</c:v>
                </c:pt>
                <c:pt idx="45">
                  <c:v>-1.1633003608060988</c:v>
                </c:pt>
                <c:pt idx="46">
                  <c:v>-1.7239224676149856</c:v>
                </c:pt>
                <c:pt idx="47">
                  <c:v>1.0029241050749962</c:v>
                </c:pt>
                <c:pt idx="48">
                  <c:v>-1.387284448262522</c:v>
                </c:pt>
                <c:pt idx="49">
                  <c:v>-0.72520285764205183</c:v>
                </c:pt>
                <c:pt idx="50">
                  <c:v>-2.7592704187116639</c:v>
                </c:pt>
                <c:pt idx="51">
                  <c:v>0.27983161530918388</c:v>
                </c:pt>
                <c:pt idx="52">
                  <c:v>3.8475635828875574</c:v>
                </c:pt>
                <c:pt idx="53">
                  <c:v>1.140027783030571</c:v>
                </c:pt>
                <c:pt idx="54">
                  <c:v>4.0317178322152198</c:v>
                </c:pt>
                <c:pt idx="55">
                  <c:v>0.27926344348920451</c:v>
                </c:pt>
                <c:pt idx="56">
                  <c:v>1.3534108011645647</c:v>
                </c:pt>
                <c:pt idx="57">
                  <c:v>4.6228600216517011</c:v>
                </c:pt>
                <c:pt idx="58">
                  <c:v>6.7385895796208004</c:v>
                </c:pt>
                <c:pt idx="59">
                  <c:v>6.0214442898826634</c:v>
                </c:pt>
                <c:pt idx="60">
                  <c:v>6.4365828616263192</c:v>
                </c:pt>
                <c:pt idx="61">
                  <c:v>6.1485384775705443</c:v>
                </c:pt>
                <c:pt idx="62">
                  <c:v>6.2458267649159964</c:v>
                </c:pt>
                <c:pt idx="63">
                  <c:v>6.5766795507014919</c:v>
                </c:pt>
                <c:pt idx="64">
                  <c:v>7.6639528082720387</c:v>
                </c:pt>
                <c:pt idx="65">
                  <c:v>8.4634353182725448</c:v>
                </c:pt>
                <c:pt idx="66">
                  <c:v>7.0841162360588061</c:v>
                </c:pt>
                <c:pt idx="67">
                  <c:v>5.7780144198050252</c:v>
                </c:pt>
                <c:pt idx="68">
                  <c:v>5.0473959392474796</c:v>
                </c:pt>
                <c:pt idx="69">
                  <c:v>2.0703661284781103</c:v>
                </c:pt>
                <c:pt idx="70">
                  <c:v>2.6866710875754429</c:v>
                </c:pt>
                <c:pt idx="71">
                  <c:v>6.3167289749898243</c:v>
                </c:pt>
                <c:pt idx="72">
                  <c:v>0.70502225246535166</c:v>
                </c:pt>
                <c:pt idx="73">
                  <c:v>-0.14666619402270992</c:v>
                </c:pt>
                <c:pt idx="74">
                  <c:v>0.55736878313905125</c:v>
                </c:pt>
                <c:pt idx="75">
                  <c:v>1.7924457780635312</c:v>
                </c:pt>
                <c:pt idx="76">
                  <c:v>-1.1950147933507864</c:v>
                </c:pt>
                <c:pt idx="77">
                  <c:v>-2.809898999787908</c:v>
                </c:pt>
                <c:pt idx="78">
                  <c:v>-1.4561745531006431</c:v>
                </c:pt>
                <c:pt idx="79">
                  <c:v>-2.4308907861906355</c:v>
                </c:pt>
                <c:pt idx="80">
                  <c:v>0.11337397403596958</c:v>
                </c:pt>
                <c:pt idx="81">
                  <c:v>-1.3799607725116685</c:v>
                </c:pt>
                <c:pt idx="82">
                  <c:v>-2.4317003484808546</c:v>
                </c:pt>
                <c:pt idx="83">
                  <c:v>-2.0038050893858546</c:v>
                </c:pt>
                <c:pt idx="84">
                  <c:v>-1.8114836570135466</c:v>
                </c:pt>
                <c:pt idx="85">
                  <c:v>-1.226549634856795</c:v>
                </c:pt>
                <c:pt idx="86">
                  <c:v>-0.2100710786957633</c:v>
                </c:pt>
                <c:pt idx="87">
                  <c:v>-1.5896646311738809</c:v>
                </c:pt>
                <c:pt idx="88">
                  <c:v>-1.1730223076896089</c:v>
                </c:pt>
                <c:pt idx="89">
                  <c:v>-3.1490579536982128</c:v>
                </c:pt>
                <c:pt idx="90">
                  <c:v>-3.6317359371214373</c:v>
                </c:pt>
                <c:pt idx="91">
                  <c:v>-3.8969830229739695</c:v>
                </c:pt>
                <c:pt idx="92">
                  <c:v>-3.7651534366129744</c:v>
                </c:pt>
                <c:pt idx="93">
                  <c:v>-4.0794514446488046</c:v>
                </c:pt>
                <c:pt idx="94">
                  <c:v>-3.0214006423841173</c:v>
                </c:pt>
                <c:pt idx="95">
                  <c:v>-3.4631628584212133</c:v>
                </c:pt>
                <c:pt idx="96">
                  <c:v>-3.0880202200008307</c:v>
                </c:pt>
                <c:pt idx="97">
                  <c:v>-5.0588604285282379</c:v>
                </c:pt>
                <c:pt idx="98">
                  <c:v>-3.2853915227078048</c:v>
                </c:pt>
                <c:pt idx="99">
                  <c:v>-5.8431633074672362</c:v>
                </c:pt>
                <c:pt idx="100">
                  <c:v>-6.2346330034913739</c:v>
                </c:pt>
                <c:pt idx="101">
                  <c:v>-7.1825455841999588</c:v>
                </c:pt>
                <c:pt idx="102">
                  <c:v>-5.1251216352307569</c:v>
                </c:pt>
                <c:pt idx="103">
                  <c:v>-5.7981711251912786</c:v>
                </c:pt>
                <c:pt idx="104">
                  <c:v>-6.3203985102744777</c:v>
                </c:pt>
                <c:pt idx="105">
                  <c:v>-6.8839746098771553</c:v>
                </c:pt>
                <c:pt idx="106">
                  <c:v>-6.8174509400952807</c:v>
                </c:pt>
                <c:pt idx="107">
                  <c:v>-7.7045738782343189</c:v>
                </c:pt>
                <c:pt idx="108">
                  <c:v>-7.6490166454844157</c:v>
                </c:pt>
                <c:pt idx="109">
                  <c:v>-4.7615301746180334</c:v>
                </c:pt>
                <c:pt idx="110">
                  <c:v>-4.3253234891846057</c:v>
                </c:pt>
                <c:pt idx="111">
                  <c:v>-7.2670467513818187</c:v>
                </c:pt>
                <c:pt idx="112">
                  <c:v>-8.3237648516986695</c:v>
                </c:pt>
                <c:pt idx="113">
                  <c:v>-6.9719361690274706</c:v>
                </c:pt>
                <c:pt idx="114">
                  <c:v>-4.9207159063351043</c:v>
                </c:pt>
                <c:pt idx="115">
                  <c:v>-5.8226764370739819</c:v>
                </c:pt>
                <c:pt idx="116">
                  <c:v>-3.5893188454163596</c:v>
                </c:pt>
                <c:pt idx="117">
                  <c:v>-3.8003659408700146</c:v>
                </c:pt>
                <c:pt idx="118">
                  <c:v>-2.7086220216974812</c:v>
                </c:pt>
                <c:pt idx="119">
                  <c:v>-4.9022308094748732</c:v>
                </c:pt>
                <c:pt idx="120">
                  <c:v>-4.4799631825211819</c:v>
                </c:pt>
                <c:pt idx="121">
                  <c:v>-1.7711015719749164</c:v>
                </c:pt>
                <c:pt idx="122">
                  <c:v>-3.4420621502346731</c:v>
                </c:pt>
                <c:pt idx="123">
                  <c:v>-2.5592447147400121</c:v>
                </c:pt>
                <c:pt idx="124">
                  <c:v>-3.5705291569554314</c:v>
                </c:pt>
                <c:pt idx="125">
                  <c:v>-2.1788544975271069</c:v>
                </c:pt>
                <c:pt idx="126">
                  <c:v>-4.8697812564966938</c:v>
                </c:pt>
                <c:pt idx="127">
                  <c:v>-1.945863165116261</c:v>
                </c:pt>
                <c:pt idx="128">
                  <c:v>-1.2147987416034456</c:v>
                </c:pt>
                <c:pt idx="129">
                  <c:v>-2.1310678696493492</c:v>
                </c:pt>
                <c:pt idx="130">
                  <c:v>6.0397375214954765E-2</c:v>
                </c:pt>
                <c:pt idx="131">
                  <c:v>-0.51961691801686161</c:v>
                </c:pt>
                <c:pt idx="132">
                  <c:v>-1.2158960836221484</c:v>
                </c:pt>
                <c:pt idx="133">
                  <c:v>4.9466709212282536E-3</c:v>
                </c:pt>
                <c:pt idx="134">
                  <c:v>2.1899306877493796</c:v>
                </c:pt>
                <c:pt idx="135">
                  <c:v>2.8133421187332921</c:v>
                </c:pt>
                <c:pt idx="136">
                  <c:v>-0.57157367522756042</c:v>
                </c:pt>
                <c:pt idx="137">
                  <c:v>1.3859021868997541</c:v>
                </c:pt>
                <c:pt idx="138">
                  <c:v>1.4745640982682719</c:v>
                </c:pt>
                <c:pt idx="139">
                  <c:v>0.63068834350055036</c:v>
                </c:pt>
                <c:pt idx="140">
                  <c:v>-0.4558505881690233</c:v>
                </c:pt>
                <c:pt idx="141">
                  <c:v>2.7310369947337678</c:v>
                </c:pt>
                <c:pt idx="142">
                  <c:v>2.6036997536645066</c:v>
                </c:pt>
                <c:pt idx="143">
                  <c:v>2.7678112218081141</c:v>
                </c:pt>
                <c:pt idx="144">
                  <c:v>0.27953265036290831</c:v>
                </c:pt>
                <c:pt idx="145">
                  <c:v>2.8677705464519159</c:v>
                </c:pt>
                <c:pt idx="146">
                  <c:v>3.5561805485126579</c:v>
                </c:pt>
                <c:pt idx="147">
                  <c:v>3.1633886745026181</c:v>
                </c:pt>
                <c:pt idx="148">
                  <c:v>2.7833309983527199</c:v>
                </c:pt>
                <c:pt idx="149">
                  <c:v>3.0560652414962317</c:v>
                </c:pt>
                <c:pt idx="150">
                  <c:v>4.8246012375794134</c:v>
                </c:pt>
                <c:pt idx="151">
                  <c:v>4.1647507142103262</c:v>
                </c:pt>
                <c:pt idx="152">
                  <c:v>4.7797306700077797</c:v>
                </c:pt>
                <c:pt idx="153">
                  <c:v>2.7860702195389346</c:v>
                </c:pt>
                <c:pt idx="154">
                  <c:v>8.4619088414347772</c:v>
                </c:pt>
                <c:pt idx="155">
                  <c:v>5.1448683673970095</c:v>
                </c:pt>
                <c:pt idx="156">
                  <c:v>8.3022270643607285</c:v>
                </c:pt>
                <c:pt idx="157">
                  <c:v>7.0222430746038862</c:v>
                </c:pt>
                <c:pt idx="158">
                  <c:v>5.2467445393674002</c:v>
                </c:pt>
                <c:pt idx="159">
                  <c:v>3.8524381275685831</c:v>
                </c:pt>
                <c:pt idx="160">
                  <c:v>6.4632880033660172</c:v>
                </c:pt>
                <c:pt idx="161">
                  <c:v>7.0082005820064976</c:v>
                </c:pt>
                <c:pt idx="162">
                  <c:v>6.8919732663627302</c:v>
                </c:pt>
                <c:pt idx="163">
                  <c:v>5.6822960515458059</c:v>
                </c:pt>
                <c:pt idx="164">
                  <c:v>8.8225274133368661</c:v>
                </c:pt>
                <c:pt idx="165">
                  <c:v>8.5709546005240256</c:v>
                </c:pt>
                <c:pt idx="166">
                  <c:v>6.5074332696080166</c:v>
                </c:pt>
                <c:pt idx="167">
                  <c:v>7.6068950395246304</c:v>
                </c:pt>
                <c:pt idx="168">
                  <c:v>7.2705148122357413</c:v>
                </c:pt>
                <c:pt idx="169">
                  <c:v>9.1710832336254366</c:v>
                </c:pt>
                <c:pt idx="170">
                  <c:v>10.644628446681478</c:v>
                </c:pt>
                <c:pt idx="171">
                  <c:v>8.5390617542355827</c:v>
                </c:pt>
                <c:pt idx="172">
                  <c:v>9.6495725145783613</c:v>
                </c:pt>
                <c:pt idx="173">
                  <c:v>10.888598444002634</c:v>
                </c:pt>
                <c:pt idx="174">
                  <c:v>9.6683965850486686</c:v>
                </c:pt>
                <c:pt idx="175">
                  <c:v>10.215415055846139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849248"/>
        <c:axId val="860451696"/>
      </c:scatterChart>
      <c:valAx>
        <c:axId val="85984924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51696"/>
        <c:crossesAt val="0"/>
        <c:crossBetween val="midCat"/>
        <c:majorUnit val="10"/>
      </c:valAx>
      <c:valAx>
        <c:axId val="860451696"/>
        <c:scaling>
          <c:orientation val="minMax"/>
          <c:max val="4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4924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'6360'!$L$1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'6360'!$A$2:$A$141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'6360'!$M$2:$M$177</c:f>
              <c:numCache>
                <c:formatCode>0.00</c:formatCode>
                <c:ptCount val="176"/>
                <c:pt idx="4">
                  <c:v>1.145648586307813</c:v>
                </c:pt>
                <c:pt idx="5">
                  <c:v>1.1359076930356546</c:v>
                </c:pt>
                <c:pt idx="6">
                  <c:v>1.1037135131231439</c:v>
                </c:pt>
                <c:pt idx="7">
                  <c:v>1.1133214694448483</c:v>
                </c:pt>
                <c:pt idx="8">
                  <c:v>1.1070501890154163</c:v>
                </c:pt>
                <c:pt idx="9">
                  <c:v>1.0554766091832164</c:v>
                </c:pt>
                <c:pt idx="10">
                  <c:v>1.1283120485628682</c:v>
                </c:pt>
                <c:pt idx="11">
                  <c:v>1.1051493367797725</c:v>
                </c:pt>
                <c:pt idx="12">
                  <c:v>1.1412219449804253</c:v>
                </c:pt>
                <c:pt idx="13">
                  <c:v>1.1460593231720326</c:v>
                </c:pt>
                <c:pt idx="14">
                  <c:v>1.1260486850328004</c:v>
                </c:pt>
                <c:pt idx="15">
                  <c:v>1.0872177356174124</c:v>
                </c:pt>
                <c:pt idx="16">
                  <c:v>1.1121812533237718</c:v>
                </c:pt>
                <c:pt idx="17">
                  <c:v>1.1104270963202061</c:v>
                </c:pt>
                <c:pt idx="18">
                  <c:v>1.1074162198992195</c:v>
                </c:pt>
                <c:pt idx="19">
                  <c:v>1.0548621447475597</c:v>
                </c:pt>
                <c:pt idx="20">
                  <c:v>1.1076788660065855</c:v>
                </c:pt>
                <c:pt idx="21">
                  <c:v>1.071613908783305</c:v>
                </c:pt>
                <c:pt idx="22">
                  <c:v>1.0748048572818281</c:v>
                </c:pt>
                <c:pt idx="23">
                  <c:v>1.0999644665050934</c:v>
                </c:pt>
                <c:pt idx="24">
                  <c:v>1.0933245770143698</c:v>
                </c:pt>
                <c:pt idx="25">
                  <c:v>1.1128241504308654</c:v>
                </c:pt>
                <c:pt idx="26">
                  <c:v>1.0328996372744472</c:v>
                </c:pt>
                <c:pt idx="27">
                  <c:v>1.0594149105406625</c:v>
                </c:pt>
                <c:pt idx="28">
                  <c:v>1.1016103218876023</c:v>
                </c:pt>
                <c:pt idx="29">
                  <c:v>1.0744415250731756</c:v>
                </c:pt>
                <c:pt idx="30">
                  <c:v>1.0812054714768478</c:v>
                </c:pt>
                <c:pt idx="31">
                  <c:v>1.0600753145436732</c:v>
                </c:pt>
                <c:pt idx="32">
                  <c:v>1.0348528396555539</c:v>
                </c:pt>
                <c:pt idx="33">
                  <c:v>1.0483606427853223</c:v>
                </c:pt>
                <c:pt idx="34">
                  <c:v>1.0546076601289411</c:v>
                </c:pt>
                <c:pt idx="35">
                  <c:v>1.0375857522057959</c:v>
                </c:pt>
                <c:pt idx="36">
                  <c:v>1.0511165410312544</c:v>
                </c:pt>
                <c:pt idx="37">
                  <c:v>1.0679022067146338</c:v>
                </c:pt>
                <c:pt idx="38">
                  <c:v>1.0471257802378366</c:v>
                </c:pt>
                <c:pt idx="39">
                  <c:v>1.0369000298349511</c:v>
                </c:pt>
                <c:pt idx="40">
                  <c:v>1.0535939886577719</c:v>
                </c:pt>
                <c:pt idx="41">
                  <c:v>1.0490137985763197</c:v>
                </c:pt>
                <c:pt idx="42">
                  <c:v>1.015750788884461</c:v>
                </c:pt>
                <c:pt idx="43">
                  <c:v>1.0273634899095176</c:v>
                </c:pt>
                <c:pt idx="44">
                  <c:v>1.0280839487545945</c:v>
                </c:pt>
                <c:pt idx="45">
                  <c:v>1.0314556739485847</c:v>
                </c:pt>
                <c:pt idx="46">
                  <c:v>1.0256050450311889</c:v>
                </c:pt>
                <c:pt idx="47">
                  <c:v>1.0540623020992201</c:v>
                </c:pt>
                <c:pt idx="48">
                  <c:v>1.0291181853565485</c:v>
                </c:pt>
                <c:pt idx="49">
                  <c:v>1.036027641214093</c:v>
                </c:pt>
                <c:pt idx="50">
                  <c:v>1.0148001970084588</c:v>
                </c:pt>
                <c:pt idx="51">
                  <c:v>1.0465161390435813</c:v>
                </c:pt>
                <c:pt idx="52">
                  <c:v>1.0837488410107681</c:v>
                </c:pt>
                <c:pt idx="53">
                  <c:v>1.0554931103623728</c:v>
                </c:pt>
                <c:pt idx="54">
                  <c:v>1.085670667073801</c:v>
                </c:pt>
                <c:pt idx="55">
                  <c:v>1.0465102096261722</c:v>
                </c:pt>
                <c:pt idx="56">
                  <c:v>1.0577199666372388</c:v>
                </c:pt>
                <c:pt idx="57">
                  <c:v>1.0918398023001947</c:v>
                </c:pt>
                <c:pt idx="58">
                  <c:v>1.1139194676985178</c:v>
                </c:pt>
                <c:pt idx="59">
                  <c:v>1.1064353693742495</c:v>
                </c:pt>
                <c:pt idx="60">
                  <c:v>1.1107677381893055</c:v>
                </c:pt>
                <c:pt idx="61">
                  <c:v>1.1077617190145663</c:v>
                </c:pt>
                <c:pt idx="62">
                  <c:v>1.1087770155224175</c:v>
                </c:pt>
                <c:pt idx="63">
                  <c:v>1.1122297813916333</c:v>
                </c:pt>
                <c:pt idx="64">
                  <c:v>1.1235765197463909</c:v>
                </c:pt>
                <c:pt idx="65">
                  <c:v>1.1319198858661927</c:v>
                </c:pt>
                <c:pt idx="66">
                  <c:v>1.1175253694696665</c:v>
                </c:pt>
                <c:pt idx="67">
                  <c:v>1.10389494540606</c:v>
                </c:pt>
                <c:pt idx="68">
                  <c:v>1.0962702414245045</c:v>
                </c:pt>
                <c:pt idx="69">
                  <c:v>1.0652020825215693</c:v>
                </c:pt>
                <c:pt idx="70">
                  <c:v>1.0716338153623481</c:v>
                </c:pt>
                <c:pt idx="71">
                  <c:v>1.1095169480286942</c:v>
                </c:pt>
                <c:pt idx="72">
                  <c:v>1.0509534107939082</c:v>
                </c:pt>
                <c:pt idx="73">
                  <c:v>1.042065225698964</c:v>
                </c:pt>
                <c:pt idx="74">
                  <c:v>1.04941250534815</c:v>
                </c:pt>
                <c:pt idx="75">
                  <c:v>1.062301717339533</c:v>
                </c:pt>
                <c:pt idx="76">
                  <c:v>1.0311247034536806</c:v>
                </c:pt>
                <c:pt idx="77">
                  <c:v>1.0142718392485812</c:v>
                </c:pt>
                <c:pt idx="78">
                  <c:v>1.0283992510965663</c:v>
                </c:pt>
                <c:pt idx="79">
                  <c:v>1.0182271531533871</c:v>
                </c:pt>
                <c:pt idx="80">
                  <c:v>1.0447789940438987</c:v>
                </c:pt>
                <c:pt idx="81">
                  <c:v>1.0291946149311393</c:v>
                </c:pt>
                <c:pt idx="82">
                  <c:v>1.0182187045951014</c:v>
                </c:pt>
                <c:pt idx="83">
                  <c:v>1.0226842016671447</c:v>
                </c:pt>
                <c:pt idx="84">
                  <c:v>1.0246912601116951</c:v>
                </c:pt>
                <c:pt idx="85">
                  <c:v>1.0307956071633635</c:v>
                </c:pt>
                <c:pt idx="86">
                  <c:v>1.0414035349677799</c:v>
                </c:pt>
                <c:pt idx="87">
                  <c:v>1.0270061542110256</c:v>
                </c:pt>
                <c:pt idx="88">
                  <c:v>1.0313542161165099</c:v>
                </c:pt>
                <c:pt idx="89">
                  <c:v>1.0107323905553498</c:v>
                </c:pt>
                <c:pt idx="90">
                  <c:v>1.005695183257763</c:v>
                </c:pt>
                <c:pt idx="91">
                  <c:v>1.0029270757359652</c:v>
                </c:pt>
                <c:pt idx="92">
                  <c:v>1.0043028437992729</c:v>
                </c:pt>
                <c:pt idx="93">
                  <c:v>1.0010228428999841</c:v>
                </c:pt>
                <c:pt idx="94">
                  <c:v>1.0120646169303362</c:v>
                </c:pt>
                <c:pt idx="95">
                  <c:v>1.0074544048741774</c:v>
                </c:pt>
                <c:pt idx="96">
                  <c:v>1.0113693777977097</c:v>
                </c:pt>
                <c:pt idx="97">
                  <c:v>0.99080177160534877</c:v>
                </c:pt>
                <c:pt idx="98">
                  <c:v>1.0093096191170283</c:v>
                </c:pt>
                <c:pt idx="99">
                  <c:v>0.98261681948200774</c:v>
                </c:pt>
                <c:pt idx="100">
                  <c:v>0.97853145806649056</c:v>
                </c:pt>
                <c:pt idx="101">
                  <c:v>0.96863908192131021</c:v>
                </c:pt>
                <c:pt idx="102">
                  <c:v>0.99011027241663152</c:v>
                </c:pt>
                <c:pt idx="103">
                  <c:v>0.98308635601915717</c:v>
                </c:pt>
                <c:pt idx="104">
                  <c:v>0.97763641281585545</c:v>
                </c:pt>
                <c:pt idx="105">
                  <c:v>0.97175495615290475</c:v>
                </c:pt>
                <c:pt idx="106">
                  <c:v>0.97244919439536814</c:v>
                </c:pt>
                <c:pt idx="107">
                  <c:v>0.96319121642388805</c:v>
                </c:pt>
                <c:pt idx="108">
                  <c:v>0.96377100938700766</c:v>
                </c:pt>
                <c:pt idx="109">
                  <c:v>0.99390469773048051</c:v>
                </c:pt>
                <c:pt idx="110">
                  <c:v>0.99845693250103729</c:v>
                </c:pt>
                <c:pt idx="111">
                  <c:v>0.96775723126600521</c:v>
                </c:pt>
                <c:pt idx="112">
                  <c:v>0.95672936525758012</c:v>
                </c:pt>
                <c:pt idx="113">
                  <c:v>0.97083699299138515</c:v>
                </c:pt>
                <c:pt idx="114">
                  <c:v>0.99224344207554038</c:v>
                </c:pt>
                <c:pt idx="115">
                  <c:v>0.98283061960671558</c:v>
                </c:pt>
                <c:pt idx="116">
                  <c:v>1.006137846257148</c:v>
                </c:pt>
                <c:pt idx="117">
                  <c:v>1.0039353675739189</c:v>
                </c:pt>
                <c:pt idx="118">
                  <c:v>1.015328761566638</c:v>
                </c:pt>
                <c:pt idx="119">
                  <c:v>0.99243635177517198</c:v>
                </c:pt>
                <c:pt idx="120">
                  <c:v>0.99684311911297441</c:v>
                </c:pt>
                <c:pt idx="121">
                  <c:v>1.0251126858664099</c:v>
                </c:pt>
                <c:pt idx="122">
                  <c:v>1.0076746109844865</c:v>
                </c:pt>
                <c:pt idx="123">
                  <c:v>1.0168876569099963</c:v>
                </c:pt>
                <c:pt idx="124">
                  <c:v>1.0063339346620168</c:v>
                </c:pt>
                <c:pt idx="125">
                  <c:v>1.0208573933468774</c:v>
                </c:pt>
                <c:pt idx="126">
                  <c:v>0.99277499395625068</c:v>
                </c:pt>
                <c:pt idx="127">
                  <c:v>1.023288881171474</c:v>
                </c:pt>
                <c:pt idx="128">
                  <c:v>1.0309182389951059</c:v>
                </c:pt>
                <c:pt idx="129">
                  <c:v>1.0213560926017424</c:v>
                </c:pt>
                <c:pt idx="130">
                  <c:v>1.0442261324687965</c:v>
                </c:pt>
                <c:pt idx="131">
                  <c:v>1.0381731275029367</c:v>
                </c:pt>
                <c:pt idx="132">
                  <c:v>1.0309067871795801</c:v>
                </c:pt>
                <c:pt idx="133">
                  <c:v>1.0436474512322012</c:v>
                </c:pt>
                <c:pt idx="134">
                  <c:v>1.066449853273868</c:v>
                </c:pt>
                <c:pt idx="135">
                  <c:v>1.0729557489587718</c:v>
                </c:pt>
                <c:pt idx="136">
                  <c:v>1.0376309089523317</c:v>
                </c:pt>
                <c:pt idx="137">
                  <c:v>1.0580590453832244</c:v>
                </c:pt>
                <c:pt idx="138">
                  <c:v>1.0589843173912743</c:v>
                </c:pt>
                <c:pt idx="139">
                  <c:v>1.0501776652211765</c:v>
                </c:pt>
                <c:pt idx="140">
                  <c:v>1.0388385902608852</c:v>
                </c:pt>
                <c:pt idx="141">
                  <c:v>1.0720968161184983</c:v>
                </c:pt>
                <c:pt idx="142">
                  <c:v>1.0707679299832336</c:v>
                </c:pt>
                <c:pt idx="143">
                  <c:v>1.0724805904180184</c:v>
                </c:pt>
                <c:pt idx="144">
                  <c:v>1.0465130190578749</c:v>
                </c:pt>
                <c:pt idx="145">
                  <c:v>1.0735237617596789</c:v>
                </c:pt>
                <c:pt idx="146">
                  <c:v>1.0807079798205876</c:v>
                </c:pt>
                <c:pt idx="147">
                  <c:v>1.0766088202107711</c:v>
                </c:pt>
                <c:pt idx="148">
                  <c:v>1.0726425541585498</c:v>
                </c:pt>
                <c:pt idx="149">
                  <c:v>1.0754887973414706</c:v>
                </c:pt>
                <c:pt idx="150">
                  <c:v>1.0939451652129342</c:v>
                </c:pt>
                <c:pt idx="151">
                  <c:v>1.0870589926801446</c:v>
                </c:pt>
                <c:pt idx="152">
                  <c:v>1.0934768978417653</c:v>
                </c:pt>
                <c:pt idx="153">
                  <c:v>1.0726711405565683</c:v>
                </c:pt>
                <c:pt idx="154">
                  <c:v>1.1319039556175987</c:v>
                </c:pt>
                <c:pt idx="155">
                  <c:v>1.0972874596181046</c:v>
                </c:pt>
                <c:pt idx="156">
                  <c:v>1.1302375232540083</c:v>
                </c:pt>
                <c:pt idx="157">
                  <c:v>1.1168796637380831</c:v>
                </c:pt>
                <c:pt idx="158">
                  <c:v>1.0983506350984942</c:v>
                </c:pt>
                <c:pt idx="159">
                  <c:v>1.0837997115556923</c:v>
                </c:pt>
                <c:pt idx="160">
                  <c:v>1.1110464319343574</c:v>
                </c:pt>
                <c:pt idx="161">
                  <c:v>1.1167331168711923</c:v>
                </c:pt>
                <c:pt idx="162">
                  <c:v>1.1155201734541598</c:v>
                </c:pt>
                <c:pt idx="163">
                  <c:v>1.1028960325082955</c:v>
                </c:pt>
                <c:pt idx="164">
                  <c:v>1.135667355988893</c:v>
                </c:pt>
                <c:pt idx="165">
                  <c:v>1.1330419526100441</c:v>
                </c:pt>
                <c:pt idx="166">
                  <c:v>1.1115071300911099</c:v>
                </c:pt>
                <c:pt idx="167">
                  <c:v>1.122981067252204</c:v>
                </c:pt>
                <c:pt idx="168">
                  <c:v>1.1194706172340647</c:v>
                </c:pt>
                <c:pt idx="169">
                  <c:v>1.1393048699876089</c:v>
                </c:pt>
                <c:pt idx="170">
                  <c:v>1.1546827263544732</c:v>
                </c:pt>
                <c:pt idx="171">
                  <c:v>1.1327091201967536</c:v>
                </c:pt>
                <c:pt idx="172">
                  <c:v>1.1442983641609692</c:v>
                </c:pt>
                <c:pt idx="173">
                  <c:v>1.1572287870680418</c:v>
                </c:pt>
                <c:pt idx="174">
                  <c:v>1.1444948113750535</c:v>
                </c:pt>
                <c:pt idx="175">
                  <c:v>1.1502034733145805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64800"/>
        <c:axId val="860464912"/>
      </c:scatterChart>
      <c:valAx>
        <c:axId val="86056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64912"/>
        <c:crossesAt val="0"/>
        <c:crossBetween val="midCat"/>
        <c:majorUnit val="10"/>
      </c:valAx>
      <c:valAx>
        <c:axId val="8604649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5648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'6362'!$L$1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'6362'!$A$2:$A$141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'6362'!$L$2:$L$141</c:f>
              <c:numCache>
                <c:formatCode>0.00</c:formatCode>
                <c:ptCount val="140"/>
                <c:pt idx="0">
                  <c:v>1.4784313772619209</c:v>
                </c:pt>
                <c:pt idx="1">
                  <c:v>1.4876932591218397</c:v>
                </c:pt>
                <c:pt idx="2">
                  <c:v>1.4445041547595654</c:v>
                </c:pt>
                <c:pt idx="3">
                  <c:v>1.4630876399576787</c:v>
                </c:pt>
                <c:pt idx="4">
                  <c:v>1.4802141787452865</c:v>
                </c:pt>
                <c:pt idx="5">
                  <c:v>1.4780431382970296</c:v>
                </c:pt>
                <c:pt idx="6">
                  <c:v>1.4680380367034984</c:v>
                </c:pt>
                <c:pt idx="7">
                  <c:v>1.4482484129134043</c:v>
                </c:pt>
                <c:pt idx="8">
                  <c:v>1.4542150875153466</c:v>
                </c:pt>
                <c:pt idx="9">
                  <c:v>1.4543509324096937</c:v>
                </c:pt>
                <c:pt idx="10">
                  <c:v>1.4310921783482324</c:v>
                </c:pt>
                <c:pt idx="11">
                  <c:v>1.4568545566808844</c:v>
                </c:pt>
                <c:pt idx="12">
                  <c:v>1.4074938475656813</c:v>
                </c:pt>
                <c:pt idx="13">
                  <c:v>1.4813401932328878</c:v>
                </c:pt>
                <c:pt idx="14">
                  <c:v>1.4441858465770967</c:v>
                </c:pt>
                <c:pt idx="15">
                  <c:v>1.3957296624754698</c:v>
                </c:pt>
                <c:pt idx="16">
                  <c:v>1.388704724407074</c:v>
                </c:pt>
                <c:pt idx="17">
                  <c:v>1.3339074580678902</c:v>
                </c:pt>
                <c:pt idx="18">
                  <c:v>1.3379456991816059</c:v>
                </c:pt>
                <c:pt idx="19">
                  <c:v>1.361820035174246</c:v>
                </c:pt>
                <c:pt idx="20">
                  <c:v>1.3732268431225916</c:v>
                </c:pt>
                <c:pt idx="21">
                  <c:v>1.3240402966232414</c:v>
                </c:pt>
                <c:pt idx="22">
                  <c:v>1.3116629339106414</c:v>
                </c:pt>
                <c:pt idx="23">
                  <c:v>1.3359705723649193</c:v>
                </c:pt>
                <c:pt idx="24">
                  <c:v>1.3550283746747889</c:v>
                </c:pt>
                <c:pt idx="25">
                  <c:v>1.3180498740437592</c:v>
                </c:pt>
                <c:pt idx="26">
                  <c:v>1.315173526337938</c:v>
                </c:pt>
                <c:pt idx="27">
                  <c:v>1.2811904610591347</c:v>
                </c:pt>
                <c:pt idx="28">
                  <c:v>1.3070210205615498</c:v>
                </c:pt>
                <c:pt idx="29">
                  <c:v>1.3177624283015246</c:v>
                </c:pt>
                <c:pt idx="30">
                  <c:v>1.2938186442350479</c:v>
                </c:pt>
                <c:pt idx="31">
                  <c:v>1.2848782527162335</c:v>
                </c:pt>
                <c:pt idx="32">
                  <c:v>1.2916828142583212</c:v>
                </c:pt>
                <c:pt idx="33">
                  <c:v>1.3261946686657757</c:v>
                </c:pt>
                <c:pt idx="34">
                  <c:v>1.3173922820020576</c:v>
                </c:pt>
                <c:pt idx="35">
                  <c:v>1.2546323048137935</c:v>
                </c:pt>
                <c:pt idx="36">
                  <c:v>1.3007134058231964</c:v>
                </c:pt>
                <c:pt idx="37">
                  <c:v>1.2773743549349852</c:v>
                </c:pt>
                <c:pt idx="38">
                  <c:v>1.2617336701066959</c:v>
                </c:pt>
                <c:pt idx="39">
                  <c:v>1.2663732120266971</c:v>
                </c:pt>
                <c:pt idx="40">
                  <c:v>1.2574683597434226</c:v>
                </c:pt>
                <c:pt idx="41">
                  <c:v>1.2635969524414188</c:v>
                </c:pt>
                <c:pt idx="42">
                  <c:v>1.2720339660010123</c:v>
                </c:pt>
                <c:pt idx="43">
                  <c:v>1.2561026100333827</c:v>
                </c:pt>
                <c:pt idx="44">
                  <c:v>1.2534270112202028</c:v>
                </c:pt>
                <c:pt idx="45">
                  <c:v>1.2472713805900051</c:v>
                </c:pt>
                <c:pt idx="46">
                  <c:v>1.2537615340117048</c:v>
                </c:pt>
                <c:pt idx="47">
                  <c:v>1.2294016402727783</c:v>
                </c:pt>
                <c:pt idx="48">
                  <c:v>1.2032397112821844</c:v>
                </c:pt>
                <c:pt idx="49">
                  <c:v>1.1886008253532736</c:v>
                </c:pt>
                <c:pt idx="50">
                  <c:v>1.1633621791884234</c:v>
                </c:pt>
                <c:pt idx="51">
                  <c:v>1.1914809692252795</c:v>
                </c:pt>
                <c:pt idx="52">
                  <c:v>1.2523625230169571</c:v>
                </c:pt>
                <c:pt idx="53">
                  <c:v>1.2640095037747134</c:v>
                </c:pt>
                <c:pt idx="54">
                  <c:v>1.2514735585074324</c:v>
                </c:pt>
                <c:pt idx="55">
                  <c:v>1.2571707286479643</c:v>
                </c:pt>
                <c:pt idx="56">
                  <c:v>1.3094360285309781</c:v>
                </c:pt>
                <c:pt idx="57">
                  <c:v>1.3210796175495645</c:v>
                </c:pt>
                <c:pt idx="58">
                  <c:v>1.3122657684620613</c:v>
                </c:pt>
                <c:pt idx="59">
                  <c:v>1.3247768142600957</c:v>
                </c:pt>
                <c:pt idx="60">
                  <c:v>1.3573382240819374</c:v>
                </c:pt>
                <c:pt idx="61">
                  <c:v>1.3414799907309889</c:v>
                </c:pt>
                <c:pt idx="62">
                  <c:v>1.427913262534483</c:v>
                </c:pt>
                <c:pt idx="63">
                  <c:v>1.4103445768694403</c:v>
                </c:pt>
                <c:pt idx="64">
                  <c:v>1.4512798125714987</c:v>
                </c:pt>
                <c:pt idx="65">
                  <c:v>1.3819803616091779</c:v>
                </c:pt>
                <c:pt idx="66">
                  <c:v>1.4342984066829139</c:v>
                </c:pt>
                <c:pt idx="67">
                  <c:v>1.4031771868795919</c:v>
                </c:pt>
                <c:pt idx="68">
                  <c:v>1.3861832114793124</c:v>
                </c:pt>
                <c:pt idx="69">
                  <c:v>1.4039553902300448</c:v>
                </c:pt>
                <c:pt idx="70">
                  <c:v>1.3714423427684563</c:v>
                </c:pt>
                <c:pt idx="71">
                  <c:v>1.3231035200775076</c:v>
                </c:pt>
                <c:pt idx="72">
                  <c:v>1.3890996446624155</c:v>
                </c:pt>
                <c:pt idx="73">
                  <c:v>1.3157667804470865</c:v>
                </c:pt>
                <c:pt idx="74">
                  <c:v>1.3472023407099243</c:v>
                </c:pt>
                <c:pt idx="75">
                  <c:v>1.3092549666149136</c:v>
                </c:pt>
                <c:pt idx="76">
                  <c:v>1.3133293966745498</c:v>
                </c:pt>
                <c:pt idx="77">
                  <c:v>1.3042471077224391</c:v>
                </c:pt>
                <c:pt idx="78">
                  <c:v>1.2809934444371853</c:v>
                </c:pt>
                <c:pt idx="79">
                  <c:v>1.2541255950958106</c:v>
                </c:pt>
                <c:pt idx="80">
                  <c:v>1.2617343083184558</c:v>
                </c:pt>
                <c:pt idx="81">
                  <c:v>1.2586702697398908</c:v>
                </c:pt>
                <c:pt idx="82">
                  <c:v>1.2240637235347569</c:v>
                </c:pt>
                <c:pt idx="83">
                  <c:v>1.2131890990396721</c:v>
                </c:pt>
                <c:pt idx="84">
                  <c:v>1.2365908610665461</c:v>
                </c:pt>
                <c:pt idx="85">
                  <c:v>1.2101801514266148</c:v>
                </c:pt>
                <c:pt idx="86">
                  <c:v>1.2007109730745702</c:v>
                </c:pt>
                <c:pt idx="87">
                  <c:v>1.1674868259049109</c:v>
                </c:pt>
                <c:pt idx="88">
                  <c:v>1.1622341403718897</c:v>
                </c:pt>
                <c:pt idx="89">
                  <c:v>1.1422282168508289</c:v>
                </c:pt>
                <c:pt idx="90">
                  <c:v>1.0969718170383964</c:v>
                </c:pt>
                <c:pt idx="91">
                  <c:v>1.0899869467696457</c:v>
                </c:pt>
                <c:pt idx="92">
                  <c:v>1.0829156637005828</c:v>
                </c:pt>
                <c:pt idx="93">
                  <c:v>1.0274821369252523</c:v>
                </c:pt>
                <c:pt idx="94">
                  <c:v>1.0315300790966193</c:v>
                </c:pt>
                <c:pt idx="95">
                  <c:v>1.0084849903024893</c:v>
                </c:pt>
                <c:pt idx="96">
                  <c:v>0.95972737557747623</c:v>
                </c:pt>
                <c:pt idx="97">
                  <c:v>0.94076518843325629</c:v>
                </c:pt>
                <c:pt idx="98">
                  <c:v>0.94500876840160297</c:v>
                </c:pt>
                <c:pt idx="99">
                  <c:v>0.92153877841440357</c:v>
                </c:pt>
                <c:pt idx="100">
                  <c:v>0.91553700932498205</c:v>
                </c:pt>
                <c:pt idx="101">
                  <c:v>0.87551829227944578</c:v>
                </c:pt>
                <c:pt idx="102">
                  <c:v>0.86360029799471039</c:v>
                </c:pt>
                <c:pt idx="103">
                  <c:v>0.88785793606726426</c:v>
                </c:pt>
                <c:pt idx="104">
                  <c:v>0.87720497237329065</c:v>
                </c:pt>
                <c:pt idx="105">
                  <c:v>0.82567986389033288</c:v>
                </c:pt>
                <c:pt idx="106">
                  <c:v>0.81938948448012916</c:v>
                </c:pt>
                <c:pt idx="107">
                  <c:v>0.82176471167339227</c:v>
                </c:pt>
                <c:pt idx="108">
                  <c:v>0.82081371717303298</c:v>
                </c:pt>
                <c:pt idx="109">
                  <c:v>0.83249667855846488</c:v>
                </c:pt>
                <c:pt idx="110">
                  <c:v>0.80252599132307778</c:v>
                </c:pt>
                <c:pt idx="111">
                  <c:v>0.80861657870616099</c:v>
                </c:pt>
                <c:pt idx="112">
                  <c:v>0.83217860628006191</c:v>
                </c:pt>
                <c:pt idx="113">
                  <c:v>0.83389433321718887</c:v>
                </c:pt>
                <c:pt idx="114">
                  <c:v>0.83486364046172623</c:v>
                </c:pt>
                <c:pt idx="115">
                  <c:v>0.83300773496614244</c:v>
                </c:pt>
                <c:pt idx="116">
                  <c:v>0.80115562981537702</c:v>
                </c:pt>
                <c:pt idx="117">
                  <c:v>0.81302036848562942</c:v>
                </c:pt>
                <c:pt idx="118">
                  <c:v>0.8059228658163512</c:v>
                </c:pt>
                <c:pt idx="119">
                  <c:v>0.78366587431711332</c:v>
                </c:pt>
                <c:pt idx="120">
                  <c:v>0.7957937270228288</c:v>
                </c:pt>
                <c:pt idx="121">
                  <c:v>0.79537213128040263</c:v>
                </c:pt>
                <c:pt idx="122">
                  <c:v>0.79702208093687887</c:v>
                </c:pt>
                <c:pt idx="123">
                  <c:v>0.80388560235450213</c:v>
                </c:pt>
                <c:pt idx="124">
                  <c:v>0.78657077018219357</c:v>
                </c:pt>
                <c:pt idx="125">
                  <c:v>0.79637995216428481</c:v>
                </c:pt>
                <c:pt idx="126">
                  <c:v>0.78667260248388982</c:v>
                </c:pt>
                <c:pt idx="127">
                  <c:v>0.78552269179337442</c:v>
                </c:pt>
                <c:pt idx="128">
                  <c:v>0.79486422962844383</c:v>
                </c:pt>
                <c:pt idx="129">
                  <c:v>0.79703158365652971</c:v>
                </c:pt>
                <c:pt idx="130">
                  <c:v>0.76272509820699319</c:v>
                </c:pt>
                <c:pt idx="131">
                  <c:v>0.75919413883462794</c:v>
                </c:pt>
                <c:pt idx="132">
                  <c:v>0.74724248261958137</c:v>
                </c:pt>
                <c:pt idx="133">
                  <c:v>0.74757134101539136</c:v>
                </c:pt>
                <c:pt idx="134">
                  <c:v>0.75991581387397589</c:v>
                </c:pt>
                <c:pt idx="135">
                  <c:v>0.74676570348102511</c:v>
                </c:pt>
                <c:pt idx="136">
                  <c:v>0.7553845419192442</c:v>
                </c:pt>
                <c:pt idx="137">
                  <c:v>0.7462760782618153</c:v>
                </c:pt>
                <c:pt idx="138">
                  <c:v>0.7667261699396668</c:v>
                </c:pt>
                <c:pt idx="139">
                  <c:v>0.74870834827896615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351680"/>
        <c:axId val="947553968"/>
      </c:scatterChart>
      <c:valAx>
        <c:axId val="94735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553968"/>
        <c:crossesAt val="0"/>
        <c:crossBetween val="midCat"/>
        <c:majorUnit val="10"/>
      </c:valAx>
      <c:valAx>
        <c:axId val="9475539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3516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'6362'!$A$2:$A$179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'6362'!$P$2:$P$177</c:f>
              <c:numCache>
                <c:formatCode>General</c:formatCode>
                <c:ptCount val="176"/>
                <c:pt idx="4">
                  <c:v>1.9808287004795124</c:v>
                </c:pt>
                <c:pt idx="5">
                  <c:v>2.1801342457642421</c:v>
                </c:pt>
                <c:pt idx="6">
                  <c:v>1.8488694509752652</c:v>
                </c:pt>
                <c:pt idx="7">
                  <c:v>0.85493721295083736</c:v>
                </c:pt>
                <c:pt idx="8">
                  <c:v>1.6053783903861494</c:v>
                </c:pt>
                <c:pt idx="9">
                  <c:v>1.9609202629140996</c:v>
                </c:pt>
                <c:pt idx="10">
                  <c:v>0.73203739153271996</c:v>
                </c:pt>
                <c:pt idx="11">
                  <c:v>2.8231642064214335</c:v>
                </c:pt>
                <c:pt idx="12">
                  <c:v>-0.17350205503551289</c:v>
                </c:pt>
                <c:pt idx="13">
                  <c:v>5.1741639197724529</c:v>
                </c:pt>
                <c:pt idx="14">
                  <c:v>3.0041868762136477</c:v>
                </c:pt>
                <c:pt idx="15">
                  <c:v>6.8780558374535727E-2</c:v>
                </c:pt>
                <c:pt idx="16">
                  <c:v>-6.0649409536664617E-2</c:v>
                </c:pt>
                <c:pt idx="17">
                  <c:v>-3.4255124416937899</c:v>
                </c:pt>
                <c:pt idx="18">
                  <c:v>-2.8056765266740133</c:v>
                </c:pt>
                <c:pt idx="19">
                  <c:v>-0.84241943961068311</c:v>
                </c:pt>
                <c:pt idx="20">
                  <c:v>0.27646070531835065</c:v>
                </c:pt>
                <c:pt idx="21">
                  <c:v>-2.7084102029229853</c:v>
                </c:pt>
                <c:pt idx="22">
                  <c:v>-3.2003389707583358</c:v>
                </c:pt>
                <c:pt idx="23">
                  <c:v>-1.2077360016342489</c:v>
                </c:pt>
                <c:pt idx="24">
                  <c:v>0.4293160856652497</c:v>
                </c:pt>
                <c:pt idx="25">
                  <c:v>-1.7287515939725784</c:v>
                </c:pt>
                <c:pt idx="26">
                  <c:v>-1.5772137523811041</c:v>
                </c:pt>
                <c:pt idx="27">
                  <c:v>-3.5324123039858635</c:v>
                </c:pt>
                <c:pt idx="28">
                  <c:v>-1.4366678449714492</c:v>
                </c:pt>
                <c:pt idx="29">
                  <c:v>-0.3628526552800162</c:v>
                </c:pt>
                <c:pt idx="30">
                  <c:v>-1.63812993129798</c:v>
                </c:pt>
                <c:pt idx="31">
                  <c:v>-1.8972860743995579</c:v>
                </c:pt>
                <c:pt idx="32">
                  <c:v>-1.0900980895890575</c:v>
                </c:pt>
                <c:pt idx="33">
                  <c:v>1.5935965404328158</c:v>
                </c:pt>
                <c:pt idx="34">
                  <c:v>1.3437869267420319</c:v>
                </c:pt>
                <c:pt idx="35">
                  <c:v>-2.5603593870695409</c:v>
                </c:pt>
                <c:pt idx="36">
                  <c:v>0.90687509414370227</c:v>
                </c:pt>
                <c:pt idx="37">
                  <c:v>-0.32744596745415855</c:v>
                </c:pt>
                <c:pt idx="38">
                  <c:v>-1.0403867867126373</c:v>
                </c:pt>
                <c:pt idx="39">
                  <c:v>-0.37982711841068695</c:v>
                </c:pt>
                <c:pt idx="40">
                  <c:v>-0.63657632800271524</c:v>
                </c:pt>
                <c:pt idx="41">
                  <c:v>0.12483092918284744</c:v>
                </c:pt>
                <c:pt idx="42">
                  <c:v>1.0425785083111041</c:v>
                </c:pt>
                <c:pt idx="43">
                  <c:v>0.30995166894255938</c:v>
                </c:pt>
                <c:pt idx="44">
                  <c:v>0.47508544835771477</c:v>
                </c:pt>
                <c:pt idx="45">
                  <c:v>0.40453027534029068</c:v>
                </c:pt>
                <c:pt idx="46">
                  <c:v>1.1904246270960039</c:v>
                </c:pt>
                <c:pt idx="47">
                  <c:v>-0.11303413057313695</c:v>
                </c:pt>
                <c:pt idx="48">
                  <c:v>-1.5385376921533058</c:v>
                </c:pt>
                <c:pt idx="49">
                  <c:v>-2.1836305877267055</c:v>
                </c:pt>
                <c:pt idx="50">
                  <c:v>-3.5466038123902983</c:v>
                </c:pt>
                <c:pt idx="51">
                  <c:v>-1.295886443372785</c:v>
                </c:pt>
                <c:pt idx="52">
                  <c:v>3.1737248536856173</c:v>
                </c:pt>
                <c:pt idx="53">
                  <c:v>4.3088709642233587</c:v>
                </c:pt>
                <c:pt idx="54">
                  <c:v>3.8062020198171842</c:v>
                </c:pt>
                <c:pt idx="55">
                  <c:v>4.5383907135036194</c:v>
                </c:pt>
                <c:pt idx="56">
                  <c:v>8.4244568120108561</c:v>
                </c:pt>
                <c:pt idx="57">
                  <c:v>9.5593732133120231</c:v>
                </c:pt>
                <c:pt idx="58">
                  <c:v>9.3087872944619097</c:v>
                </c:pt>
                <c:pt idx="59">
                  <c:v>10.502453152773468</c:v>
                </c:pt>
                <c:pt idx="60">
                  <c:v>13.054051794789453</c:v>
                </c:pt>
                <c:pt idx="61">
                  <c:v>12.326377264431535</c:v>
                </c:pt>
                <c:pt idx="62">
                  <c:v>18.52650654744858</c:v>
                </c:pt>
                <c:pt idx="63">
                  <c:v>17.682989767567719</c:v>
                </c:pt>
                <c:pt idx="64">
                  <c:v>20.801714905355915</c:v>
                </c:pt>
                <c:pt idx="65">
                  <c:v>16.454675593919816</c:v>
                </c:pt>
                <c:pt idx="66">
                  <c:v>20.344313918027503</c:v>
                </c:pt>
                <c:pt idx="67">
                  <c:v>18.582936974271771</c:v>
                </c:pt>
                <c:pt idx="68">
                  <c:v>17.778343074231241</c:v>
                </c:pt>
                <c:pt idx="69">
                  <c:v>19.328324903036563</c:v>
                </c:pt>
                <c:pt idx="70">
                  <c:v>17.472684912276662</c:v>
                </c:pt>
                <c:pt idx="71">
                  <c:v>14.54522702404773</c:v>
                </c:pt>
                <c:pt idx="72">
                  <c:v>19.3612282094123</c:v>
                </c:pt>
                <c:pt idx="73">
                  <c:v>14.741021583907269</c:v>
                </c:pt>
                <c:pt idx="74">
                  <c:v>17.216370835943355</c:v>
                </c:pt>
                <c:pt idx="75">
                  <c:v>14.992685143663003</c:v>
                </c:pt>
                <c:pt idx="76">
                  <c:v>15.614971994536875</c:v>
                </c:pt>
                <c:pt idx="77">
                  <c:v>15.346205692918089</c:v>
                </c:pt>
                <c:pt idx="78">
                  <c:v>14.11766759991073</c:v>
                </c:pt>
                <c:pt idx="79">
                  <c:v>12.644354812230162</c:v>
                </c:pt>
                <c:pt idx="80">
                  <c:v>13.506004847146258</c:v>
                </c:pt>
                <c:pt idx="81">
                  <c:v>13.644831119561315</c:v>
                </c:pt>
                <c:pt idx="82">
                  <c:v>11.647406641840032</c:v>
                </c:pt>
                <c:pt idx="83">
                  <c:v>11.257252459666393</c:v>
                </c:pt>
                <c:pt idx="84">
                  <c:v>13.188503959196415</c:v>
                </c:pt>
                <c:pt idx="85">
                  <c:v>11.746151456655104</c:v>
                </c:pt>
                <c:pt idx="86">
                  <c:v>11.451182648228251</c:v>
                </c:pt>
                <c:pt idx="87">
                  <c:v>9.5473826537434547</c:v>
                </c:pt>
                <c:pt idx="88">
                  <c:v>9.5379804227816081</c:v>
                </c:pt>
                <c:pt idx="89">
                  <c:v>8.529399049437874</c:v>
                </c:pt>
                <c:pt idx="90">
                  <c:v>5.8107016143861383</c:v>
                </c:pt>
                <c:pt idx="91">
                  <c:v>5.6839852819303651</c:v>
                </c:pt>
                <c:pt idx="92">
                  <c:v>5.5514165482744486</c:v>
                </c:pt>
                <c:pt idx="93">
                  <c:v>2.143462083752727</c:v>
                </c:pt>
                <c:pt idx="94">
                  <c:v>2.7639550134883373</c:v>
                </c:pt>
                <c:pt idx="95">
                  <c:v>1.5495428555016648</c:v>
                </c:pt>
                <c:pt idx="96">
                  <c:v>-1.4062781802459356</c:v>
                </c:pt>
                <c:pt idx="97">
                  <c:v>-2.3441713684787162</c:v>
                </c:pt>
                <c:pt idx="98">
                  <c:v>-1.7104286554506336</c:v>
                </c:pt>
                <c:pt idx="99">
                  <c:v>-2.9536177104162724</c:v>
                </c:pt>
                <c:pt idx="100">
                  <c:v>-3.0137524426814442</c:v>
                </c:pt>
                <c:pt idx="101">
                  <c:v>-5.3777220966631294</c:v>
                </c:pt>
                <c:pt idx="102">
                  <c:v>-5.8385396364302267</c:v>
                </c:pt>
                <c:pt idx="103">
                  <c:v>-3.849322997721885</c:v>
                </c:pt>
                <c:pt idx="104">
                  <c:v>-4.2244649602503497</c:v>
                </c:pt>
                <c:pt idx="105">
                  <c:v>-7.3677175308143896</c:v>
                </c:pt>
                <c:pt idx="106">
                  <c:v>-7.4473987120038929</c:v>
                </c:pt>
                <c:pt idx="107">
                  <c:v>-6.9401922295299761</c:v>
                </c:pt>
                <c:pt idx="108">
                  <c:v>-6.6582577410345802</c:v>
                </c:pt>
                <c:pt idx="109">
                  <c:v>-5.5206748032232529</c:v>
                </c:pt>
                <c:pt idx="110">
                  <c:v>-7.204130673283597</c:v>
                </c:pt>
                <c:pt idx="111">
                  <c:v>-6.445297367524268</c:v>
                </c:pt>
                <c:pt idx="112">
                  <c:v>-4.5031917089302231</c:v>
                </c:pt>
                <c:pt idx="113">
                  <c:v>-4.040650600990416</c:v>
                </c:pt>
                <c:pt idx="114">
                  <c:v>-3.6286615812703857</c:v>
                </c:pt>
                <c:pt idx="115">
                  <c:v>-3.4080131774212012</c:v>
                </c:pt>
                <c:pt idx="116">
                  <c:v>-5.218890128919659</c:v>
                </c:pt>
                <c:pt idx="117">
                  <c:v>-4.0689961261272654</c:v>
                </c:pt>
                <c:pt idx="118">
                  <c:v>-4.2033406108201987</c:v>
                </c:pt>
                <c:pt idx="119">
                  <c:v>-5.3643780194899948</c:v>
                </c:pt>
                <c:pt idx="120">
                  <c:v>-4.1966643315196306</c:v>
                </c:pt>
                <c:pt idx="121">
                  <c:v>-3.8788757344307152</c:v>
                </c:pt>
                <c:pt idx="122">
                  <c:v>-3.4207894646031973</c:v>
                </c:pt>
                <c:pt idx="123">
                  <c:v>-2.6096083578814153</c:v>
                </c:pt>
                <c:pt idx="124">
                  <c:v>-3.4359326329462805</c:v>
                </c:pt>
                <c:pt idx="125">
                  <c:v>-2.4252534500096639</c:v>
                </c:pt>
                <c:pt idx="126">
                  <c:v>-2.7363526715562663</c:v>
                </c:pt>
                <c:pt idx="127">
                  <c:v>-2.467889999108821</c:v>
                </c:pt>
                <c:pt idx="128">
                  <c:v>-1.4888825263513594</c:v>
                </c:pt>
                <c:pt idx="129">
                  <c:v>-0.99575448083306339</c:v>
                </c:pt>
                <c:pt idx="130">
                  <c:v>-2.9728570164367354</c:v>
                </c:pt>
                <c:pt idx="131">
                  <c:v>-2.8656534643145219</c:v>
                </c:pt>
                <c:pt idx="132">
                  <c:v>-3.3287507950459148</c:v>
                </c:pt>
                <c:pt idx="133">
                  <c:v>-2.9601368725031669</c:v>
                </c:pt>
                <c:pt idx="134">
                  <c:v>-1.7777523482905093</c:v>
                </c:pt>
                <c:pt idx="135">
                  <c:v>-2.3220162960474742</c:v>
                </c:pt>
                <c:pt idx="136">
                  <c:v>-1.3919544285957925</c:v>
                </c:pt>
                <c:pt idx="137">
                  <c:v>-1.6624934406956968</c:v>
                </c:pt>
                <c:pt idx="138">
                  <c:v>6.8852963402279657E-2</c:v>
                </c:pt>
                <c:pt idx="139">
                  <c:v>-0.80508204190935051</c:v>
                </c:pt>
                <c:pt idx="140">
                  <c:v>0.15577177666266637</c:v>
                </c:pt>
                <c:pt idx="141">
                  <c:v>-0.77328886154067922</c:v>
                </c:pt>
                <c:pt idx="142">
                  <c:v>-0.66130095656506638</c:v>
                </c:pt>
                <c:pt idx="143">
                  <c:v>-1.3113600184211927</c:v>
                </c:pt>
                <c:pt idx="144">
                  <c:v>1.0133354267748917</c:v>
                </c:pt>
                <c:pt idx="145">
                  <c:v>0.42387800932444958</c:v>
                </c:pt>
                <c:pt idx="146">
                  <c:v>1.559861527394603</c:v>
                </c:pt>
                <c:pt idx="147">
                  <c:v>0.84110020805722685</c:v>
                </c:pt>
                <c:pt idx="148">
                  <c:v>0.65813398516876864</c:v>
                </c:pt>
                <c:pt idx="149">
                  <c:v>1.5502850028440929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805904"/>
        <c:axId val="1204709536"/>
      </c:scatterChart>
      <c:valAx>
        <c:axId val="120380590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709536"/>
        <c:crossesAt val="0"/>
        <c:crossBetween val="midCat"/>
        <c:majorUnit val="10"/>
      </c:valAx>
      <c:valAx>
        <c:axId val="120470953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380590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'6362'!$L$1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'6362'!$A$2:$A$141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'6362'!$M$2:$M$177</c:f>
              <c:numCache>
                <c:formatCode>0.00</c:formatCode>
                <c:ptCount val="176"/>
                <c:pt idx="4">
                  <c:v>1.5057834698681312</c:v>
                </c:pt>
                <c:pt idx="5">
                  <c:v>1.5087262876444432</c:v>
                </c:pt>
                <c:pt idx="6">
                  <c:v>1.5038350442754809</c:v>
                </c:pt>
                <c:pt idx="7">
                  <c:v>1.4891592787099557</c:v>
                </c:pt>
                <c:pt idx="8">
                  <c:v>1.5002398115364668</c:v>
                </c:pt>
                <c:pt idx="9">
                  <c:v>1.5054895146553828</c:v>
                </c:pt>
                <c:pt idx="10">
                  <c:v>1.4873446188184904</c:v>
                </c:pt>
                <c:pt idx="11">
                  <c:v>1.5182208553757113</c:v>
                </c:pt>
                <c:pt idx="12">
                  <c:v>1.4739740044850773</c:v>
                </c:pt>
                <c:pt idx="13">
                  <c:v>1.5529342083768527</c:v>
                </c:pt>
                <c:pt idx="14">
                  <c:v>1.5208937199456305</c:v>
                </c:pt>
                <c:pt idx="15">
                  <c:v>1.4775513940685725</c:v>
                </c:pt>
                <c:pt idx="16">
                  <c:v>1.4756403142247456</c:v>
                </c:pt>
                <c:pt idx="17">
                  <c:v>1.4259569061101307</c:v>
                </c:pt>
                <c:pt idx="18">
                  <c:v>1.4351090054484152</c:v>
                </c:pt>
                <c:pt idx="19">
                  <c:v>1.4640971996656242</c:v>
                </c:pt>
                <c:pt idx="20">
                  <c:v>1.4806178658385387</c:v>
                </c:pt>
                <c:pt idx="21">
                  <c:v>1.4365451775637577</c:v>
                </c:pt>
                <c:pt idx="22">
                  <c:v>1.4292816730757265</c:v>
                </c:pt>
                <c:pt idx="23">
                  <c:v>1.4587031697545734</c:v>
                </c:pt>
                <c:pt idx="24">
                  <c:v>1.4828748302890118</c:v>
                </c:pt>
                <c:pt idx="25">
                  <c:v>1.451010187882551</c:v>
                </c:pt>
                <c:pt idx="26">
                  <c:v>1.4532476984012987</c:v>
                </c:pt>
                <c:pt idx="27">
                  <c:v>1.4243784913470643</c:v>
                </c:pt>
                <c:pt idx="28">
                  <c:v>1.4553229090740483</c:v>
                </c:pt>
                <c:pt idx="29">
                  <c:v>1.4711781750385919</c:v>
                </c:pt>
                <c:pt idx="30">
                  <c:v>1.4523482491966844</c:v>
                </c:pt>
                <c:pt idx="31">
                  <c:v>1.4485217159024388</c:v>
                </c:pt>
                <c:pt idx="32">
                  <c:v>1.4604401356690955</c:v>
                </c:pt>
                <c:pt idx="33">
                  <c:v>1.5000658483011189</c:v>
                </c:pt>
                <c:pt idx="34">
                  <c:v>1.4963773198619696</c:v>
                </c:pt>
                <c:pt idx="35">
                  <c:v>1.4387312008982744</c:v>
                </c:pt>
                <c:pt idx="36">
                  <c:v>1.4899261601322462</c:v>
                </c:pt>
                <c:pt idx="37">
                  <c:v>1.4717009674686039</c:v>
                </c:pt>
                <c:pt idx="38">
                  <c:v>1.4611741408648835</c:v>
                </c:pt>
                <c:pt idx="39">
                  <c:v>1.4709275410094538</c:v>
                </c:pt>
                <c:pt idx="40">
                  <c:v>1.4671365469507482</c:v>
                </c:pt>
                <c:pt idx="41">
                  <c:v>1.4783789978733133</c:v>
                </c:pt>
                <c:pt idx="42">
                  <c:v>1.4919298696574756</c:v>
                </c:pt>
                <c:pt idx="43">
                  <c:v>1.481112371914415</c:v>
                </c:pt>
                <c:pt idx="44">
                  <c:v>1.483550631325804</c:v>
                </c:pt>
                <c:pt idx="45">
                  <c:v>1.4825088589201751</c:v>
                </c:pt>
                <c:pt idx="46">
                  <c:v>1.4941128705664437</c:v>
                </c:pt>
                <c:pt idx="47">
                  <c:v>1.4748668350520862</c:v>
                </c:pt>
                <c:pt idx="48">
                  <c:v>1.4538187642860612</c:v>
                </c:pt>
                <c:pt idx="49">
                  <c:v>1.4442937365817194</c:v>
                </c:pt>
                <c:pt idx="50">
                  <c:v>1.4241689486414382</c:v>
                </c:pt>
                <c:pt idx="51">
                  <c:v>1.4574015969028631</c:v>
                </c:pt>
                <c:pt idx="52">
                  <c:v>1.5233970089191096</c:v>
                </c:pt>
                <c:pt idx="53">
                  <c:v>1.5401578479014348</c:v>
                </c:pt>
                <c:pt idx="54">
                  <c:v>1.5327357608587227</c:v>
                </c:pt>
                <c:pt idx="55">
                  <c:v>1.5435467892238235</c:v>
                </c:pt>
                <c:pt idx="56">
                  <c:v>1.6009259473314064</c:v>
                </c:pt>
                <c:pt idx="57">
                  <c:v>1.6176833945745615</c:v>
                </c:pt>
                <c:pt idx="58">
                  <c:v>1.6139834037116274</c:v>
                </c:pt>
                <c:pt idx="59">
                  <c:v>1.6316083077342307</c:v>
                </c:pt>
                <c:pt idx="60">
                  <c:v>1.6692835757806412</c:v>
                </c:pt>
                <c:pt idx="61">
                  <c:v>1.6585392006542616</c:v>
                </c:pt>
                <c:pt idx="62">
                  <c:v>1.7500863306823247</c:v>
                </c:pt>
                <c:pt idx="63">
                  <c:v>1.7376315032418508</c:v>
                </c:pt>
                <c:pt idx="64">
                  <c:v>1.7836805971684782</c:v>
                </c:pt>
                <c:pt idx="65">
                  <c:v>1.7194950044307262</c:v>
                </c:pt>
                <c:pt idx="66">
                  <c:v>1.7769269077290311</c:v>
                </c:pt>
                <c:pt idx="67">
                  <c:v>1.7509195461502782</c:v>
                </c:pt>
                <c:pt idx="68">
                  <c:v>1.7390394289745676</c:v>
                </c:pt>
                <c:pt idx="69">
                  <c:v>1.7619254659498689</c:v>
                </c:pt>
                <c:pt idx="70">
                  <c:v>1.7345262767128493</c:v>
                </c:pt>
                <c:pt idx="71">
                  <c:v>1.6913013122464695</c:v>
                </c:pt>
                <c:pt idx="72">
                  <c:v>1.7624112950559463</c:v>
                </c:pt>
                <c:pt idx="73">
                  <c:v>1.6941922890651862</c:v>
                </c:pt>
                <c:pt idx="74">
                  <c:v>1.730741707552593</c:v>
                </c:pt>
                <c:pt idx="75">
                  <c:v>1.697908191682151</c:v>
                </c:pt>
                <c:pt idx="76">
                  <c:v>1.7070964799663564</c:v>
                </c:pt>
                <c:pt idx="77">
                  <c:v>1.7031280492388146</c:v>
                </c:pt>
                <c:pt idx="78">
                  <c:v>1.6849882441781296</c:v>
                </c:pt>
                <c:pt idx="79">
                  <c:v>1.6632342530613238</c:v>
                </c:pt>
                <c:pt idx="80">
                  <c:v>1.6759568245085379</c:v>
                </c:pt>
                <c:pt idx="81">
                  <c:v>1.6780066441545418</c:v>
                </c:pt>
                <c:pt idx="82">
                  <c:v>1.6485139561739768</c:v>
                </c:pt>
                <c:pt idx="83">
                  <c:v>1.6427531899034609</c:v>
                </c:pt>
                <c:pt idx="84">
                  <c:v>1.671268810154904</c:v>
                </c:pt>
                <c:pt idx="85">
                  <c:v>1.6499719587395416</c:v>
                </c:pt>
                <c:pt idx="86">
                  <c:v>1.6456166386120659</c:v>
                </c:pt>
                <c:pt idx="87">
                  <c:v>1.6175063496669755</c:v>
                </c:pt>
                <c:pt idx="88">
                  <c:v>1.6173675223585231</c:v>
                </c:pt>
                <c:pt idx="89">
                  <c:v>1.6024754570620312</c:v>
                </c:pt>
                <c:pt idx="90">
                  <c:v>1.5623329154741676</c:v>
                </c:pt>
                <c:pt idx="91">
                  <c:v>1.560461903429986</c:v>
                </c:pt>
                <c:pt idx="92">
                  <c:v>1.5585044785854918</c:v>
                </c:pt>
                <c:pt idx="93">
                  <c:v>1.5081848100347304</c:v>
                </c:pt>
                <c:pt idx="94">
                  <c:v>1.5173466104306663</c:v>
                </c:pt>
                <c:pt idx="95">
                  <c:v>1.4994153798611052</c:v>
                </c:pt>
                <c:pt idx="96">
                  <c:v>1.455771623360661</c:v>
                </c:pt>
                <c:pt idx="97">
                  <c:v>1.4419232944410099</c:v>
                </c:pt>
                <c:pt idx="98">
                  <c:v>1.4512807326339257</c:v>
                </c:pt>
                <c:pt idx="99">
                  <c:v>1.4329246008712953</c:v>
                </c:pt>
                <c:pt idx="100">
                  <c:v>1.4320366900064425</c:v>
                </c:pt>
                <c:pt idx="101">
                  <c:v>1.397131831185475</c:v>
                </c:pt>
                <c:pt idx="102">
                  <c:v>1.3903276951253085</c:v>
                </c:pt>
                <c:pt idx="103">
                  <c:v>1.4196991914224315</c:v>
                </c:pt>
                <c:pt idx="104">
                  <c:v>1.4141600859530268</c:v>
                </c:pt>
                <c:pt idx="105">
                  <c:v>1.3677488356946379</c:v>
                </c:pt>
                <c:pt idx="106">
                  <c:v>1.366572314509003</c:v>
                </c:pt>
                <c:pt idx="107">
                  <c:v>1.374061399926835</c:v>
                </c:pt>
                <c:pt idx="108">
                  <c:v>1.3782242636510449</c:v>
                </c:pt>
                <c:pt idx="109">
                  <c:v>1.3950210832610455</c:v>
                </c:pt>
                <c:pt idx="110">
                  <c:v>1.3701642542502275</c:v>
                </c:pt>
                <c:pt idx="111">
                  <c:v>1.3813686998578794</c:v>
                </c:pt>
                <c:pt idx="112">
                  <c:v>1.4100445856563493</c:v>
                </c:pt>
                <c:pt idx="113">
                  <c:v>1.4168741708180452</c:v>
                </c:pt>
                <c:pt idx="114">
                  <c:v>1.4229573362871515</c:v>
                </c:pt>
                <c:pt idx="115">
                  <c:v>1.4262152890161366</c:v>
                </c:pt>
                <c:pt idx="116">
                  <c:v>1.3994770420899401</c:v>
                </c:pt>
                <c:pt idx="117">
                  <c:v>1.4164556389847616</c:v>
                </c:pt>
                <c:pt idx="118">
                  <c:v>1.4144719945400521</c:v>
                </c:pt>
                <c:pt idx="119">
                  <c:v>1.3973288612653831</c:v>
                </c:pt>
                <c:pt idx="120">
                  <c:v>1.4145705721956676</c:v>
                </c:pt>
                <c:pt idx="121">
                  <c:v>1.4192628346778102</c:v>
                </c:pt>
                <c:pt idx="122">
                  <c:v>1.4260266425588555</c:v>
                </c:pt>
                <c:pt idx="123">
                  <c:v>1.4380040222010475</c:v>
                </c:pt>
                <c:pt idx="124">
                  <c:v>1.4258030482533079</c:v>
                </c:pt>
                <c:pt idx="125">
                  <c:v>1.4407260884599682</c:v>
                </c:pt>
                <c:pt idx="126">
                  <c:v>1.4361325970041421</c:v>
                </c:pt>
                <c:pt idx="127">
                  <c:v>1.4400965445381955</c:v>
                </c:pt>
                <c:pt idx="128">
                  <c:v>1.4545519405978338</c:v>
                </c:pt>
                <c:pt idx="129">
                  <c:v>1.4618331528504886</c:v>
                </c:pt>
                <c:pt idx="130">
                  <c:v>1.432640525625521</c:v>
                </c:pt>
                <c:pt idx="131">
                  <c:v>1.4342234244777248</c:v>
                </c:pt>
                <c:pt idx="132">
                  <c:v>1.4273856264872471</c:v>
                </c:pt>
                <c:pt idx="133">
                  <c:v>1.4328283431076261</c:v>
                </c:pt>
                <c:pt idx="134">
                  <c:v>1.4502866741907794</c:v>
                </c:pt>
                <c:pt idx="135">
                  <c:v>1.4422504220223975</c:v>
                </c:pt>
                <c:pt idx="136">
                  <c:v>1.4559831186851855</c:v>
                </c:pt>
                <c:pt idx="137">
                  <c:v>1.4519885132523256</c:v>
                </c:pt>
                <c:pt idx="138">
                  <c:v>1.4775524631547459</c:v>
                </c:pt>
                <c:pt idx="139">
                  <c:v>1.4646484997186144</c:v>
                </c:pt>
                <c:pt idx="140">
                  <c:v>1.4788358505707517</c:v>
                </c:pt>
                <c:pt idx="141">
                  <c:v>1.4651179374165006</c:v>
                </c:pt>
                <c:pt idx="142">
                  <c:v>1.4667714789525546</c:v>
                </c:pt>
                <c:pt idx="143">
                  <c:v>1.4571731240239449</c:v>
                </c:pt>
                <c:pt idx="144">
                  <c:v>1.4914980850824104</c:v>
                </c:pt>
                <c:pt idx="145">
                  <c:v>1.4827945351436771</c:v>
                </c:pt>
                <c:pt idx="146">
                  <c:v>1.4995677387482154</c:v>
                </c:pt>
                <c:pt idx="147">
                  <c:v>1.4889549703756659</c:v>
                </c:pt>
                <c:pt idx="148">
                  <c:v>1.4862534085480128</c:v>
                </c:pt>
                <c:pt idx="149">
                  <c:v>1.4994263379324866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576768"/>
        <c:axId val="1279176848"/>
      </c:scatterChart>
      <c:valAx>
        <c:axId val="118857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9176848"/>
        <c:crossesAt val="0"/>
        <c:crossBetween val="midCat"/>
        <c:majorUnit val="10"/>
      </c:valAx>
      <c:valAx>
        <c:axId val="12791768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5767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'6365'!$L$1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'6365'!$A$2:$A$141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'6365'!$L$2:$L$141</c:f>
              <c:numCache>
                <c:formatCode>0.00</c:formatCode>
                <c:ptCount val="140"/>
                <c:pt idx="0">
                  <c:v>1.3127935710607797</c:v>
                </c:pt>
                <c:pt idx="1">
                  <c:v>1.3626101755273454</c:v>
                </c:pt>
                <c:pt idx="2">
                  <c:v>1.3799146212826872</c:v>
                </c:pt>
                <c:pt idx="3">
                  <c:v>1.3754261886475074</c:v>
                </c:pt>
                <c:pt idx="4">
                  <c:v>1.3741376722982181</c:v>
                </c:pt>
                <c:pt idx="5">
                  <c:v>1.3359745608929032</c:v>
                </c:pt>
                <c:pt idx="6">
                  <c:v>1.322375623296532</c:v>
                </c:pt>
                <c:pt idx="7">
                  <c:v>1.3499117437965569</c:v>
                </c:pt>
                <c:pt idx="8">
                  <c:v>1.3220028304487121</c:v>
                </c:pt>
                <c:pt idx="9">
                  <c:v>1.322350457554301</c:v>
                </c:pt>
                <c:pt idx="10">
                  <c:v>1.3284339862504753</c:v>
                </c:pt>
                <c:pt idx="11">
                  <c:v>1.3071240459820652</c:v>
                </c:pt>
                <c:pt idx="12">
                  <c:v>1.3020164271736092</c:v>
                </c:pt>
                <c:pt idx="13">
                  <c:v>1.3053425892340229</c:v>
                </c:pt>
                <c:pt idx="14">
                  <c:v>1.2996261111890752</c:v>
                </c:pt>
                <c:pt idx="15">
                  <c:v>1.2665745249514806</c:v>
                </c:pt>
                <c:pt idx="16">
                  <c:v>1.2579777221574016</c:v>
                </c:pt>
                <c:pt idx="17">
                  <c:v>1.2627366697323748</c:v>
                </c:pt>
                <c:pt idx="18">
                  <c:v>1.2276311699648814</c:v>
                </c:pt>
                <c:pt idx="19">
                  <c:v>1.2365522502116419</c:v>
                </c:pt>
                <c:pt idx="20">
                  <c:v>1.2288292469185664</c:v>
                </c:pt>
                <c:pt idx="21">
                  <c:v>1.2321825345853585</c:v>
                </c:pt>
                <c:pt idx="22">
                  <c:v>1.238989324171561</c:v>
                </c:pt>
                <c:pt idx="23">
                  <c:v>1.2136025636168108</c:v>
                </c:pt>
                <c:pt idx="24">
                  <c:v>1.2167360569551726</c:v>
                </c:pt>
                <c:pt idx="25">
                  <c:v>1.2242419505790083</c:v>
                </c:pt>
                <c:pt idx="26">
                  <c:v>1.1899460142928939</c:v>
                </c:pt>
                <c:pt idx="27">
                  <c:v>1.1868505620143208</c:v>
                </c:pt>
                <c:pt idx="28">
                  <c:v>1.2190450107460906</c:v>
                </c:pt>
                <c:pt idx="29">
                  <c:v>1.2126592813641912</c:v>
                </c:pt>
                <c:pt idx="30">
                  <c:v>1.1705380398382725</c:v>
                </c:pt>
                <c:pt idx="31">
                  <c:v>1.1752936963710807</c:v>
                </c:pt>
                <c:pt idx="32">
                  <c:v>1.1798714792902623</c:v>
                </c:pt>
                <c:pt idx="33">
                  <c:v>1.1489869209223329</c:v>
                </c:pt>
                <c:pt idx="34">
                  <c:v>1.1653508275499416</c:v>
                </c:pt>
                <c:pt idx="35">
                  <c:v>1.1449342795746809</c:v>
                </c:pt>
                <c:pt idx="36">
                  <c:v>1.1658296090428331</c:v>
                </c:pt>
                <c:pt idx="37">
                  <c:v>1.1592077677420758</c:v>
                </c:pt>
                <c:pt idx="38">
                  <c:v>1.1554916209779649</c:v>
                </c:pt>
                <c:pt idx="39">
                  <c:v>1.1178823520816352</c:v>
                </c:pt>
                <c:pt idx="40">
                  <c:v>1.1083218917629125</c:v>
                </c:pt>
                <c:pt idx="41">
                  <c:v>1.1282004029188981</c:v>
                </c:pt>
                <c:pt idx="42">
                  <c:v>1.1054179445377372</c:v>
                </c:pt>
                <c:pt idx="43">
                  <c:v>1.1182115791819853</c:v>
                </c:pt>
                <c:pt idx="44">
                  <c:v>1.1147487800565801</c:v>
                </c:pt>
                <c:pt idx="45">
                  <c:v>1.1281908207536262</c:v>
                </c:pt>
                <c:pt idx="46">
                  <c:v>1.1191133992719571</c:v>
                </c:pt>
                <c:pt idx="47">
                  <c:v>1.1069795493434103</c:v>
                </c:pt>
                <c:pt idx="48">
                  <c:v>1.1001326124850033</c:v>
                </c:pt>
                <c:pt idx="49">
                  <c:v>1.0640286523678151</c:v>
                </c:pt>
                <c:pt idx="50">
                  <c:v>1.0937423554100396</c:v>
                </c:pt>
                <c:pt idx="51">
                  <c:v>1.1096591995128633</c:v>
                </c:pt>
                <c:pt idx="52">
                  <c:v>1.1219250832395715</c:v>
                </c:pt>
                <c:pt idx="53">
                  <c:v>1.1497659407437462</c:v>
                </c:pt>
                <c:pt idx="54">
                  <c:v>1.1296773087358365</c:v>
                </c:pt>
                <c:pt idx="55">
                  <c:v>1.1435106004441549</c:v>
                </c:pt>
                <c:pt idx="56">
                  <c:v>1.1588300401581917</c:v>
                </c:pt>
                <c:pt idx="57">
                  <c:v>1.1361091945981636</c:v>
                </c:pt>
                <c:pt idx="58">
                  <c:v>1.1498740061640422</c:v>
                </c:pt>
                <c:pt idx="59">
                  <c:v>1.1307050489974277</c:v>
                </c:pt>
                <c:pt idx="60">
                  <c:v>1.1437922919249996</c:v>
                </c:pt>
                <c:pt idx="61">
                  <c:v>1.1466183186789904</c:v>
                </c:pt>
                <c:pt idx="62">
                  <c:v>1.150905540689946</c:v>
                </c:pt>
                <c:pt idx="63">
                  <c:v>1.1472436283890726</c:v>
                </c:pt>
                <c:pt idx="64">
                  <c:v>1.1383280554714412</c:v>
                </c:pt>
                <c:pt idx="65">
                  <c:v>1.1179606367999275</c:v>
                </c:pt>
                <c:pt idx="66">
                  <c:v>1.1127342961977769</c:v>
                </c:pt>
                <c:pt idx="67">
                  <c:v>1.1221103702358632</c:v>
                </c:pt>
                <c:pt idx="68">
                  <c:v>1.1243547831074008</c:v>
                </c:pt>
                <c:pt idx="69">
                  <c:v>1.1147366605093776</c:v>
                </c:pt>
                <c:pt idx="70">
                  <c:v>1.0968985317127278</c:v>
                </c:pt>
                <c:pt idx="71">
                  <c:v>1.0890164902902237</c:v>
                </c:pt>
                <c:pt idx="72">
                  <c:v>1.0703206078091607</c:v>
                </c:pt>
                <c:pt idx="73">
                  <c:v>1.0715754325287086</c:v>
                </c:pt>
                <c:pt idx="74">
                  <c:v>1.0631435576867094</c:v>
                </c:pt>
                <c:pt idx="75">
                  <c:v>1.0576203225292047</c:v>
                </c:pt>
                <c:pt idx="76">
                  <c:v>1.0581257150382433</c:v>
                </c:pt>
                <c:pt idx="77">
                  <c:v>1.039655384753196</c:v>
                </c:pt>
                <c:pt idx="78">
                  <c:v>1.062724713017096</c:v>
                </c:pt>
                <c:pt idx="79">
                  <c:v>1.0405934055825088</c:v>
                </c:pt>
                <c:pt idx="80">
                  <c:v>1.0203495822047708</c:v>
                </c:pt>
                <c:pt idx="81">
                  <c:v>1.0186708712177994</c:v>
                </c:pt>
                <c:pt idx="82">
                  <c:v>0.99493701891638631</c:v>
                </c:pt>
                <c:pt idx="83">
                  <c:v>1.0018454927643583</c:v>
                </c:pt>
                <c:pt idx="84">
                  <c:v>0.97879647515557922</c:v>
                </c:pt>
                <c:pt idx="85">
                  <c:v>0.99694521050415186</c:v>
                </c:pt>
                <c:pt idx="86">
                  <c:v>0.96490587768216218</c:v>
                </c:pt>
                <c:pt idx="87">
                  <c:v>0.98020900680060707</c:v>
                </c:pt>
                <c:pt idx="88">
                  <c:v>0.96279338318857344</c:v>
                </c:pt>
                <c:pt idx="89">
                  <c:v>0.97730614109171943</c:v>
                </c:pt>
                <c:pt idx="90">
                  <c:v>0.92238811031037993</c:v>
                </c:pt>
                <c:pt idx="91">
                  <c:v>0.94416680873341607</c:v>
                </c:pt>
                <c:pt idx="92">
                  <c:v>0.92932101240588549</c:v>
                </c:pt>
                <c:pt idx="93">
                  <c:v>0.90703030559237829</c:v>
                </c:pt>
                <c:pt idx="94">
                  <c:v>0.92309435464263745</c:v>
                </c:pt>
                <c:pt idx="95">
                  <c:v>0.8812337336473246</c:v>
                </c:pt>
                <c:pt idx="96">
                  <c:v>0.87866780461745231</c:v>
                </c:pt>
                <c:pt idx="97">
                  <c:v>0.8452112482825751</c:v>
                </c:pt>
                <c:pt idx="98">
                  <c:v>0.83110999689416509</c:v>
                </c:pt>
                <c:pt idx="99">
                  <c:v>0.83391933150090625</c:v>
                </c:pt>
                <c:pt idx="100">
                  <c:v>0.80194042775761376</c:v>
                </c:pt>
                <c:pt idx="101">
                  <c:v>0.79685517541866613</c:v>
                </c:pt>
                <c:pt idx="102">
                  <c:v>0.79571947724331005</c:v>
                </c:pt>
                <c:pt idx="103">
                  <c:v>0.79139760446862184</c:v>
                </c:pt>
                <c:pt idx="104">
                  <c:v>0.77519668575498368</c:v>
                </c:pt>
                <c:pt idx="105">
                  <c:v>0.79943758655490171</c:v>
                </c:pt>
                <c:pt idx="106">
                  <c:v>0.75673740393228794</c:v>
                </c:pt>
                <c:pt idx="107">
                  <c:v>0.76785567203056537</c:v>
                </c:pt>
                <c:pt idx="108">
                  <c:v>0.75509981872956011</c:v>
                </c:pt>
                <c:pt idx="109">
                  <c:v>0.76599494577806193</c:v>
                </c:pt>
                <c:pt idx="110">
                  <c:v>0.75653278746738151</c:v>
                </c:pt>
                <c:pt idx="111">
                  <c:v>0.75264471130621169</c:v>
                </c:pt>
                <c:pt idx="112">
                  <c:v>0.75669721821863511</c:v>
                </c:pt>
                <c:pt idx="113">
                  <c:v>0.76025040477830719</c:v>
                </c:pt>
                <c:pt idx="114">
                  <c:v>0.73841581587139415</c:v>
                </c:pt>
                <c:pt idx="115">
                  <c:v>0.74382194362932053</c:v>
                </c:pt>
                <c:pt idx="116">
                  <c:v>0.74979424104504977</c:v>
                </c:pt>
                <c:pt idx="117">
                  <c:v>0.73229424461793802</c:v>
                </c:pt>
                <c:pt idx="118">
                  <c:v>0.751687565842172</c:v>
                </c:pt>
                <c:pt idx="119">
                  <c:v>0.73465036410964701</c:v>
                </c:pt>
                <c:pt idx="120">
                  <c:v>0.74392525348370186</c:v>
                </c:pt>
                <c:pt idx="121">
                  <c:v>0.72544720177352373</c:v>
                </c:pt>
                <c:pt idx="122">
                  <c:v>0.72740014245329898</c:v>
                </c:pt>
                <c:pt idx="123">
                  <c:v>0.73072233516777896</c:v>
                </c:pt>
                <c:pt idx="124">
                  <c:v>0.72921531266056772</c:v>
                </c:pt>
                <c:pt idx="125">
                  <c:v>0.71580441585979981</c:v>
                </c:pt>
                <c:pt idx="126">
                  <c:v>0.71693783246067377</c:v>
                </c:pt>
                <c:pt idx="127">
                  <c:v>0.69164584114073424</c:v>
                </c:pt>
                <c:pt idx="128">
                  <c:v>0.70208854454550751</c:v>
                </c:pt>
                <c:pt idx="129">
                  <c:v>0.70795865938219293</c:v>
                </c:pt>
                <c:pt idx="130">
                  <c:v>0.70752212914068524</c:v>
                </c:pt>
                <c:pt idx="131">
                  <c:v>0.73045568072116296</c:v>
                </c:pt>
                <c:pt idx="132">
                  <c:v>0.70975723544647396</c:v>
                </c:pt>
                <c:pt idx="133">
                  <c:v>0.70189508037258186</c:v>
                </c:pt>
                <c:pt idx="134">
                  <c:v>0.71096940208547177</c:v>
                </c:pt>
                <c:pt idx="135">
                  <c:v>0.68057109219927681</c:v>
                </c:pt>
                <c:pt idx="136">
                  <c:v>0.67861289510073719</c:v>
                </c:pt>
                <c:pt idx="137">
                  <c:v>0.68553676511572914</c:v>
                </c:pt>
                <c:pt idx="138">
                  <c:v>0.68142692742238331</c:v>
                </c:pt>
                <c:pt idx="139">
                  <c:v>0.68411741157522787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022560"/>
        <c:axId val="1183478304"/>
      </c:scatterChart>
      <c:valAx>
        <c:axId val="118302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478304"/>
        <c:crossesAt val="0"/>
        <c:crossBetween val="midCat"/>
        <c:majorUnit val="10"/>
      </c:valAx>
      <c:valAx>
        <c:axId val="11834783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0225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'6350'!$A$2:$A$179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'6350'!$P$2:$P$177</c:f>
              <c:numCache>
                <c:formatCode>General</c:formatCode>
                <c:ptCount val="176"/>
                <c:pt idx="4">
                  <c:v>2.994998019296145</c:v>
                </c:pt>
                <c:pt idx="5">
                  <c:v>1.9956787019979743</c:v>
                </c:pt>
                <c:pt idx="6">
                  <c:v>3.1772486411296796</c:v>
                </c:pt>
                <c:pt idx="7">
                  <c:v>0.83171460542277642</c:v>
                </c:pt>
                <c:pt idx="8">
                  <c:v>1.7038046751870217</c:v>
                </c:pt>
                <c:pt idx="9">
                  <c:v>-0.20120665676748947</c:v>
                </c:pt>
                <c:pt idx="10">
                  <c:v>-1.5024270431230211</c:v>
                </c:pt>
                <c:pt idx="11">
                  <c:v>1.9436676844402299</c:v>
                </c:pt>
                <c:pt idx="12">
                  <c:v>0.52902635938063891</c:v>
                </c:pt>
                <c:pt idx="13">
                  <c:v>3.0315045862169807</c:v>
                </c:pt>
                <c:pt idx="14">
                  <c:v>0.35206254272073872</c:v>
                </c:pt>
                <c:pt idx="15">
                  <c:v>3.7555310769840942</c:v>
                </c:pt>
                <c:pt idx="16">
                  <c:v>3.6953524545895866</c:v>
                </c:pt>
                <c:pt idx="17">
                  <c:v>2.4574302889932351</c:v>
                </c:pt>
                <c:pt idx="18">
                  <c:v>4.4232810848547137</c:v>
                </c:pt>
                <c:pt idx="19">
                  <c:v>3.5870013351909003</c:v>
                </c:pt>
                <c:pt idx="20">
                  <c:v>4.5909893341774213</c:v>
                </c:pt>
                <c:pt idx="21">
                  <c:v>5.0005151355311641</c:v>
                </c:pt>
                <c:pt idx="22">
                  <c:v>1.0330623476556424</c:v>
                </c:pt>
                <c:pt idx="23">
                  <c:v>0.58055906163923199</c:v>
                </c:pt>
                <c:pt idx="24">
                  <c:v>2.6196836650533961</c:v>
                </c:pt>
                <c:pt idx="25">
                  <c:v>2.0731196576346353</c:v>
                </c:pt>
                <c:pt idx="26">
                  <c:v>0.90353614322311337</c:v>
                </c:pt>
                <c:pt idx="27">
                  <c:v>2.6369901405847798</c:v>
                </c:pt>
                <c:pt idx="28">
                  <c:v>0.67952211275061947</c:v>
                </c:pt>
                <c:pt idx="29">
                  <c:v>-0.74704805438368393</c:v>
                </c:pt>
                <c:pt idx="30">
                  <c:v>-1.5423473047901073</c:v>
                </c:pt>
                <c:pt idx="31">
                  <c:v>1.1066806733536902</c:v>
                </c:pt>
                <c:pt idx="32">
                  <c:v>-0.14640529260708202</c:v>
                </c:pt>
                <c:pt idx="33">
                  <c:v>0.8413852871175137</c:v>
                </c:pt>
                <c:pt idx="34">
                  <c:v>-0.72385984103218959</c:v>
                </c:pt>
                <c:pt idx="35">
                  <c:v>-2.3090947861642399</c:v>
                </c:pt>
                <c:pt idx="36">
                  <c:v>1.2853056365288575</c:v>
                </c:pt>
                <c:pt idx="37">
                  <c:v>-1.9075732155101499</c:v>
                </c:pt>
                <c:pt idx="38">
                  <c:v>1.1488736591567386</c:v>
                </c:pt>
                <c:pt idx="39">
                  <c:v>-0.36842413307523725</c:v>
                </c:pt>
                <c:pt idx="40">
                  <c:v>2.65355135485393</c:v>
                </c:pt>
                <c:pt idx="41">
                  <c:v>-2.1746993326429722</c:v>
                </c:pt>
                <c:pt idx="42">
                  <c:v>-0.80866734867825751</c:v>
                </c:pt>
                <c:pt idx="43">
                  <c:v>0.17163337936703299</c:v>
                </c:pt>
                <c:pt idx="44">
                  <c:v>0.31602731233027725</c:v>
                </c:pt>
                <c:pt idx="45">
                  <c:v>-2.5092167750239804</c:v>
                </c:pt>
                <c:pt idx="46">
                  <c:v>-1.2166534747910296</c:v>
                </c:pt>
                <c:pt idx="47">
                  <c:v>1.652081433071263</c:v>
                </c:pt>
                <c:pt idx="48">
                  <c:v>-1.329239867868603</c:v>
                </c:pt>
                <c:pt idx="49">
                  <c:v>-1.0996753288977656</c:v>
                </c:pt>
                <c:pt idx="50">
                  <c:v>0.85421477621253628</c:v>
                </c:pt>
                <c:pt idx="51">
                  <c:v>-2.8387519191006585</c:v>
                </c:pt>
                <c:pt idx="52">
                  <c:v>0.12221495905109341</c:v>
                </c:pt>
                <c:pt idx="53">
                  <c:v>1.4764685121348431</c:v>
                </c:pt>
                <c:pt idx="54">
                  <c:v>1.50269129062094</c:v>
                </c:pt>
                <c:pt idx="55">
                  <c:v>2.6423350172743501</c:v>
                </c:pt>
                <c:pt idx="56">
                  <c:v>5.6283978045843988</c:v>
                </c:pt>
                <c:pt idx="57">
                  <c:v>2.3172177004163395</c:v>
                </c:pt>
                <c:pt idx="58">
                  <c:v>4.5840515325122206</c:v>
                </c:pt>
                <c:pt idx="59">
                  <c:v>4.24847624495448</c:v>
                </c:pt>
                <c:pt idx="60">
                  <c:v>6.1458516591734904</c:v>
                </c:pt>
                <c:pt idx="61">
                  <c:v>3.9382578861073823</c:v>
                </c:pt>
                <c:pt idx="62">
                  <c:v>5.5731321784212371</c:v>
                </c:pt>
                <c:pt idx="63">
                  <c:v>5.8579593255378875</c:v>
                </c:pt>
                <c:pt idx="64">
                  <c:v>4.4338792963585902</c:v>
                </c:pt>
                <c:pt idx="65">
                  <c:v>6.0047497585469429</c:v>
                </c:pt>
                <c:pt idx="66">
                  <c:v>5.8965953446653581</c:v>
                </c:pt>
                <c:pt idx="67">
                  <c:v>3.4369850732385876</c:v>
                </c:pt>
                <c:pt idx="68">
                  <c:v>6.0185785746673703</c:v>
                </c:pt>
                <c:pt idx="69">
                  <c:v>8.8760775199703783</c:v>
                </c:pt>
                <c:pt idx="70">
                  <c:v>5.5171352260253972</c:v>
                </c:pt>
                <c:pt idx="71">
                  <c:v>5.6091956121245827</c:v>
                </c:pt>
                <c:pt idx="72">
                  <c:v>2.0764495027787757</c:v>
                </c:pt>
                <c:pt idx="73">
                  <c:v>2.1434974929529522</c:v>
                </c:pt>
                <c:pt idx="74">
                  <c:v>4.6293897072862373</c:v>
                </c:pt>
                <c:pt idx="75">
                  <c:v>5.4945094737092406</c:v>
                </c:pt>
                <c:pt idx="76">
                  <c:v>3.4020448729238013</c:v>
                </c:pt>
                <c:pt idx="77">
                  <c:v>3.2138225892763197</c:v>
                </c:pt>
                <c:pt idx="78">
                  <c:v>6.3871150438519626</c:v>
                </c:pt>
                <c:pt idx="79">
                  <c:v>7.2971139332369068</c:v>
                </c:pt>
                <c:pt idx="80">
                  <c:v>6.5820094738822261</c:v>
                </c:pt>
                <c:pt idx="81">
                  <c:v>7.8475004468081577</c:v>
                </c:pt>
                <c:pt idx="82">
                  <c:v>7.5079696728165422</c:v>
                </c:pt>
                <c:pt idx="83">
                  <c:v>6.3791710922987344</c:v>
                </c:pt>
                <c:pt idx="84">
                  <c:v>9.1531254797362216</c:v>
                </c:pt>
                <c:pt idx="85">
                  <c:v>4.7734506149823046</c:v>
                </c:pt>
                <c:pt idx="86">
                  <c:v>7.0785220711353682</c:v>
                </c:pt>
                <c:pt idx="87">
                  <c:v>6.9019734641269341</c:v>
                </c:pt>
                <c:pt idx="88">
                  <c:v>4.8265740896575995</c:v>
                </c:pt>
                <c:pt idx="89">
                  <c:v>6.4864633037352011</c:v>
                </c:pt>
                <c:pt idx="90">
                  <c:v>3.438664323171011</c:v>
                </c:pt>
                <c:pt idx="91">
                  <c:v>4.4410062613199495</c:v>
                </c:pt>
                <c:pt idx="92">
                  <c:v>4.2714081546953881</c:v>
                </c:pt>
                <c:pt idx="93">
                  <c:v>3.4127011763667925</c:v>
                </c:pt>
                <c:pt idx="94">
                  <c:v>2.0888154196698174</c:v>
                </c:pt>
                <c:pt idx="95">
                  <c:v>2.7737446231137484</c:v>
                </c:pt>
                <c:pt idx="96">
                  <c:v>0.70962901616034912</c:v>
                </c:pt>
                <c:pt idx="97">
                  <c:v>3.8081449909449137</c:v>
                </c:pt>
                <c:pt idx="98">
                  <c:v>-0.24883394105558676</c:v>
                </c:pt>
                <c:pt idx="99">
                  <c:v>-0.62123832036305437</c:v>
                </c:pt>
                <c:pt idx="100">
                  <c:v>0.89083557024143178</c:v>
                </c:pt>
                <c:pt idx="101">
                  <c:v>-2.5971611668823273</c:v>
                </c:pt>
                <c:pt idx="102">
                  <c:v>-1.6544372753855205</c:v>
                </c:pt>
                <c:pt idx="103">
                  <c:v>-2.7032671216590169</c:v>
                </c:pt>
                <c:pt idx="104">
                  <c:v>-4.0045428106311167</c:v>
                </c:pt>
                <c:pt idx="105">
                  <c:v>-1.991876464659242</c:v>
                </c:pt>
                <c:pt idx="106">
                  <c:v>-5.7567302222572243</c:v>
                </c:pt>
                <c:pt idx="107">
                  <c:v>-4.4676742660140167</c:v>
                </c:pt>
                <c:pt idx="108">
                  <c:v>-4.8765974256329558</c:v>
                </c:pt>
                <c:pt idx="109">
                  <c:v>-4.9382871276761495</c:v>
                </c:pt>
                <c:pt idx="110">
                  <c:v>-4.0606280930781642</c:v>
                </c:pt>
                <c:pt idx="111">
                  <c:v>-5.4298967434828596</c:v>
                </c:pt>
                <c:pt idx="112">
                  <c:v>-5.7384217014259224</c:v>
                </c:pt>
                <c:pt idx="113">
                  <c:v>-4.6079802661989362</c:v>
                </c:pt>
                <c:pt idx="114">
                  <c:v>-5.2956760069057625</c:v>
                </c:pt>
                <c:pt idx="115">
                  <c:v>-5.0984529627319706</c:v>
                </c:pt>
                <c:pt idx="116">
                  <c:v>-5.4804543605845435</c:v>
                </c:pt>
                <c:pt idx="117">
                  <c:v>-4.2946472671309577</c:v>
                </c:pt>
                <c:pt idx="118">
                  <c:v>-6.5649929860417275</c:v>
                </c:pt>
                <c:pt idx="119">
                  <c:v>-3.7947500611928837</c:v>
                </c:pt>
                <c:pt idx="120">
                  <c:v>-3.5201164045291731</c:v>
                </c:pt>
                <c:pt idx="121">
                  <c:v>-3.3652447864864445</c:v>
                </c:pt>
                <c:pt idx="122">
                  <c:v>-3.5571956215573541</c:v>
                </c:pt>
                <c:pt idx="123">
                  <c:v>-4.0572093354374177</c:v>
                </c:pt>
                <c:pt idx="124">
                  <c:v>-3.6906245574958709</c:v>
                </c:pt>
                <c:pt idx="125">
                  <c:v>-2.6599961246759571</c:v>
                </c:pt>
                <c:pt idx="126">
                  <c:v>-3.3942934291351285</c:v>
                </c:pt>
                <c:pt idx="127">
                  <c:v>-0.41913644430309654</c:v>
                </c:pt>
                <c:pt idx="128">
                  <c:v>-2.2952442048123705</c:v>
                </c:pt>
                <c:pt idx="129">
                  <c:v>-2.4247775165897703</c:v>
                </c:pt>
                <c:pt idx="130">
                  <c:v>-2.3844368903317825</c:v>
                </c:pt>
                <c:pt idx="131">
                  <c:v>-2.1966045302514026</c:v>
                </c:pt>
                <c:pt idx="132">
                  <c:v>-1.5462480700506345</c:v>
                </c:pt>
                <c:pt idx="133">
                  <c:v>-0.50216037469375507</c:v>
                </c:pt>
                <c:pt idx="134">
                  <c:v>-1.1660991480271716</c:v>
                </c:pt>
                <c:pt idx="135">
                  <c:v>-0.86893783449802586</c:v>
                </c:pt>
                <c:pt idx="136">
                  <c:v>-0.91320685581292116</c:v>
                </c:pt>
                <c:pt idx="137">
                  <c:v>-1.0836174803251015</c:v>
                </c:pt>
                <c:pt idx="138">
                  <c:v>-0.89822577590119612</c:v>
                </c:pt>
                <c:pt idx="139">
                  <c:v>-0.70320716374579939</c:v>
                </c:pt>
                <c:pt idx="140">
                  <c:v>9.3631629829473532E-3</c:v>
                </c:pt>
                <c:pt idx="141">
                  <c:v>0.74473561428704094</c:v>
                </c:pt>
                <c:pt idx="142">
                  <c:v>1.3343268620238773</c:v>
                </c:pt>
                <c:pt idx="143">
                  <c:v>2.0087408028397933</c:v>
                </c:pt>
                <c:pt idx="144">
                  <c:v>1.7474376164503642</c:v>
                </c:pt>
                <c:pt idx="145">
                  <c:v>1.2736862892702985</c:v>
                </c:pt>
                <c:pt idx="146">
                  <c:v>2.1870746949149868</c:v>
                </c:pt>
                <c:pt idx="147">
                  <c:v>2.0197975948445945</c:v>
                </c:pt>
                <c:pt idx="148">
                  <c:v>3.192610145444688</c:v>
                </c:pt>
                <c:pt idx="149">
                  <c:v>3.1007889574186476</c:v>
                </c:pt>
                <c:pt idx="150">
                  <c:v>3.8132534682809993</c:v>
                </c:pt>
                <c:pt idx="151">
                  <c:v>2.5458643805258747</c:v>
                </c:pt>
                <c:pt idx="152">
                  <c:v>3.5430523410317765</c:v>
                </c:pt>
                <c:pt idx="153">
                  <c:v>1.3479239070333604</c:v>
                </c:pt>
                <c:pt idx="154">
                  <c:v>3.4452559387170312</c:v>
                </c:pt>
                <c:pt idx="155">
                  <c:v>3.0567851806980264</c:v>
                </c:pt>
                <c:pt idx="156">
                  <c:v>2.9599860718393933</c:v>
                </c:pt>
                <c:pt idx="157">
                  <c:v>5.3878981169490938</c:v>
                </c:pt>
                <c:pt idx="158">
                  <c:v>5.0564969303519716</c:v>
                </c:pt>
                <c:pt idx="159">
                  <c:v>5.3023356300522559</c:v>
                </c:pt>
                <c:pt idx="160">
                  <c:v>5.786181018058878</c:v>
                </c:pt>
                <c:pt idx="161">
                  <c:v>7.8913277484286395</c:v>
                </c:pt>
                <c:pt idx="162">
                  <c:v>6.1703329945734593</c:v>
                </c:pt>
                <c:pt idx="163">
                  <c:v>6.314336889731023</c:v>
                </c:pt>
                <c:pt idx="164">
                  <c:v>7.5562937939973667</c:v>
                </c:pt>
                <c:pt idx="165">
                  <c:v>6.9180248719015927</c:v>
                </c:pt>
                <c:pt idx="166">
                  <c:v>6.0831447312737961</c:v>
                </c:pt>
                <c:pt idx="167">
                  <c:v>8.6382051054933289</c:v>
                </c:pt>
                <c:pt idx="168">
                  <c:v>8.0595886935417713</c:v>
                </c:pt>
                <c:pt idx="169">
                  <c:v>8.4836298234269965</c:v>
                </c:pt>
                <c:pt idx="170">
                  <c:v>9.5949514131242939</c:v>
                </c:pt>
                <c:pt idx="171">
                  <c:v>9.1169299951237601</c:v>
                </c:pt>
                <c:pt idx="172">
                  <c:v>10.177073985414836</c:v>
                </c:pt>
                <c:pt idx="173">
                  <c:v>9.7626341817346507</c:v>
                </c:pt>
                <c:pt idx="174">
                  <c:v>10.023313827426236</c:v>
                </c:pt>
                <c:pt idx="175">
                  <c:v>9.4584789288286597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175104"/>
        <c:axId val="1207787696"/>
      </c:scatterChart>
      <c:valAx>
        <c:axId val="114217510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7787696"/>
        <c:crossesAt val="0"/>
        <c:crossBetween val="midCat"/>
        <c:majorUnit val="10"/>
      </c:valAx>
      <c:valAx>
        <c:axId val="120778769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217510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'6365'!$A$2:$A$179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'6365'!$P$2:$P$177</c:f>
              <c:numCache>
                <c:formatCode>General</c:formatCode>
                <c:ptCount val="176"/>
                <c:pt idx="4">
                  <c:v>6.1384063577807471</c:v>
                </c:pt>
                <c:pt idx="5">
                  <c:v>3.5832347183079185</c:v>
                </c:pt>
                <c:pt idx="6">
                  <c:v>2.8945921278569493</c:v>
                </c:pt>
                <c:pt idx="7">
                  <c:v>5.33163092475107</c:v>
                </c:pt>
                <c:pt idx="8">
                  <c:v>3.5556329997111891</c:v>
                </c:pt>
                <c:pt idx="9">
                  <c:v>3.9267316548946813</c:v>
                </c:pt>
                <c:pt idx="10">
                  <c:v>4.7336775331286853</c:v>
                </c:pt>
                <c:pt idx="11">
                  <c:v>3.459108031543205</c:v>
                </c:pt>
                <c:pt idx="12">
                  <c:v>3.4156853172184238</c:v>
                </c:pt>
                <c:pt idx="13">
                  <c:v>4.0131104126863981</c:v>
                </c:pt>
                <c:pt idx="14">
                  <c:v>3.9234230260581002</c:v>
                </c:pt>
                <c:pt idx="15">
                  <c:v>1.7566548511008369</c:v>
                </c:pt>
                <c:pt idx="16">
                  <c:v>1.448103607837866</c:v>
                </c:pt>
                <c:pt idx="17">
                  <c:v>2.1544000948186826</c:v>
                </c:pt>
                <c:pt idx="18">
                  <c:v>-0.16843639725572845</c:v>
                </c:pt>
                <c:pt idx="19">
                  <c:v>0.85412318076969895</c:v>
                </c:pt>
                <c:pt idx="20">
                  <c:v>0.61196831478077462</c:v>
                </c:pt>
                <c:pt idx="21">
                  <c:v>1.2114545718685701</c:v>
                </c:pt>
                <c:pt idx="22">
                  <c:v>2.0733580266023655</c:v>
                </c:pt>
                <c:pt idx="23">
                  <c:v>0.48900796609065961</c:v>
                </c:pt>
                <c:pt idx="24">
                  <c:v>1.071792969473903</c:v>
                </c:pt>
                <c:pt idx="25">
                  <c:v>1.9868184223127472</c:v>
                </c:pt>
                <c:pt idx="26">
                  <c:v>-0.27450271952949318</c:v>
                </c:pt>
                <c:pt idx="27">
                  <c:v>-0.16502929703698443</c:v>
                </c:pt>
                <c:pt idx="28">
                  <c:v>2.6259764206279379</c:v>
                </c:pt>
                <c:pt idx="29">
                  <c:v>2.4854354180289753</c:v>
                </c:pt>
                <c:pt idx="30">
                  <c:v>-0.37049801002987132</c:v>
                </c:pt>
                <c:pt idx="31">
                  <c:v>0.33554840439200939</c:v>
                </c:pt>
                <c:pt idx="32">
                  <c:v>1.0280789452709442</c:v>
                </c:pt>
                <c:pt idx="33">
                  <c:v>-0.97402582597365339</c:v>
                </c:pt>
                <c:pt idx="34">
                  <c:v>0.61408306605400598</c:v>
                </c:pt>
                <c:pt idx="35">
                  <c:v>-0.59260128375289844</c:v>
                </c:pt>
                <c:pt idx="36">
                  <c:v>1.3398315180085254</c:v>
                </c:pt>
                <c:pt idx="37">
                  <c:v>1.1813493561099966</c:v>
                </c:pt>
                <c:pt idx="38">
                  <c:v>1.2436587951184699</c:v>
                </c:pt>
                <c:pt idx="39">
                  <c:v>-1.2694286635614449</c:v>
                </c:pt>
                <c:pt idx="40">
                  <c:v>-1.6512042202919019</c:v>
                </c:pt>
                <c:pt idx="41">
                  <c:v>0.20396480162503566</c:v>
                </c:pt>
                <c:pt idx="42">
                  <c:v>-1.1824952057856397</c:v>
                </c:pt>
                <c:pt idx="43">
                  <c:v>0.13432361877697574</c:v>
                </c:pt>
                <c:pt idx="44">
                  <c:v>0.21588388750287396</c:v>
                </c:pt>
                <c:pt idx="45">
                  <c:v>1.5819723818912452</c:v>
                </c:pt>
                <c:pt idx="46">
                  <c:v>1.2369009304231433</c:v>
                </c:pt>
                <c:pt idx="47">
                  <c:v>0.65958423729837767</c:v>
                </c:pt>
                <c:pt idx="48">
                  <c:v>0.48399800341164345</c:v>
                </c:pt>
                <c:pt idx="49">
                  <c:v>-1.9147073235561043</c:v>
                </c:pt>
                <c:pt idx="50">
                  <c:v>0.68779688256658589</c:v>
                </c:pt>
                <c:pt idx="51">
                  <c:v>2.2419353591538358</c:v>
                </c:pt>
                <c:pt idx="52">
                  <c:v>3.5186525940640507</c:v>
                </c:pt>
                <c:pt idx="53">
                  <c:v>5.9788470840818855</c:v>
                </c:pt>
                <c:pt idx="54">
                  <c:v>4.7970797000748231</c:v>
                </c:pt>
                <c:pt idx="55">
                  <c:v>6.1928977259214406</c:v>
                </c:pt>
                <c:pt idx="56">
                  <c:v>7.7016419362754078</c:v>
                </c:pt>
                <c:pt idx="57">
                  <c:v>6.319863630001171</c:v>
                </c:pt>
                <c:pt idx="58">
                  <c:v>7.7104781356260395</c:v>
                </c:pt>
                <c:pt idx="59">
                  <c:v>6.5985930045407928</c:v>
                </c:pt>
                <c:pt idx="60">
                  <c:v>7.9377218971773358</c:v>
                </c:pt>
                <c:pt idx="61">
                  <c:v>8.4971437980277926</c:v>
                </c:pt>
                <c:pt idx="62">
                  <c:v>9.1675958281482455</c:v>
                </c:pt>
                <c:pt idx="63">
                  <c:v>9.2340263176702937</c:v>
                </c:pt>
                <c:pt idx="64">
                  <c:v>8.9012530631074984</c:v>
                </c:pt>
                <c:pt idx="65">
                  <c:v>7.6983018440508992</c:v>
                </c:pt>
                <c:pt idx="66">
                  <c:v>7.6458579561093458</c:v>
                </c:pt>
                <c:pt idx="67">
                  <c:v>8.7029906134184536</c:v>
                </c:pt>
                <c:pt idx="68">
                  <c:v>9.2182181027101482</c:v>
                </c:pt>
                <c:pt idx="69">
                  <c:v>8.8320610300295002</c:v>
                </c:pt>
                <c:pt idx="70">
                  <c:v>7.8212999925580453</c:v>
                </c:pt>
                <c:pt idx="71">
                  <c:v>7.5670604828603878</c:v>
                </c:pt>
                <c:pt idx="72">
                  <c:v>6.4911223227502939</c:v>
                </c:pt>
                <c:pt idx="73">
                  <c:v>6.931155138424101</c:v>
                </c:pt>
                <c:pt idx="74">
                  <c:v>6.6351360819119316</c:v>
                </c:pt>
                <c:pt idx="75">
                  <c:v>6.560132415800128</c:v>
                </c:pt>
                <c:pt idx="76">
                  <c:v>6.9432190055569487</c:v>
                </c:pt>
                <c:pt idx="77">
                  <c:v>5.8844196154787092</c:v>
                </c:pt>
                <c:pt idx="78">
                  <c:v>7.9820455125326335</c:v>
                </c:pt>
                <c:pt idx="79">
                  <c:v>6.6450637479699077</c:v>
                </c:pt>
                <c:pt idx="80">
                  <c:v>5.4515040194616597</c:v>
                </c:pt>
                <c:pt idx="81">
                  <c:v>5.6686296999250905</c:v>
                </c:pt>
                <c:pt idx="82">
                  <c:v>4.2098772391624371</c:v>
                </c:pt>
                <c:pt idx="83">
                  <c:v>5.0795072565682391</c:v>
                </c:pt>
                <c:pt idx="84">
                  <c:v>3.6727925259373246</c:v>
                </c:pt>
                <c:pt idx="85">
                  <c:v>5.3965231034781773</c:v>
                </c:pt>
                <c:pt idx="86">
                  <c:v>3.3066718409273035</c:v>
                </c:pt>
                <c:pt idx="87">
                  <c:v>4.8141766771946042</c:v>
                </c:pt>
                <c:pt idx="88">
                  <c:v>3.8355200453743534</c:v>
                </c:pt>
                <c:pt idx="89">
                  <c:v>5.2829678716098654</c:v>
                </c:pt>
                <c:pt idx="90">
                  <c:v>1.4546598355046974</c:v>
                </c:pt>
                <c:pt idx="91">
                  <c:v>3.4542161574023704</c:v>
                </c:pt>
                <c:pt idx="92">
                  <c:v>2.6708299757426412</c:v>
                </c:pt>
                <c:pt idx="93">
                  <c:v>1.321736117630008</c:v>
                </c:pt>
                <c:pt idx="94">
                  <c:v>2.887060083812182</c:v>
                </c:pt>
                <c:pt idx="95">
                  <c:v>5.0930122172823729E-2</c:v>
                </c:pt>
                <c:pt idx="96">
                  <c:v>0.20063980636580273</c:v>
                </c:pt>
                <c:pt idx="97">
                  <c:v>-1.9969003561389482</c:v>
                </c:pt>
                <c:pt idx="98">
                  <c:v>-2.7237116752374813</c:v>
                </c:pt>
                <c:pt idx="99">
                  <c:v>-2.1655581409917608</c:v>
                </c:pt>
                <c:pt idx="100">
                  <c:v>-4.2508176500535244</c:v>
                </c:pt>
                <c:pt idx="101">
                  <c:v>-4.2925408297069438</c:v>
                </c:pt>
                <c:pt idx="102">
                  <c:v>-4.0341538719559225</c:v>
                </c:pt>
                <c:pt idx="103">
                  <c:v>-4.01787102449026</c:v>
                </c:pt>
                <c:pt idx="104">
                  <c:v>-4.90422730065929</c:v>
                </c:pt>
                <c:pt idx="105">
                  <c:v>-2.717578496158036</c:v>
                </c:pt>
                <c:pt idx="106">
                  <c:v>-5.6175032419407591</c:v>
                </c:pt>
                <c:pt idx="107">
                  <c:v>-4.4279885290546082</c:v>
                </c:pt>
                <c:pt idx="108">
                  <c:v>-5.0525686625178272</c:v>
                </c:pt>
                <c:pt idx="109">
                  <c:v>-3.8800095067236877</c:v>
                </c:pt>
                <c:pt idx="110">
                  <c:v>-4.2543155041270042</c:v>
                </c:pt>
                <c:pt idx="111">
                  <c:v>-4.2050702624527068</c:v>
                </c:pt>
                <c:pt idx="112">
                  <c:v>-3.5524532530849307</c:v>
                </c:pt>
                <c:pt idx="113">
                  <c:v>-2.937777513406358</c:v>
                </c:pt>
                <c:pt idx="114">
                  <c:v>-4.2522128754075812</c:v>
                </c:pt>
                <c:pt idx="115">
                  <c:v>-3.4967398673343539</c:v>
                </c:pt>
                <c:pt idx="116">
                  <c:v>-2.6982459898769795</c:v>
                </c:pt>
                <c:pt idx="117">
                  <c:v>-3.68331375978459</c:v>
                </c:pt>
                <c:pt idx="118">
                  <c:v>-1.86501229583853</c:v>
                </c:pt>
                <c:pt idx="119">
                  <c:v>-2.8149142283807946</c:v>
                </c:pt>
                <c:pt idx="120">
                  <c:v>-1.7654701713966696</c:v>
                </c:pt>
                <c:pt idx="121">
                  <c:v>-2.8248562803452062</c:v>
                </c:pt>
                <c:pt idx="122">
                  <c:v>-2.3317765464446598</c:v>
                </c:pt>
                <c:pt idx="123">
                  <c:v>-1.734653065008102</c:v>
                </c:pt>
                <c:pt idx="124">
                  <c:v>-1.5044814935105419</c:v>
                </c:pt>
                <c:pt idx="125">
                  <c:v>-2.1788356486929423</c:v>
                </c:pt>
                <c:pt idx="126">
                  <c:v>-1.7480281292596951</c:v>
                </c:pt>
                <c:pt idx="127">
                  <c:v>-3.3251770711380897</c:v>
                </c:pt>
                <c:pt idx="128">
                  <c:v>-2.186995699838195</c:v>
                </c:pt>
                <c:pt idx="129">
                  <c:v>-1.3962662501028082</c:v>
                </c:pt>
                <c:pt idx="130">
                  <c:v>-1.0847524390399987</c:v>
                </c:pt>
                <c:pt idx="131">
                  <c:v>1.0025563545054155</c:v>
                </c:pt>
                <c:pt idx="132">
                  <c:v>-0.22554819458507133</c:v>
                </c:pt>
                <c:pt idx="133">
                  <c:v>-0.4782766236474868</c:v>
                </c:pt>
                <c:pt idx="134">
                  <c:v>0.55592713383499459</c:v>
                </c:pt>
                <c:pt idx="135">
                  <c:v>-1.409229644643432</c:v>
                </c:pt>
                <c:pt idx="136">
                  <c:v>-1.2133409473611716</c:v>
                </c:pt>
                <c:pt idx="137">
                  <c:v>-0.34254103947951375</c:v>
                </c:pt>
                <c:pt idx="138">
                  <c:v>-0.31014653111225016</c:v>
                </c:pt>
                <c:pt idx="139">
                  <c:v>0.23897605316492507</c:v>
                </c:pt>
                <c:pt idx="140">
                  <c:v>-3.3370866806881325E-2</c:v>
                </c:pt>
                <c:pt idx="141">
                  <c:v>0.35487682508075913</c:v>
                </c:pt>
                <c:pt idx="142">
                  <c:v>-0.25456525134853003</c:v>
                </c:pt>
                <c:pt idx="143">
                  <c:v>1.5915489836275305</c:v>
                </c:pt>
                <c:pt idx="144">
                  <c:v>0.50250409781971972</c:v>
                </c:pt>
                <c:pt idx="145">
                  <c:v>1.3772290018929749</c:v>
                </c:pt>
                <c:pt idx="146">
                  <c:v>1.8827258774335331</c:v>
                </c:pt>
                <c:pt idx="147">
                  <c:v>3.1421228573360467</c:v>
                </c:pt>
                <c:pt idx="148">
                  <c:v>1.8096773292754997</c:v>
                </c:pt>
                <c:pt idx="149">
                  <c:v>1.454217399957821</c:v>
                </c:pt>
                <c:pt idx="150">
                  <c:v>3.1893872635042078</c:v>
                </c:pt>
                <c:pt idx="151">
                  <c:v>0.74385138463161693</c:v>
                </c:pt>
                <c:pt idx="152">
                  <c:v>1.7043919236084144</c:v>
                </c:pt>
                <c:pt idx="153">
                  <c:v>2.6369927141674672</c:v>
                </c:pt>
                <c:pt idx="154">
                  <c:v>2.834695328984604</c:v>
                </c:pt>
                <c:pt idx="155">
                  <c:v>3.0938291637717255</c:v>
                </c:pt>
                <c:pt idx="156">
                  <c:v>3.037506339005402</c:v>
                </c:pt>
                <c:pt idx="157">
                  <c:v>3.7382351880459659</c:v>
                </c:pt>
                <c:pt idx="158">
                  <c:v>4.8925289953436515</c:v>
                </c:pt>
                <c:pt idx="159">
                  <c:v>4.6499863660765159</c:v>
                </c:pt>
                <c:pt idx="160">
                  <c:v>5.5459440283401813</c:v>
                </c:pt>
                <c:pt idx="161">
                  <c:v>4.0359798795066393</c:v>
                </c:pt>
                <c:pt idx="162">
                  <c:v>4.9625039440426315</c:v>
                </c:pt>
                <c:pt idx="163">
                  <c:v>5.7420889852313364</c:v>
                </c:pt>
                <c:pt idx="164">
                  <c:v>5.6797020560550742</c:v>
                </c:pt>
                <c:pt idx="165">
                  <c:v>4.7941275930473299</c:v>
                </c:pt>
                <c:pt idx="166">
                  <c:v>6.3535289747991257</c:v>
                </c:pt>
                <c:pt idx="167">
                  <c:v>4.874895422711564</c:v>
                </c:pt>
                <c:pt idx="168">
                  <c:v>5.5428145662900228</c:v>
                </c:pt>
                <c:pt idx="169">
                  <c:v>6.5242376389462109</c:v>
                </c:pt>
                <c:pt idx="170">
                  <c:v>6.2655504837481377</c:v>
                </c:pt>
                <c:pt idx="171">
                  <c:v>7.0350002195164434</c:v>
                </c:pt>
                <c:pt idx="172">
                  <c:v>7.0606048469631268</c:v>
                </c:pt>
                <c:pt idx="173">
                  <c:v>7.2718613760851643</c:v>
                </c:pt>
                <c:pt idx="174">
                  <c:v>7.6912813155977071</c:v>
                </c:pt>
                <c:pt idx="175">
                  <c:v>6.5936549835529306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58560"/>
        <c:axId val="860571248"/>
      </c:scatterChart>
      <c:valAx>
        <c:axId val="86025856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571248"/>
        <c:crossesAt val="0"/>
        <c:crossBetween val="midCat"/>
        <c:majorUnit val="10"/>
      </c:valAx>
      <c:valAx>
        <c:axId val="86057124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5856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'6365'!$L$1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'6365'!$A$2:$A$141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'6365'!$M$2:$M$177</c:f>
              <c:numCache>
                <c:formatCode>0.00</c:formatCode>
                <c:ptCount val="176"/>
                <c:pt idx="4">
                  <c:v>1.3968184759530566</c:v>
                </c:pt>
                <c:pt idx="5">
                  <c:v>1.3631915252787095</c:v>
                </c:pt>
                <c:pt idx="6">
                  <c:v>1.354128748413306</c:v>
                </c:pt>
                <c:pt idx="7">
                  <c:v>1.3862010296442986</c:v>
                </c:pt>
                <c:pt idx="8">
                  <c:v>1.3628282770274214</c:v>
                </c:pt>
                <c:pt idx="9">
                  <c:v>1.367712064863978</c:v>
                </c:pt>
                <c:pt idx="10">
                  <c:v>1.37833175429112</c:v>
                </c:pt>
                <c:pt idx="11">
                  <c:v>1.3615579747536777</c:v>
                </c:pt>
                <c:pt idx="12">
                  <c:v>1.3609865166761894</c:v>
                </c:pt>
                <c:pt idx="13">
                  <c:v>1.3688488394675709</c:v>
                </c:pt>
                <c:pt idx="14">
                  <c:v>1.3676685221535907</c:v>
                </c:pt>
                <c:pt idx="15">
                  <c:v>1.3391530966469638</c:v>
                </c:pt>
                <c:pt idx="16">
                  <c:v>1.3350924545838525</c:v>
                </c:pt>
                <c:pt idx="17">
                  <c:v>1.3443875628897934</c:v>
                </c:pt>
                <c:pt idx="18">
                  <c:v>1.3138182238532679</c:v>
                </c:pt>
                <c:pt idx="19">
                  <c:v>1.3272754648309959</c:v>
                </c:pt>
                <c:pt idx="20">
                  <c:v>1.3240886222688881</c:v>
                </c:pt>
                <c:pt idx="21">
                  <c:v>1.331978070666648</c:v>
                </c:pt>
                <c:pt idx="22">
                  <c:v>1.3433210209838182</c:v>
                </c:pt>
                <c:pt idx="23">
                  <c:v>1.3224704211600358</c:v>
                </c:pt>
                <c:pt idx="24">
                  <c:v>1.3301400752293651</c:v>
                </c:pt>
                <c:pt idx="25">
                  <c:v>1.3421821295841685</c:v>
                </c:pt>
                <c:pt idx="26">
                  <c:v>1.3124223540290219</c:v>
                </c:pt>
                <c:pt idx="27">
                  <c:v>1.3138630624814165</c:v>
                </c:pt>
                <c:pt idx="28">
                  <c:v>1.350593671944154</c:v>
                </c:pt>
                <c:pt idx="29">
                  <c:v>1.3487441032932224</c:v>
                </c:pt>
                <c:pt idx="30">
                  <c:v>1.3111590224982712</c:v>
                </c:pt>
                <c:pt idx="31">
                  <c:v>1.3204508397620471</c:v>
                </c:pt>
                <c:pt idx="32">
                  <c:v>1.3295647834121964</c:v>
                </c:pt>
                <c:pt idx="33">
                  <c:v>1.3032163857752348</c:v>
                </c:pt>
                <c:pt idx="34">
                  <c:v>1.3241164531338112</c:v>
                </c:pt>
                <c:pt idx="35">
                  <c:v>1.3082360658895182</c:v>
                </c:pt>
                <c:pt idx="36">
                  <c:v>1.333667556088638</c:v>
                </c:pt>
                <c:pt idx="37">
                  <c:v>1.3315818755188484</c:v>
                </c:pt>
                <c:pt idx="38">
                  <c:v>1.3324018894857053</c:v>
                </c:pt>
                <c:pt idx="39">
                  <c:v>1.2993287813203434</c:v>
                </c:pt>
                <c:pt idx="40">
                  <c:v>1.2943044817325884</c:v>
                </c:pt>
                <c:pt idx="41">
                  <c:v>1.3187191536195417</c:v>
                </c:pt>
                <c:pt idx="42">
                  <c:v>1.3004728559693484</c:v>
                </c:pt>
                <c:pt idx="43">
                  <c:v>1.3178026513445642</c:v>
                </c:pt>
                <c:pt idx="44">
                  <c:v>1.3188760129501267</c:v>
                </c:pt>
                <c:pt idx="45">
                  <c:v>1.3368542143781406</c:v>
                </c:pt>
                <c:pt idx="46">
                  <c:v>1.3323129536274392</c:v>
                </c:pt>
                <c:pt idx="47">
                  <c:v>1.3247152644298599</c:v>
                </c:pt>
                <c:pt idx="48">
                  <c:v>1.3224044883024206</c:v>
                </c:pt>
                <c:pt idx="49">
                  <c:v>1.2908366889162002</c:v>
                </c:pt>
                <c:pt idx="50">
                  <c:v>1.3250865526893925</c:v>
                </c:pt>
                <c:pt idx="51">
                  <c:v>1.3455395575231839</c:v>
                </c:pt>
                <c:pt idx="52">
                  <c:v>1.3623416019808596</c:v>
                </c:pt>
                <c:pt idx="53">
                  <c:v>1.394718620216002</c:v>
                </c:pt>
                <c:pt idx="54">
                  <c:v>1.3791661489390601</c:v>
                </c:pt>
                <c:pt idx="55">
                  <c:v>1.3975356013783462</c:v>
                </c:pt>
                <c:pt idx="56">
                  <c:v>1.4173912018233508</c:v>
                </c:pt>
                <c:pt idx="57">
                  <c:v>1.3992065169942904</c:v>
                </c:pt>
                <c:pt idx="58">
                  <c:v>1.4175074892911366</c:v>
                </c:pt>
                <c:pt idx="59">
                  <c:v>1.4028746928554898</c:v>
                </c:pt>
                <c:pt idx="60">
                  <c:v>1.4204980965140295</c:v>
                </c:pt>
                <c:pt idx="61">
                  <c:v>1.427860283998988</c:v>
                </c:pt>
                <c:pt idx="62">
                  <c:v>1.4366836667409113</c:v>
                </c:pt>
                <c:pt idx="63">
                  <c:v>1.4375579151710056</c:v>
                </c:pt>
                <c:pt idx="64">
                  <c:v>1.4331785029843418</c:v>
                </c:pt>
                <c:pt idx="65">
                  <c:v>1.4173472450437958</c:v>
                </c:pt>
                <c:pt idx="66">
                  <c:v>1.4166570651726129</c:v>
                </c:pt>
                <c:pt idx="67">
                  <c:v>1.430569299941667</c:v>
                </c:pt>
                <c:pt idx="68">
                  <c:v>1.4373498735441723</c:v>
                </c:pt>
                <c:pt idx="69">
                  <c:v>1.4322679116771169</c:v>
                </c:pt>
                <c:pt idx="70">
                  <c:v>1.4189659436114346</c:v>
                </c:pt>
                <c:pt idx="71">
                  <c:v>1.4156200629198983</c:v>
                </c:pt>
                <c:pt idx="72">
                  <c:v>1.401460341169803</c:v>
                </c:pt>
                <c:pt idx="73">
                  <c:v>1.4072513266203186</c:v>
                </c:pt>
                <c:pt idx="74">
                  <c:v>1.4033556125092872</c:v>
                </c:pt>
                <c:pt idx="75">
                  <c:v>1.40236853808275</c:v>
                </c:pt>
                <c:pt idx="76">
                  <c:v>1.4074100913227563</c:v>
                </c:pt>
                <c:pt idx="77">
                  <c:v>1.3934759217686767</c:v>
                </c:pt>
                <c:pt idx="78">
                  <c:v>1.4210814107635446</c:v>
                </c:pt>
                <c:pt idx="79">
                  <c:v>1.403486264059925</c:v>
                </c:pt>
                <c:pt idx="80">
                  <c:v>1.3877786014131548</c:v>
                </c:pt>
                <c:pt idx="81">
                  <c:v>1.3906360511571509</c:v>
                </c:pt>
                <c:pt idx="82">
                  <c:v>1.3714383595867057</c:v>
                </c:pt>
                <c:pt idx="83">
                  <c:v>1.3828829941656453</c:v>
                </c:pt>
                <c:pt idx="84">
                  <c:v>1.3643701372878339</c:v>
                </c:pt>
                <c:pt idx="85">
                  <c:v>1.3870550333673743</c:v>
                </c:pt>
                <c:pt idx="86">
                  <c:v>1.3595518612763522</c:v>
                </c:pt>
                <c:pt idx="87">
                  <c:v>1.3793911511257648</c:v>
                </c:pt>
                <c:pt idx="88">
                  <c:v>1.366511688244699</c:v>
                </c:pt>
                <c:pt idx="89">
                  <c:v>1.3855606068788127</c:v>
                </c:pt>
                <c:pt idx="90">
                  <c:v>1.3351787368284409</c:v>
                </c:pt>
                <c:pt idx="91">
                  <c:v>1.3614935959824446</c:v>
                </c:pt>
                <c:pt idx="92">
                  <c:v>1.3511839603858817</c:v>
                </c:pt>
                <c:pt idx="93">
                  <c:v>1.3334294143033423</c:v>
                </c:pt>
                <c:pt idx="94">
                  <c:v>1.3540296240845691</c:v>
                </c:pt>
                <c:pt idx="95">
                  <c:v>1.3167051638202241</c:v>
                </c:pt>
                <c:pt idx="96">
                  <c:v>1.3186753955213195</c:v>
                </c:pt>
                <c:pt idx="97">
                  <c:v>1.28975499991741</c:v>
                </c:pt>
                <c:pt idx="98">
                  <c:v>1.2801899092599676</c:v>
                </c:pt>
                <c:pt idx="99">
                  <c:v>1.2875354045976763</c:v>
                </c:pt>
                <c:pt idx="100">
                  <c:v>1.2600926615853516</c:v>
                </c:pt>
                <c:pt idx="101">
                  <c:v>1.2595435699773718</c:v>
                </c:pt>
                <c:pt idx="102">
                  <c:v>1.2629440325329835</c:v>
                </c:pt>
                <c:pt idx="103">
                  <c:v>1.2631583204892629</c:v>
                </c:pt>
                <c:pt idx="104">
                  <c:v>1.2514935625065924</c:v>
                </c:pt>
                <c:pt idx="105">
                  <c:v>1.2802706240374782</c:v>
                </c:pt>
                <c:pt idx="106">
                  <c:v>1.242106602145832</c:v>
                </c:pt>
                <c:pt idx="107">
                  <c:v>1.2577610309750771</c:v>
                </c:pt>
                <c:pt idx="108">
                  <c:v>1.2495413384050398</c:v>
                </c:pt>
                <c:pt idx="109">
                  <c:v>1.2649726261845091</c:v>
                </c:pt>
                <c:pt idx="110">
                  <c:v>1.2600466286047964</c:v>
                </c:pt>
                <c:pt idx="111">
                  <c:v>1.2606947131745945</c:v>
                </c:pt>
                <c:pt idx="112">
                  <c:v>1.2692833808179853</c:v>
                </c:pt>
                <c:pt idx="113">
                  <c:v>1.2773727281086251</c:v>
                </c:pt>
                <c:pt idx="114">
                  <c:v>1.2600742999326799</c:v>
                </c:pt>
                <c:pt idx="115">
                  <c:v>1.2700165884215739</c:v>
                </c:pt>
                <c:pt idx="116">
                  <c:v>1.2805250465682709</c:v>
                </c:pt>
                <c:pt idx="117">
                  <c:v>1.267561210872127</c:v>
                </c:pt>
                <c:pt idx="118">
                  <c:v>1.2914906928273284</c:v>
                </c:pt>
                <c:pt idx="119">
                  <c:v>1.2789896518257713</c:v>
                </c:pt>
                <c:pt idx="120">
                  <c:v>1.2928007019307939</c:v>
                </c:pt>
                <c:pt idx="121">
                  <c:v>1.2788588109515833</c:v>
                </c:pt>
                <c:pt idx="122">
                  <c:v>1.2853479123623264</c:v>
                </c:pt>
                <c:pt idx="123">
                  <c:v>1.2932062658077741</c:v>
                </c:pt>
                <c:pt idx="124">
                  <c:v>1.2962354040315305</c:v>
                </c:pt>
                <c:pt idx="125">
                  <c:v>1.2873606679617304</c:v>
                </c:pt>
                <c:pt idx="126">
                  <c:v>1.293030245293572</c:v>
                </c:pt>
                <c:pt idx="127">
                  <c:v>1.2722744147046001</c:v>
                </c:pt>
                <c:pt idx="128">
                  <c:v>1.2872532788403412</c:v>
                </c:pt>
                <c:pt idx="129">
                  <c:v>1.2976595544079941</c:v>
                </c:pt>
                <c:pt idx="130">
                  <c:v>1.3017591848974543</c:v>
                </c:pt>
                <c:pt idx="131">
                  <c:v>1.3292288972088997</c:v>
                </c:pt>
                <c:pt idx="132">
                  <c:v>1.3130666126651782</c:v>
                </c:pt>
                <c:pt idx="133">
                  <c:v>1.309740618322254</c:v>
                </c:pt>
                <c:pt idx="134">
                  <c:v>1.3233511007661116</c:v>
                </c:pt>
                <c:pt idx="135">
                  <c:v>1.2974889516108843</c:v>
                </c:pt>
                <c:pt idx="136">
                  <c:v>1.3000669152433124</c:v>
                </c:pt>
                <c:pt idx="137">
                  <c:v>1.311526945989272</c:v>
                </c:pt>
                <c:pt idx="138">
                  <c:v>1.311953269026894</c:v>
                </c:pt>
                <c:pt idx="139">
                  <c:v>1.3191799139107063</c:v>
                </c:pt>
                <c:pt idx="140">
                  <c:v>1.3155957333794557</c:v>
                </c:pt>
                <c:pt idx="141">
                  <c:v>1.320705208525019</c:v>
                </c:pt>
                <c:pt idx="142">
                  <c:v>1.3126847380695832</c:v>
                </c:pt>
                <c:pt idx="143">
                  <c:v>1.3369802457997637</c:v>
                </c:pt>
                <c:pt idx="144">
                  <c:v>1.3226480349645007</c:v>
                </c:pt>
                <c:pt idx="145">
                  <c:v>1.3341597200303865</c:v>
                </c:pt>
                <c:pt idx="146">
                  <c:v>1.3408122353593943</c:v>
                </c:pt>
                <c:pt idx="147">
                  <c:v>1.3573863392154237</c:v>
                </c:pt>
                <c:pt idx="148">
                  <c:v>1.339850890967575</c:v>
                </c:pt>
                <c:pt idx="149">
                  <c:v>1.3351729142222091</c:v>
                </c:pt>
                <c:pt idx="150">
                  <c:v>1.3580083552985378</c:v>
                </c:pt>
                <c:pt idx="151">
                  <c:v>1.3258242495027481</c:v>
                </c:pt>
                <c:pt idx="152">
                  <c:v>1.3384652982784568</c:v>
                </c:pt>
                <c:pt idx="153">
                  <c:v>1.3507386502124414</c:v>
                </c:pt>
                <c:pt idx="154">
                  <c:v>1.353340485632788</c:v>
                </c:pt>
                <c:pt idx="155">
                  <c:v>1.3567507773508969</c:v>
                </c:pt>
                <c:pt idx="156">
                  <c:v>1.3560095493171325</c:v>
                </c:pt>
                <c:pt idx="157">
                  <c:v>1.3652313855643603</c:v>
                </c:pt>
                <c:pt idx="158">
                  <c:v>1.3804222949819804</c:v>
                </c:pt>
                <c:pt idx="159">
                  <c:v>1.3772303493197802</c:v>
                </c:pt>
                <c:pt idx="160">
                  <c:v>1.3890214648948809</c:v>
                </c:pt>
                <c:pt idx="161">
                  <c:v>1.3691498096336578</c:v>
                </c:pt>
                <c:pt idx="162">
                  <c:v>1.3813431897320592</c:v>
                </c:pt>
                <c:pt idx="163">
                  <c:v>1.3916028009932111</c:v>
                </c:pt>
                <c:pt idx="164">
                  <c:v>1.3907817672286977</c:v>
                </c:pt>
                <c:pt idx="165">
                  <c:v>1.3791272981801266</c:v>
                </c:pt>
                <c:pt idx="166">
                  <c:v>1.3996495646829339</c:v>
                </c:pt>
                <c:pt idx="167">
                  <c:v>1.3801902310110317</c:v>
                </c:pt>
                <c:pt idx="168">
                  <c:v>1.3889802800819422</c:v>
                </c:pt>
                <c:pt idx="169">
                  <c:v>1.4018961502900527</c:v>
                </c:pt>
                <c:pt idx="170">
                  <c:v>1.398491737031252</c:v>
                </c:pt>
                <c:pt idx="171">
                  <c:v>1.4086179641352787</c:v>
                </c:pt>
                <c:pt idx="172">
                  <c:v>1.4089549299699349</c:v>
                </c:pt>
                <c:pt idx="173">
                  <c:v>1.4117351396336137</c:v>
                </c:pt>
                <c:pt idx="174">
                  <c:v>1.4172548524387918</c:v>
                </c:pt>
                <c:pt idx="175">
                  <c:v>1.402809706775642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783408"/>
        <c:axId val="1142660976"/>
      </c:scatterChart>
      <c:valAx>
        <c:axId val="114278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2660976"/>
        <c:crossesAt val="0"/>
        <c:crossBetween val="midCat"/>
        <c:majorUnit val="10"/>
      </c:valAx>
      <c:valAx>
        <c:axId val="114266097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27834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'6370'!$L$1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'6370'!$A$2:$A$141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'6370'!$L$2:$L$141</c:f>
              <c:numCache>
                <c:formatCode>0.00</c:formatCode>
                <c:ptCount val="140"/>
                <c:pt idx="0">
                  <c:v>1.9217713538146199</c:v>
                </c:pt>
                <c:pt idx="1">
                  <c:v>1.9034186224962013</c:v>
                </c:pt>
                <c:pt idx="2">
                  <c:v>1.9358249972095263</c:v>
                </c:pt>
                <c:pt idx="3">
                  <c:v>1.9442559520097833</c:v>
                </c:pt>
                <c:pt idx="4">
                  <c:v>2.0216008874039741</c:v>
                </c:pt>
                <c:pt idx="5">
                  <c:v>1.9853308873326676</c:v>
                </c:pt>
                <c:pt idx="6">
                  <c:v>1.9395801614978017</c:v>
                </c:pt>
                <c:pt idx="7">
                  <c:v>1.9129979329978766</c:v>
                </c:pt>
                <c:pt idx="8">
                  <c:v>1.9992562122806841</c:v>
                </c:pt>
                <c:pt idx="9">
                  <c:v>2.0293497233687381</c:v>
                </c:pt>
                <c:pt idx="10">
                  <c:v>2.0088461220781531</c:v>
                </c:pt>
                <c:pt idx="11">
                  <c:v>1.9310418670377125</c:v>
                </c:pt>
                <c:pt idx="12">
                  <c:v>1.9786054276839333</c:v>
                </c:pt>
                <c:pt idx="13">
                  <c:v>2.0069468697156139</c:v>
                </c:pt>
                <c:pt idx="14">
                  <c:v>1.9942470396063947</c:v>
                </c:pt>
                <c:pt idx="15">
                  <c:v>1.9952941024769193</c:v>
                </c:pt>
                <c:pt idx="16">
                  <c:v>1.8815018357096898</c:v>
                </c:pt>
                <c:pt idx="17">
                  <c:v>1.9282319525601035</c:v>
                </c:pt>
                <c:pt idx="18">
                  <c:v>1.9403395780796131</c:v>
                </c:pt>
                <c:pt idx="19">
                  <c:v>2.0003888482904983</c:v>
                </c:pt>
                <c:pt idx="20">
                  <c:v>1.947865968423673</c:v>
                </c:pt>
                <c:pt idx="21">
                  <c:v>1.9197547094548391</c:v>
                </c:pt>
                <c:pt idx="22">
                  <c:v>1.9516170157345187</c:v>
                </c:pt>
                <c:pt idx="23">
                  <c:v>1.9022078383460859</c:v>
                </c:pt>
                <c:pt idx="24">
                  <c:v>1.8790489176377676</c:v>
                </c:pt>
                <c:pt idx="25">
                  <c:v>1.884772995838941</c:v>
                </c:pt>
                <c:pt idx="26">
                  <c:v>1.9242906271012574</c:v>
                </c:pt>
                <c:pt idx="27">
                  <c:v>1.9996894781342647</c:v>
                </c:pt>
                <c:pt idx="28">
                  <c:v>1.9591143605601762</c:v>
                </c:pt>
                <c:pt idx="29">
                  <c:v>1.8928367518754647</c:v>
                </c:pt>
                <c:pt idx="30">
                  <c:v>1.8605301814926005</c:v>
                </c:pt>
                <c:pt idx="31">
                  <c:v>1.8979142261580475</c:v>
                </c:pt>
                <c:pt idx="32">
                  <c:v>2.0003724382188004</c:v>
                </c:pt>
                <c:pt idx="33">
                  <c:v>1.8901009196599314</c:v>
                </c:pt>
                <c:pt idx="34">
                  <c:v>1.8638238566409178</c:v>
                </c:pt>
                <c:pt idx="35">
                  <c:v>1.9048522573689732</c:v>
                </c:pt>
                <c:pt idx="36">
                  <c:v>1.935489976985421</c:v>
                </c:pt>
                <c:pt idx="37">
                  <c:v>1.8988529145797941</c:v>
                </c:pt>
                <c:pt idx="38">
                  <c:v>1.8413484570273941</c:v>
                </c:pt>
                <c:pt idx="39">
                  <c:v>1.8543371837885463</c:v>
                </c:pt>
                <c:pt idx="40">
                  <c:v>1.8920576312280615</c:v>
                </c:pt>
                <c:pt idx="41">
                  <c:v>1.8103376177201029</c:v>
                </c:pt>
                <c:pt idx="42">
                  <c:v>1.8118975532262942</c:v>
                </c:pt>
                <c:pt idx="43">
                  <c:v>1.8658579680258212</c:v>
                </c:pt>
                <c:pt idx="44">
                  <c:v>1.7650623895951014</c:v>
                </c:pt>
                <c:pt idx="45">
                  <c:v>1.7451551226806967</c:v>
                </c:pt>
                <c:pt idx="46">
                  <c:v>1.817408398450322</c:v>
                </c:pt>
                <c:pt idx="47">
                  <c:v>1.7768804763011161</c:v>
                </c:pt>
                <c:pt idx="48">
                  <c:v>1.6765153746624313</c:v>
                </c:pt>
                <c:pt idx="49">
                  <c:v>1.7491002715468744</c:v>
                </c:pt>
                <c:pt idx="50">
                  <c:v>1.7921744165962217</c:v>
                </c:pt>
                <c:pt idx="51">
                  <c:v>1.7091249148944871</c:v>
                </c:pt>
                <c:pt idx="52">
                  <c:v>1.7340888913133816</c:v>
                </c:pt>
                <c:pt idx="53">
                  <c:v>1.8002707978145893</c:v>
                </c:pt>
                <c:pt idx="54">
                  <c:v>1.7533364214837617</c:v>
                </c:pt>
                <c:pt idx="55">
                  <c:v>1.7609228408150017</c:v>
                </c:pt>
                <c:pt idx="56">
                  <c:v>1.8323799919627963</c:v>
                </c:pt>
                <c:pt idx="57">
                  <c:v>1.8315061392700451</c:v>
                </c:pt>
                <c:pt idx="58">
                  <c:v>1.7458865166072295</c:v>
                </c:pt>
                <c:pt idx="59">
                  <c:v>1.7944125572438476</c:v>
                </c:pt>
                <c:pt idx="60">
                  <c:v>1.7874710304241614</c:v>
                </c:pt>
                <c:pt idx="61">
                  <c:v>1.7328898996331805</c:v>
                </c:pt>
                <c:pt idx="62">
                  <c:v>1.7873966304261637</c:v>
                </c:pt>
                <c:pt idx="63">
                  <c:v>1.7855488414116318</c:v>
                </c:pt>
                <c:pt idx="64">
                  <c:v>1.7609075919299315</c:v>
                </c:pt>
                <c:pt idx="65">
                  <c:v>1.8239198527793721</c:v>
                </c:pt>
                <c:pt idx="66">
                  <c:v>1.8367748126940817</c:v>
                </c:pt>
                <c:pt idx="67">
                  <c:v>1.7118831822759135</c:v>
                </c:pt>
                <c:pt idx="68">
                  <c:v>1.7828955788713579</c:v>
                </c:pt>
                <c:pt idx="69">
                  <c:v>1.8322044755799369</c:v>
                </c:pt>
                <c:pt idx="70">
                  <c:v>1.7392938119379258</c:v>
                </c:pt>
                <c:pt idx="71">
                  <c:v>1.8115450343991151</c:v>
                </c:pt>
                <c:pt idx="72">
                  <c:v>1.6957520799176875</c:v>
                </c:pt>
                <c:pt idx="73">
                  <c:v>1.751267726388422</c:v>
                </c:pt>
                <c:pt idx="74">
                  <c:v>1.7807974744293551</c:v>
                </c:pt>
                <c:pt idx="75">
                  <c:v>1.721862103002348</c:v>
                </c:pt>
                <c:pt idx="76">
                  <c:v>1.753359681016146</c:v>
                </c:pt>
                <c:pt idx="77">
                  <c:v>1.7981097522528393</c:v>
                </c:pt>
                <c:pt idx="78">
                  <c:v>1.7226690213090758</c:v>
                </c:pt>
                <c:pt idx="79">
                  <c:v>1.6973103813722483</c:v>
                </c:pt>
                <c:pt idx="80">
                  <c:v>1.8152405759150776</c:v>
                </c:pt>
                <c:pt idx="81">
                  <c:v>1.6997399668953086</c:v>
                </c:pt>
                <c:pt idx="82">
                  <c:v>1.6328097958544276</c:v>
                </c:pt>
                <c:pt idx="83">
                  <c:v>1.7445779188301882</c:v>
                </c:pt>
                <c:pt idx="84">
                  <c:v>1.6658312130744202</c:v>
                </c:pt>
                <c:pt idx="85">
                  <c:v>1.6614094543375488</c:v>
                </c:pt>
                <c:pt idx="86">
                  <c:v>1.713019570018449</c:v>
                </c:pt>
                <c:pt idx="87">
                  <c:v>1.7022923195348136</c:v>
                </c:pt>
                <c:pt idx="88">
                  <c:v>1.6305420764212999</c:v>
                </c:pt>
                <c:pt idx="89">
                  <c:v>1.5992737475917314</c:v>
                </c:pt>
                <c:pt idx="90">
                  <c:v>1.7031081527325111</c:v>
                </c:pt>
                <c:pt idx="91">
                  <c:v>1.6607215326120373</c:v>
                </c:pt>
                <c:pt idx="92">
                  <c:v>1.602592611258661</c:v>
                </c:pt>
                <c:pt idx="93">
                  <c:v>1.5789698749320207</c:v>
                </c:pt>
                <c:pt idx="94">
                  <c:v>1.6933397054749824</c:v>
                </c:pt>
                <c:pt idx="95">
                  <c:v>1.581383578027729</c:v>
                </c:pt>
                <c:pt idx="96">
                  <c:v>1.6250483041553305</c:v>
                </c:pt>
                <c:pt idx="97">
                  <c:v>1.6249878253341687</c:v>
                </c:pt>
                <c:pt idx="98">
                  <c:v>1.539388323140962</c:v>
                </c:pt>
                <c:pt idx="99">
                  <c:v>1.5474072366905076</c:v>
                </c:pt>
                <c:pt idx="100">
                  <c:v>1.5848925900917454</c:v>
                </c:pt>
                <c:pt idx="101">
                  <c:v>1.5025897817005167</c:v>
                </c:pt>
                <c:pt idx="102">
                  <c:v>1.467943593251648</c:v>
                </c:pt>
                <c:pt idx="103">
                  <c:v>1.5049813640822995</c:v>
                </c:pt>
                <c:pt idx="104">
                  <c:v>1.4325160698581019</c:v>
                </c:pt>
                <c:pt idx="105">
                  <c:v>1.396635040624072</c:v>
                </c:pt>
                <c:pt idx="106">
                  <c:v>1.3540330882532494</c:v>
                </c:pt>
                <c:pt idx="107">
                  <c:v>1.4353991758303333</c:v>
                </c:pt>
                <c:pt idx="108">
                  <c:v>1.3562929753005484</c:v>
                </c:pt>
                <c:pt idx="109">
                  <c:v>1.2644702121834681</c:v>
                </c:pt>
                <c:pt idx="110">
                  <c:v>1.3279911529080106</c:v>
                </c:pt>
                <c:pt idx="111">
                  <c:v>1.3266104593117209</c:v>
                </c:pt>
                <c:pt idx="112">
                  <c:v>1.2763614561559555</c:v>
                </c:pt>
                <c:pt idx="113">
                  <c:v>1.2619121014007764</c:v>
                </c:pt>
                <c:pt idx="114">
                  <c:v>1.2889426797941337</c:v>
                </c:pt>
                <c:pt idx="115">
                  <c:v>1.2642214185187657</c:v>
                </c:pt>
                <c:pt idx="116">
                  <c:v>1.2130123708060432</c:v>
                </c:pt>
                <c:pt idx="117">
                  <c:v>1.2920907818151239</c:v>
                </c:pt>
                <c:pt idx="118">
                  <c:v>1.2802829201271375</c:v>
                </c:pt>
                <c:pt idx="119">
                  <c:v>1.2463573695909971</c:v>
                </c:pt>
                <c:pt idx="120">
                  <c:v>1.2255828088772127</c:v>
                </c:pt>
                <c:pt idx="121">
                  <c:v>1.2939275350875417</c:v>
                </c:pt>
                <c:pt idx="122">
                  <c:v>1.2470618822264214</c:v>
                </c:pt>
                <c:pt idx="123">
                  <c:v>1.2190414733145227</c:v>
                </c:pt>
                <c:pt idx="124">
                  <c:v>1.253407394588814</c:v>
                </c:pt>
                <c:pt idx="125">
                  <c:v>1.2780786074837216</c:v>
                </c:pt>
                <c:pt idx="126">
                  <c:v>1.2534721611575581</c:v>
                </c:pt>
                <c:pt idx="127">
                  <c:v>1.2214664593026763</c:v>
                </c:pt>
                <c:pt idx="128">
                  <c:v>1.2599124070804446</c:v>
                </c:pt>
                <c:pt idx="129">
                  <c:v>1.2164598532294904</c:v>
                </c:pt>
                <c:pt idx="130">
                  <c:v>1.2059341185790147</c:v>
                </c:pt>
                <c:pt idx="131">
                  <c:v>1.2530065643852204</c:v>
                </c:pt>
                <c:pt idx="132">
                  <c:v>1.1970381332770059</c:v>
                </c:pt>
                <c:pt idx="133">
                  <c:v>1.2117078326719304</c:v>
                </c:pt>
                <c:pt idx="134">
                  <c:v>1.1747023107997028</c:v>
                </c:pt>
                <c:pt idx="135">
                  <c:v>1.1456166976450748</c:v>
                </c:pt>
                <c:pt idx="136">
                  <c:v>1.1895741161051823</c:v>
                </c:pt>
                <c:pt idx="137">
                  <c:v>1.2187425830858452</c:v>
                </c:pt>
                <c:pt idx="138">
                  <c:v>1.1884229871291894</c:v>
                </c:pt>
                <c:pt idx="139">
                  <c:v>1.1522718857608276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738112"/>
        <c:axId val="947741504"/>
      </c:scatterChart>
      <c:valAx>
        <c:axId val="94773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741504"/>
        <c:crossesAt val="0"/>
        <c:crossBetween val="midCat"/>
        <c:majorUnit val="10"/>
      </c:valAx>
      <c:valAx>
        <c:axId val="9477415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7381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'6370'!$A$2:$A$179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'6370'!$P$2:$P$177</c:f>
              <c:numCache>
                <c:formatCode>General</c:formatCode>
                <c:ptCount val="176"/>
                <c:pt idx="4">
                  <c:v>-3.6375513384106384</c:v>
                </c:pt>
                <c:pt idx="5">
                  <c:v>-5.0275507152665062</c:v>
                </c:pt>
                <c:pt idx="6">
                  <c:v>-6.8621705190347271</c:v>
                </c:pt>
                <c:pt idx="7">
                  <c:v>-7.7978395799085485</c:v>
                </c:pt>
                <c:pt idx="8">
                  <c:v>-3.4415936550956197</c:v>
                </c:pt>
                <c:pt idx="9">
                  <c:v>-1.7193236341284637</c:v>
                </c:pt>
                <c:pt idx="10">
                  <c:v>-2.3699214997942093</c:v>
                </c:pt>
                <c:pt idx="11">
                  <c:v>-5.7077652333388862</c:v>
                </c:pt>
                <c:pt idx="12">
                  <c:v>-3.1661970819914425</c:v>
                </c:pt>
                <c:pt idx="13">
                  <c:v>-1.5260943666981881</c:v>
                </c:pt>
                <c:pt idx="14">
                  <c:v>-1.8107164452019775</c:v>
                </c:pt>
                <c:pt idx="15">
                  <c:v>-1.450646379053171</c:v>
                </c:pt>
                <c:pt idx="16">
                  <c:v>-6.4762306439392487</c:v>
                </c:pt>
                <c:pt idx="17">
                  <c:v>-3.9737487551355253</c:v>
                </c:pt>
                <c:pt idx="18">
                  <c:v>-3.0949681799469069</c:v>
                </c:pt>
                <c:pt idx="19">
                  <c:v>3.2146020868861432E-2</c:v>
                </c:pt>
                <c:pt idx="20">
                  <c:v>-2.1200695125827922</c:v>
                </c:pt>
                <c:pt idx="21">
                  <c:v>-3.1274459718987582</c:v>
                </c:pt>
                <c:pt idx="22">
                  <c:v>-1.3222242346986597</c:v>
                </c:pt>
                <c:pt idx="23">
                  <c:v>-3.3284155333241081</c:v>
                </c:pt>
                <c:pt idx="24">
                  <c:v>-4.1035407065551652</c:v>
                </c:pt>
                <c:pt idx="25">
                  <c:v>-3.5241312559700333</c:v>
                </c:pt>
                <c:pt idx="26">
                  <c:v>-1.3598954573132027</c:v>
                </c:pt>
                <c:pt idx="27">
                  <c:v>2.4870726184336824</c:v>
                </c:pt>
                <c:pt idx="28">
                  <c:v>0.89517486061715057</c:v>
                </c:pt>
                <c:pt idx="29">
                  <c:v>-1.902100297128104</c:v>
                </c:pt>
                <c:pt idx="30">
                  <c:v>-3.1062255284743823</c:v>
                </c:pt>
                <c:pt idx="31">
                  <c:v>-1.0420491775025404</c:v>
                </c:pt>
                <c:pt idx="32">
                  <c:v>4.0739298318139712</c:v>
                </c:pt>
                <c:pt idx="33">
                  <c:v>-0.78654085311087063</c:v>
                </c:pt>
                <c:pt idx="34">
                  <c:v>-1.7078984773093091</c:v>
                </c:pt>
                <c:pt idx="35">
                  <c:v>0.52718832807158467</c:v>
                </c:pt>
                <c:pt idx="36">
                  <c:v>2.2749802588859609</c:v>
                </c:pt>
                <c:pt idx="37">
                  <c:v>0.86776665013909438</c:v>
                </c:pt>
                <c:pt idx="38">
                  <c:v>-1.5180714194448381</c:v>
                </c:pt>
                <c:pt idx="39">
                  <c:v>-0.59796957624551672</c:v>
                </c:pt>
                <c:pt idx="40">
                  <c:v>1.4819831560657803</c:v>
                </c:pt>
                <c:pt idx="41">
                  <c:v>-2.0394990715069969</c:v>
                </c:pt>
                <c:pt idx="42">
                  <c:v>-1.6553766642285515</c:v>
                </c:pt>
                <c:pt idx="43">
                  <c:v>1.1861866663351299</c:v>
                </c:pt>
                <c:pt idx="44">
                  <c:v>-3.2298880250500659</c:v>
                </c:pt>
                <c:pt idx="45">
                  <c:v>-3.8525194194210779</c:v>
                </c:pt>
                <c:pt idx="46">
                  <c:v>-0.15307032601470605</c:v>
                </c:pt>
                <c:pt idx="47">
                  <c:v>-1.7427547458988002</c:v>
                </c:pt>
                <c:pt idx="48">
                  <c:v>-6.138641238635123</c:v>
                </c:pt>
                <c:pt idx="49">
                  <c:v>-2.4236400107908782</c:v>
                </c:pt>
                <c:pt idx="50">
                  <c:v>-9.2613323150917193E-2</c:v>
                </c:pt>
                <c:pt idx="51">
                  <c:v>-3.6764449555090937</c:v>
                </c:pt>
                <c:pt idx="52">
                  <c:v>-2.1947362535107642</c:v>
                </c:pt>
                <c:pt idx="53">
                  <c:v>1.2199820225100677</c:v>
                </c:pt>
                <c:pt idx="54">
                  <c:v>-0.67014779198459284</c:v>
                </c:pt>
                <c:pt idx="55">
                  <c:v>-3.3995733602598228E-3</c:v>
                </c:pt>
                <c:pt idx="56">
                  <c:v>3.6587134259472576</c:v>
                </c:pt>
                <c:pt idx="57">
                  <c:v>3.9286977413733539</c:v>
                </c:pt>
                <c:pt idx="58">
                  <c:v>0.22433437891023786</c:v>
                </c:pt>
                <c:pt idx="59">
                  <c:v>2.8110402417469875</c:v>
                </c:pt>
                <c:pt idx="60">
                  <c:v>2.7964670319409786</c:v>
                </c:pt>
                <c:pt idx="61">
                  <c:v>0.54772509034151229</c:v>
                </c:pt>
                <c:pt idx="62">
                  <c:v>3.4149091651707009</c:v>
                </c:pt>
                <c:pt idx="63">
                  <c:v>3.6392184981139164</c:v>
                </c:pt>
                <c:pt idx="64">
                  <c:v>2.7945761098001429</c:v>
                </c:pt>
                <c:pt idx="65">
                  <c:v>6.0606465672893464</c:v>
                </c:pt>
                <c:pt idx="66">
                  <c:v>6.9744751067506261</c:v>
                </c:pt>
                <c:pt idx="67">
                  <c:v>1.4283606706508167</c:v>
                </c:pt>
                <c:pt idx="68">
                  <c:v>5.0696158829208198</c:v>
                </c:pt>
                <c:pt idx="69">
                  <c:v>7.6930355807114585</c:v>
                </c:pt>
                <c:pt idx="70">
                  <c:v>3.6467420924698306</c:v>
                </c:pt>
                <c:pt idx="71">
                  <c:v>7.3460948912573887</c:v>
                </c:pt>
                <c:pt idx="72">
                  <c:v>2.2266837772682342</c:v>
                </c:pt>
                <c:pt idx="73">
                  <c:v>5.141183271881471</c:v>
                </c:pt>
                <c:pt idx="74">
                  <c:v>6.8370143288980332</c:v>
                </c:pt>
                <c:pt idx="75">
                  <c:v>4.3840702640908198</c:v>
                </c:pt>
                <c:pt idx="76">
                  <c:v>6.1721872309044139</c:v>
                </c:pt>
                <c:pt idx="77">
                  <c:v>8.5818103293545374</c:v>
                </c:pt>
                <c:pt idx="78">
                  <c:v>5.3548094910786581</c:v>
                </c:pt>
                <c:pt idx="79">
                  <c:v>4.4765234283905349</c:v>
                </c:pt>
                <c:pt idx="80">
                  <c:v>10.318096619832076</c:v>
                </c:pt>
                <c:pt idx="81">
                  <c:v>5.2123957182475502</c:v>
                </c:pt>
                <c:pt idx="82">
                  <c:v>2.3845171488413301</c:v>
                </c:pt>
                <c:pt idx="83">
                  <c:v>7.937105830115339</c:v>
                </c:pt>
                <c:pt idx="84">
                  <c:v>4.5550637039746871</c:v>
                </c:pt>
                <c:pt idx="85">
                  <c:v>4.6586608103070661</c:v>
                </c:pt>
                <c:pt idx="86">
                  <c:v>7.3900014613463298</c:v>
                </c:pt>
                <c:pt idx="87">
                  <c:v>7.1978880385212847</c:v>
                </c:pt>
                <c:pt idx="88">
                  <c:v>4.1439611099356766</c:v>
                </c:pt>
                <c:pt idx="89">
                  <c:v>2.9885266027150452</c:v>
                </c:pt>
                <c:pt idx="90">
                  <c:v>8.1690453498127464</c:v>
                </c:pt>
                <c:pt idx="91">
                  <c:v>6.4921930161954151</c:v>
                </c:pt>
                <c:pt idx="92">
                  <c:v>4.0770692812831513</c:v>
                </c:pt>
                <c:pt idx="93">
                  <c:v>3.2801924085124203</c:v>
                </c:pt>
                <c:pt idx="94">
                  <c:v>8.9547941463897889</c:v>
                </c:pt>
                <c:pt idx="95">
                  <c:v>4.015319855431696</c:v>
                </c:pt>
                <c:pt idx="96">
                  <c:v>6.3740432002356959</c:v>
                </c:pt>
                <c:pt idx="97">
                  <c:v>6.6821725529769296</c:v>
                </c:pt>
                <c:pt idx="98">
                  <c:v>2.9787527861846907</c:v>
                </c:pt>
                <c:pt idx="99">
                  <c:v>3.6657838153000921</c:v>
                </c:pt>
                <c:pt idx="100">
                  <c:v>5.7347112723033211</c:v>
                </c:pt>
                <c:pt idx="101">
                  <c:v>2.1858975390774642</c:v>
                </c:pt>
                <c:pt idx="102">
                  <c:v>0.87205054072079413</c:v>
                </c:pt>
                <c:pt idx="103">
                  <c:v>2.9199875842709182</c:v>
                </c:pt>
                <c:pt idx="104">
                  <c:v>-0.16747330975418562</c:v>
                </c:pt>
                <c:pt idx="105">
                  <c:v>-1.5392310051144207</c:v>
                </c:pt>
                <c:pt idx="106">
                  <c:v>-3.2261818395707618</c:v>
                </c:pt>
                <c:pt idx="107">
                  <c:v>0.90063351009604786</c:v>
                </c:pt>
                <c:pt idx="108">
                  <c:v>-2.4982679498005393</c:v>
                </c:pt>
                <c:pt idx="109">
                  <c:v>-6.4935418422964446</c:v>
                </c:pt>
                <c:pt idx="110">
                  <c:v>-3.2036156728216607</c:v>
                </c:pt>
                <c:pt idx="111">
                  <c:v>-2.9574008265826066</c:v>
                </c:pt>
                <c:pt idx="112">
                  <c:v>-5.0029776849759298</c:v>
                </c:pt>
                <c:pt idx="113">
                  <c:v>-5.3696477431787226</c:v>
                </c:pt>
                <c:pt idx="114">
                  <c:v>-3.7910209913328226</c:v>
                </c:pt>
                <c:pt idx="115">
                  <c:v>-4.6394157166243604</c:v>
                </c:pt>
                <c:pt idx="116">
                  <c:v>-6.7300160712577846</c:v>
                </c:pt>
                <c:pt idx="117">
                  <c:v>-2.7104865726607752</c:v>
                </c:pt>
                <c:pt idx="118">
                  <c:v>-2.9532777417878591</c:v>
                </c:pt>
                <c:pt idx="119">
                  <c:v>-4.2333287687814698</c:v>
                </c:pt>
                <c:pt idx="120">
                  <c:v>-4.8966338994207232</c:v>
                </c:pt>
                <c:pt idx="121">
                  <c:v>-1.3804852217211356</c:v>
                </c:pt>
                <c:pt idx="122">
                  <c:v>-3.2673920911373022</c:v>
                </c:pt>
                <c:pt idx="123">
                  <c:v>-4.2705079282069409</c:v>
                </c:pt>
                <c:pt idx="124">
                  <c:v>-2.3478734110689401</c:v>
                </c:pt>
                <c:pt idx="125">
                  <c:v>-0.8798945274690545</c:v>
                </c:pt>
                <c:pt idx="126">
                  <c:v>-1.7229047418060146</c:v>
                </c:pt>
                <c:pt idx="127">
                  <c:v>-2.9129200519614384</c:v>
                </c:pt>
                <c:pt idx="128">
                  <c:v>-0.79894331366538551</c:v>
                </c:pt>
                <c:pt idx="129">
                  <c:v>-2.5257850597101941</c:v>
                </c:pt>
                <c:pt idx="130">
                  <c:v>-2.7084479343384622</c:v>
                </c:pt>
                <c:pt idx="131">
                  <c:v>-0.18991174228151869</c:v>
                </c:pt>
                <c:pt idx="132">
                  <c:v>-2.5037143210818504</c:v>
                </c:pt>
                <c:pt idx="133">
                  <c:v>-1.5047794023675227</c:v>
                </c:pt>
                <c:pt idx="134">
                  <c:v>-2.9292727647351073</c:v>
                </c:pt>
                <c:pt idx="135">
                  <c:v>-3.982343803227347</c:v>
                </c:pt>
                <c:pt idx="136">
                  <c:v>-1.6098939787130089</c:v>
                </c:pt>
                <c:pt idx="137">
                  <c:v>6.8993972547850446E-2</c:v>
                </c:pt>
                <c:pt idx="138">
                  <c:v>-1.0419475258567461</c:v>
                </c:pt>
                <c:pt idx="139">
                  <c:v>-2.4263708747395518</c:v>
                </c:pt>
                <c:pt idx="140">
                  <c:v>2.5292370812260656</c:v>
                </c:pt>
                <c:pt idx="141">
                  <c:v>-0.12704189135697058</c:v>
                </c:pt>
                <c:pt idx="142">
                  <c:v>1.0303669816339458</c:v>
                </c:pt>
                <c:pt idx="143">
                  <c:v>1.447324023404952</c:v>
                </c:pt>
                <c:pt idx="144">
                  <c:v>-0.71070705107294818</c:v>
                </c:pt>
                <c:pt idx="145">
                  <c:v>1.5324730902532235</c:v>
                </c:pt>
                <c:pt idx="146">
                  <c:v>-0.63635443397912828</c:v>
                </c:pt>
                <c:pt idx="147">
                  <c:v>0.37334427350912103</c:v>
                </c:pt>
                <c:pt idx="148">
                  <c:v>1.4054743180630791</c:v>
                </c:pt>
                <c:pt idx="149">
                  <c:v>0.39480231184073389</c:v>
                </c:pt>
                <c:pt idx="150">
                  <c:v>3.059525999117291</c:v>
                </c:pt>
                <c:pt idx="151">
                  <c:v>1.7566763424033711</c:v>
                </c:pt>
                <c:pt idx="152">
                  <c:v>2.4842116241059484</c:v>
                </c:pt>
                <c:pt idx="153">
                  <c:v>3.7816530495840426</c:v>
                </c:pt>
                <c:pt idx="154">
                  <c:v>3.0738906655336304</c:v>
                </c:pt>
                <c:pt idx="155">
                  <c:v>1.985071234692954</c:v>
                </c:pt>
                <c:pt idx="156">
                  <c:v>3.5747723853074143</c:v>
                </c:pt>
                <c:pt idx="157">
                  <c:v>3.1636373408192733</c:v>
                </c:pt>
                <c:pt idx="158">
                  <c:v>3.0072950240558103</c:v>
                </c:pt>
                <c:pt idx="159">
                  <c:v>5.2149216937762697</c:v>
                </c:pt>
                <c:pt idx="160">
                  <c:v>2.7577168046925955</c:v>
                </c:pt>
                <c:pt idx="161">
                  <c:v>5.1871862663477453</c:v>
                </c:pt>
                <c:pt idx="162">
                  <c:v>3.5290373456546975</c:v>
                </c:pt>
                <c:pt idx="163">
                  <c:v>5.730193138412246</c:v>
                </c:pt>
                <c:pt idx="164">
                  <c:v>4.3366334159776621</c:v>
                </c:pt>
                <c:pt idx="165">
                  <c:v>5.8624120459438949</c:v>
                </c:pt>
                <c:pt idx="166">
                  <c:v>4.7591607307446049</c:v>
                </c:pt>
                <c:pt idx="167">
                  <c:v>4.7438938506811326</c:v>
                </c:pt>
                <c:pt idx="168">
                  <c:v>6.5203123338739442</c:v>
                </c:pt>
                <c:pt idx="169">
                  <c:v>4.6327800039077598</c:v>
                </c:pt>
                <c:pt idx="170">
                  <c:v>9.2128910441567236</c:v>
                </c:pt>
                <c:pt idx="171">
                  <c:v>4.1165010166314113</c:v>
                </c:pt>
                <c:pt idx="172">
                  <c:v>9.8372659540433407</c:v>
                </c:pt>
                <c:pt idx="173">
                  <c:v>6.3161105086595875</c:v>
                </c:pt>
                <c:pt idx="174">
                  <c:v>7.0439718846655426</c:v>
                </c:pt>
                <c:pt idx="175">
                  <c:v>9.8030033322202961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239616"/>
        <c:axId val="947225680"/>
      </c:scatterChart>
      <c:valAx>
        <c:axId val="94723961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225680"/>
        <c:crossesAt val="0"/>
        <c:crossBetween val="midCat"/>
        <c:majorUnit val="10"/>
      </c:valAx>
      <c:valAx>
        <c:axId val="94722568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23961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'6370'!$L$1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'6370'!$A$2:$A$141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'6370'!$M$2:$M$177</c:f>
              <c:numCache>
                <c:formatCode>0.00</c:formatCode>
                <c:ptCount val="176"/>
                <c:pt idx="4">
                  <c:v>2.0547547849070673</c:v>
                </c:pt>
                <c:pt idx="5">
                  <c:v>2.0251155643363794</c:v>
                </c:pt>
                <c:pt idx="6">
                  <c:v>1.9859956180021323</c:v>
                </c:pt>
                <c:pt idx="7">
                  <c:v>1.9660441690028259</c:v>
                </c:pt>
                <c:pt idx="8">
                  <c:v>2.0589332277862522</c:v>
                </c:pt>
                <c:pt idx="9">
                  <c:v>2.0956575183749249</c:v>
                </c:pt>
                <c:pt idx="10">
                  <c:v>2.0817846965849585</c:v>
                </c:pt>
                <c:pt idx="11">
                  <c:v>2.0106112210451363</c:v>
                </c:pt>
                <c:pt idx="12">
                  <c:v>2.0648055611919762</c:v>
                </c:pt>
                <c:pt idx="13">
                  <c:v>2.0997777827242752</c:v>
                </c:pt>
                <c:pt idx="14">
                  <c:v>2.0937087321156747</c:v>
                </c:pt>
                <c:pt idx="15">
                  <c:v>2.1013865744868179</c:v>
                </c:pt>
                <c:pt idx="16">
                  <c:v>1.9942250872202072</c:v>
                </c:pt>
                <c:pt idx="17">
                  <c:v>2.0475859835712393</c:v>
                </c:pt>
                <c:pt idx="18">
                  <c:v>2.0663243885913678</c:v>
                </c:pt>
                <c:pt idx="19">
                  <c:v>2.1330044383028719</c:v>
                </c:pt>
                <c:pt idx="20">
                  <c:v>2.0871123379366652</c:v>
                </c:pt>
                <c:pt idx="21">
                  <c:v>2.0656318584684499</c:v>
                </c:pt>
                <c:pt idx="22">
                  <c:v>2.1041249442487482</c:v>
                </c:pt>
                <c:pt idx="23">
                  <c:v>2.0613465463609337</c:v>
                </c:pt>
                <c:pt idx="24">
                  <c:v>2.0448184051532343</c:v>
                </c:pt>
                <c:pt idx="25">
                  <c:v>2.0571732628550263</c:v>
                </c:pt>
                <c:pt idx="26">
                  <c:v>2.1033216736179616</c:v>
                </c:pt>
                <c:pt idx="27">
                  <c:v>2.1853513041515873</c:v>
                </c:pt>
                <c:pt idx="28">
                  <c:v>2.1514069660781177</c:v>
                </c:pt>
                <c:pt idx="29">
                  <c:v>2.0917601368940248</c:v>
                </c:pt>
                <c:pt idx="30">
                  <c:v>2.0660843460117793</c:v>
                </c:pt>
                <c:pt idx="31">
                  <c:v>2.1100991701778451</c:v>
                </c:pt>
                <c:pt idx="32">
                  <c:v>2.2191881617392166</c:v>
                </c:pt>
                <c:pt idx="33">
                  <c:v>2.1155474226809661</c:v>
                </c:pt>
                <c:pt idx="34">
                  <c:v>2.0959011391625713</c:v>
                </c:pt>
                <c:pt idx="35">
                  <c:v>2.1435603193912454</c:v>
                </c:pt>
                <c:pt idx="36">
                  <c:v>2.1808288185083118</c:v>
                </c:pt>
                <c:pt idx="37">
                  <c:v>2.1508225356033037</c:v>
                </c:pt>
                <c:pt idx="38">
                  <c:v>2.0999488575515222</c:v>
                </c:pt>
                <c:pt idx="39">
                  <c:v>2.1195683638132929</c:v>
                </c:pt>
                <c:pt idx="40">
                  <c:v>2.163919590753427</c:v>
                </c:pt>
                <c:pt idx="41">
                  <c:v>2.0888303567460871</c:v>
                </c:pt>
                <c:pt idx="42">
                  <c:v>2.0970210717528968</c:v>
                </c:pt>
                <c:pt idx="43">
                  <c:v>2.1576122660530426</c:v>
                </c:pt>
                <c:pt idx="44">
                  <c:v>2.0634474671229417</c:v>
                </c:pt>
                <c:pt idx="45">
                  <c:v>2.0501709797091556</c:v>
                </c:pt>
                <c:pt idx="46">
                  <c:v>2.1290550349793995</c:v>
                </c:pt>
                <c:pt idx="47">
                  <c:v>2.0951578923308123</c:v>
                </c:pt>
                <c:pt idx="48">
                  <c:v>2.0014235701927459</c:v>
                </c:pt>
                <c:pt idx="49">
                  <c:v>2.0806392465778076</c:v>
                </c:pt>
                <c:pt idx="50">
                  <c:v>2.1303441711277737</c:v>
                </c:pt>
                <c:pt idx="51">
                  <c:v>2.0539254489266581</c:v>
                </c:pt>
                <c:pt idx="52">
                  <c:v>2.085520204846171</c:v>
                </c:pt>
                <c:pt idx="53">
                  <c:v>2.1583328908479973</c:v>
                </c:pt>
                <c:pt idx="54">
                  <c:v>2.1180292940177883</c:v>
                </c:pt>
                <c:pt idx="55">
                  <c:v>2.1322464928496472</c:v>
                </c:pt>
                <c:pt idx="56">
                  <c:v>2.2103344234980606</c:v>
                </c:pt>
                <c:pt idx="57">
                  <c:v>2.2160913503059279</c:v>
                </c:pt>
                <c:pt idx="58">
                  <c:v>2.1371025071437311</c:v>
                </c:pt>
                <c:pt idx="59">
                  <c:v>2.1922593272809676</c:v>
                </c:pt>
                <c:pt idx="60">
                  <c:v>2.1919485799619003</c:v>
                </c:pt>
                <c:pt idx="61">
                  <c:v>2.143998228671538</c:v>
                </c:pt>
                <c:pt idx="62">
                  <c:v>2.20513573896514</c:v>
                </c:pt>
                <c:pt idx="63">
                  <c:v>2.2099187294512266</c:v>
                </c:pt>
                <c:pt idx="64">
                  <c:v>2.1919082594701451</c:v>
                </c:pt>
                <c:pt idx="65">
                  <c:v>2.2615512998202041</c:v>
                </c:pt>
                <c:pt idx="66">
                  <c:v>2.2810370392355326</c:v>
                </c:pt>
                <c:pt idx="67">
                  <c:v>2.162776188317983</c:v>
                </c:pt>
                <c:pt idx="68">
                  <c:v>2.2404193644140458</c:v>
                </c:pt>
                <c:pt idx="69">
                  <c:v>2.2963590406232437</c:v>
                </c:pt>
                <c:pt idx="70">
                  <c:v>2.2100791564818514</c:v>
                </c:pt>
                <c:pt idx="71">
                  <c:v>2.2889611584436591</c:v>
                </c:pt>
                <c:pt idx="72">
                  <c:v>2.1797989834628502</c:v>
                </c:pt>
                <c:pt idx="73">
                  <c:v>2.2419454094342033</c:v>
                </c:pt>
                <c:pt idx="74">
                  <c:v>2.2781059369757553</c:v>
                </c:pt>
                <c:pt idx="75">
                  <c:v>2.2258013450493666</c:v>
                </c:pt>
                <c:pt idx="76">
                  <c:v>2.2639297025637837</c:v>
                </c:pt>
                <c:pt idx="77">
                  <c:v>2.3153105533010954</c:v>
                </c:pt>
                <c:pt idx="78">
                  <c:v>2.2465006018579508</c:v>
                </c:pt>
                <c:pt idx="79">
                  <c:v>2.2277727414217416</c:v>
                </c:pt>
                <c:pt idx="80">
                  <c:v>2.35233371546519</c:v>
                </c:pt>
                <c:pt idx="81">
                  <c:v>2.2434638859460394</c:v>
                </c:pt>
                <c:pt idx="82">
                  <c:v>2.1831644944057773</c:v>
                </c:pt>
                <c:pt idx="83">
                  <c:v>2.3015633968821563</c:v>
                </c:pt>
                <c:pt idx="84">
                  <c:v>2.2294474706270071</c:v>
                </c:pt>
                <c:pt idx="85">
                  <c:v>2.2316564913907544</c:v>
                </c:pt>
                <c:pt idx="86">
                  <c:v>2.2898973865722732</c:v>
                </c:pt>
                <c:pt idx="87">
                  <c:v>2.2858009155892565</c:v>
                </c:pt>
                <c:pt idx="88">
                  <c:v>2.2206814519763616</c:v>
                </c:pt>
                <c:pt idx="89">
                  <c:v>2.1960439026474114</c:v>
                </c:pt>
                <c:pt idx="90">
                  <c:v>2.3065090872888101</c:v>
                </c:pt>
                <c:pt idx="91">
                  <c:v>2.2707532466689546</c:v>
                </c:pt>
                <c:pt idx="92">
                  <c:v>2.219255104816197</c:v>
                </c:pt>
                <c:pt idx="93">
                  <c:v>2.2022631479901755</c:v>
                </c:pt>
                <c:pt idx="94">
                  <c:v>2.3232637580337556</c:v>
                </c:pt>
                <c:pt idx="95">
                  <c:v>2.2179384100871213</c:v>
                </c:pt>
                <c:pt idx="96">
                  <c:v>2.2682339157153413</c:v>
                </c:pt>
                <c:pt idx="97">
                  <c:v>2.2748042163947981</c:v>
                </c:pt>
                <c:pt idx="98">
                  <c:v>2.1958354937022104</c:v>
                </c:pt>
                <c:pt idx="99">
                  <c:v>2.2104851867523747</c:v>
                </c:pt>
                <c:pt idx="100">
                  <c:v>2.2546013196542312</c:v>
                </c:pt>
                <c:pt idx="101">
                  <c:v>2.1789292907636209</c:v>
                </c:pt>
                <c:pt idx="102">
                  <c:v>2.150913881815371</c:v>
                </c:pt>
                <c:pt idx="103">
                  <c:v>2.1945824321466412</c:v>
                </c:pt>
                <c:pt idx="104">
                  <c:v>2.1287479174230621</c:v>
                </c:pt>
                <c:pt idx="105">
                  <c:v>2.0994976676896506</c:v>
                </c:pt>
                <c:pt idx="106">
                  <c:v>2.0635264948194472</c:v>
                </c:pt>
                <c:pt idx="107">
                  <c:v>2.1515233618971497</c:v>
                </c:pt>
                <c:pt idx="108">
                  <c:v>2.0790479408679832</c:v>
                </c:pt>
                <c:pt idx="109">
                  <c:v>1.9938559572515215</c:v>
                </c:pt>
                <c:pt idx="110">
                  <c:v>2.0640076774766829</c:v>
                </c:pt>
                <c:pt idx="111">
                  <c:v>2.0692577633810121</c:v>
                </c:pt>
                <c:pt idx="112">
                  <c:v>2.0256395397258649</c:v>
                </c:pt>
                <c:pt idx="113">
                  <c:v>2.0178209644713045</c:v>
                </c:pt>
                <c:pt idx="114">
                  <c:v>2.0514823223652807</c:v>
                </c:pt>
                <c:pt idx="115">
                  <c:v>2.0333918405905314</c:v>
                </c:pt>
                <c:pt idx="116">
                  <c:v>1.9888135723784273</c:v>
                </c:pt>
                <c:pt idx="117">
                  <c:v>2.0745227628881269</c:v>
                </c:pt>
                <c:pt idx="118">
                  <c:v>2.0693456807007591</c:v>
                </c:pt>
                <c:pt idx="119">
                  <c:v>2.0420509096652371</c:v>
                </c:pt>
                <c:pt idx="120">
                  <c:v>2.0279071284520716</c:v>
                </c:pt>
                <c:pt idx="121">
                  <c:v>2.1028826341630191</c:v>
                </c:pt>
                <c:pt idx="122">
                  <c:v>2.0626477608025175</c:v>
                </c:pt>
                <c:pt idx="123">
                  <c:v>2.0412581313912375</c:v>
                </c:pt>
                <c:pt idx="124">
                  <c:v>2.0822548321661474</c:v>
                </c:pt>
                <c:pt idx="125">
                  <c:v>2.113556824561674</c:v>
                </c:pt>
                <c:pt idx="126">
                  <c:v>2.0955811577361292</c:v>
                </c:pt>
                <c:pt idx="127">
                  <c:v>2.0702062353818658</c:v>
                </c:pt>
                <c:pt idx="128">
                  <c:v>2.115282962660253</c:v>
                </c:pt>
                <c:pt idx="129">
                  <c:v>2.0784611883099173</c:v>
                </c:pt>
                <c:pt idx="130">
                  <c:v>2.0745662331600601</c:v>
                </c:pt>
                <c:pt idx="131">
                  <c:v>2.1282694584668844</c:v>
                </c:pt>
                <c:pt idx="132">
                  <c:v>2.078931806859289</c:v>
                </c:pt>
                <c:pt idx="133">
                  <c:v>2.1002322857548319</c:v>
                </c:pt>
                <c:pt idx="134">
                  <c:v>2.0698575433832231</c:v>
                </c:pt>
                <c:pt idx="135">
                  <c:v>2.047402709729214</c:v>
                </c:pt>
                <c:pt idx="136">
                  <c:v>2.0979909076899399</c:v>
                </c:pt>
                <c:pt idx="137">
                  <c:v>2.1337901541712214</c:v>
                </c:pt>
                <c:pt idx="138">
                  <c:v>2.1101013377151845</c:v>
                </c:pt>
                <c:pt idx="139">
                  <c:v>2.0805810158474412</c:v>
                </c:pt>
                <c:pt idx="140">
                  <c:v>2.1862503849956196</c:v>
                </c:pt>
                <c:pt idx="141">
                  <c:v>2.1296100442324795</c:v>
                </c:pt>
                <c:pt idx="142">
                  <c:v>2.1542896933375353</c:v>
                </c:pt>
                <c:pt idx="143">
                  <c:v>2.1631805474884964</c:v>
                </c:pt>
                <c:pt idx="144">
                  <c:v>2.1171644412370463</c:v>
                </c:pt>
                <c:pt idx="145">
                  <c:v>2.1649961972044069</c:v>
                </c:pt>
                <c:pt idx="146">
                  <c:v>2.118749876205396</c:v>
                </c:pt>
                <c:pt idx="147">
                  <c:v>2.1402798734122119</c:v>
                </c:pt>
                <c:pt idx="148">
                  <c:v>2.1622881782773304</c:v>
                </c:pt>
                <c:pt idx="149">
                  <c:v>2.14073742723685</c:v>
                </c:pt>
                <c:pt idx="150">
                  <c:v>2.1975578362544264</c:v>
                </c:pt>
                <c:pt idx="151">
                  <c:v>2.169776925709606</c:v>
                </c:pt>
                <c:pt idx="152">
                  <c:v>2.185290298626446</c:v>
                </c:pt>
                <c:pt idx="153">
                  <c:v>2.212955888430002</c:v>
                </c:pt>
                <c:pt idx="154">
                  <c:v>2.1978641367632088</c:v>
                </c:pt>
                <c:pt idx="155">
                  <c:v>2.1746470333531804</c:v>
                </c:pt>
                <c:pt idx="156">
                  <c:v>2.2085445327543072</c:v>
                </c:pt>
                <c:pt idx="157">
                  <c:v>2.1997778221565749</c:v>
                </c:pt>
                <c:pt idx="158">
                  <c:v>2.1964441052583945</c:v>
                </c:pt>
                <c:pt idx="159">
                  <c:v>2.2435177478017341</c:v>
                </c:pt>
                <c:pt idx="160">
                  <c:v>2.1911223015104833</c:v>
                </c:pt>
                <c:pt idx="161">
                  <c:v>2.242926340017771</c:v>
                </c:pt>
                <c:pt idx="162">
                  <c:v>2.2075693158220937</c:v>
                </c:pt>
                <c:pt idx="163">
                  <c:v>2.2545049786276126</c:v>
                </c:pt>
                <c:pt idx="164">
                  <c:v>2.2247898401323036</c:v>
                </c:pt>
                <c:pt idx="165">
                  <c:v>2.2573243074914933</c:v>
                </c:pt>
                <c:pt idx="166">
                  <c:v>2.2337994702717396</c:v>
                </c:pt>
                <c:pt idx="167">
                  <c:v>2.2334739316900958</c:v>
                </c:pt>
                <c:pt idx="168">
                  <c:v>2.2713528402175909</c:v>
                </c:pt>
                <c:pt idx="169">
                  <c:v>2.2311046300430526</c:v>
                </c:pt>
                <c:pt idx="170">
                  <c:v>2.3287672071783359</c:v>
                </c:pt>
                <c:pt idx="171">
                  <c:v>2.2200959151941957</c:v>
                </c:pt>
                <c:pt idx="172">
                  <c:v>2.3420808719044257</c:v>
                </c:pt>
                <c:pt idx="173">
                  <c:v>2.2669986059357341</c:v>
                </c:pt>
                <c:pt idx="174">
                  <c:v>2.2825189322233062</c:v>
                </c:pt>
                <c:pt idx="175">
                  <c:v>2.3413502835153572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96784"/>
        <c:axId val="947700176"/>
      </c:scatterChart>
      <c:valAx>
        <c:axId val="94769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700176"/>
        <c:crossesAt val="0"/>
        <c:crossBetween val="midCat"/>
        <c:majorUnit val="10"/>
      </c:valAx>
      <c:valAx>
        <c:axId val="94770017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69678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'6371'!$L$1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'6371'!$A$2:$A$141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'6371'!$L$2:$L$141</c:f>
              <c:numCache>
                <c:formatCode>0.00</c:formatCode>
                <c:ptCount val="140"/>
                <c:pt idx="0">
                  <c:v>1.3190997043085384</c:v>
                </c:pt>
                <c:pt idx="1">
                  <c:v>1.3365191467694215</c:v>
                </c:pt>
                <c:pt idx="2">
                  <c:v>1.3163964718446852</c:v>
                </c:pt>
                <c:pt idx="3">
                  <c:v>1.3437136353152366</c:v>
                </c:pt>
                <c:pt idx="4">
                  <c:v>1.3598185797164306</c:v>
                </c:pt>
                <c:pt idx="5">
                  <c:v>1.3135759967277829</c:v>
                </c:pt>
                <c:pt idx="6">
                  <c:v>1.3065682516126329</c:v>
                </c:pt>
                <c:pt idx="7">
                  <c:v>1.3591655095007402</c:v>
                </c:pt>
                <c:pt idx="8">
                  <c:v>1.3414470555356559</c:v>
                </c:pt>
                <c:pt idx="9">
                  <c:v>1.3043803378003438</c:v>
                </c:pt>
                <c:pt idx="10">
                  <c:v>1.2861669923439054</c:v>
                </c:pt>
                <c:pt idx="11">
                  <c:v>1.3117042951664963</c:v>
                </c:pt>
                <c:pt idx="12">
                  <c:v>1.2988944111730902</c:v>
                </c:pt>
                <c:pt idx="13">
                  <c:v>1.2621840921886649</c:v>
                </c:pt>
                <c:pt idx="14">
                  <c:v>1.2441458243004924</c:v>
                </c:pt>
                <c:pt idx="15">
                  <c:v>1.2570796325781615</c:v>
                </c:pt>
                <c:pt idx="16">
                  <c:v>1.2590560126104957</c:v>
                </c:pt>
                <c:pt idx="17">
                  <c:v>1.2374880965658936</c:v>
                </c:pt>
                <c:pt idx="18">
                  <c:v>1.2042418510886121</c:v>
                </c:pt>
                <c:pt idx="19">
                  <c:v>1.2128046765632485</c:v>
                </c:pt>
                <c:pt idx="20">
                  <c:v>1.2058542762711104</c:v>
                </c:pt>
                <c:pt idx="21">
                  <c:v>1.221931094916717</c:v>
                </c:pt>
                <c:pt idx="22">
                  <c:v>1.2211339470928</c:v>
                </c:pt>
                <c:pt idx="23">
                  <c:v>1.1756896744997549</c:v>
                </c:pt>
                <c:pt idx="24">
                  <c:v>1.17901479192731</c:v>
                </c:pt>
                <c:pt idx="25">
                  <c:v>1.1757196852144227</c:v>
                </c:pt>
                <c:pt idx="26">
                  <c:v>1.195315141982243</c:v>
                </c:pt>
                <c:pt idx="27">
                  <c:v>1.1850896319567779</c:v>
                </c:pt>
                <c:pt idx="28">
                  <c:v>1.1691653627628433</c:v>
                </c:pt>
                <c:pt idx="29">
                  <c:v>1.156494516744571</c:v>
                </c:pt>
                <c:pt idx="30">
                  <c:v>1.1703681149594223</c:v>
                </c:pt>
                <c:pt idx="31">
                  <c:v>1.1624549868456993</c:v>
                </c:pt>
                <c:pt idx="32">
                  <c:v>1.1640020006625926</c:v>
                </c:pt>
                <c:pt idx="33">
                  <c:v>1.1658371881140335</c:v>
                </c:pt>
                <c:pt idx="34">
                  <c:v>1.1420835764797577</c:v>
                </c:pt>
                <c:pt idx="35">
                  <c:v>1.1273220006082851</c:v>
                </c:pt>
                <c:pt idx="36">
                  <c:v>1.1379617828747612</c:v>
                </c:pt>
                <c:pt idx="37">
                  <c:v>1.1246531943272762</c:v>
                </c:pt>
                <c:pt idx="38">
                  <c:v>1.1137628395257151</c:v>
                </c:pt>
                <c:pt idx="39">
                  <c:v>1.1134271941552132</c:v>
                </c:pt>
                <c:pt idx="40">
                  <c:v>1.1348599694598256</c:v>
                </c:pt>
                <c:pt idx="41">
                  <c:v>1.0825181032867646</c:v>
                </c:pt>
                <c:pt idx="42">
                  <c:v>1.0979063103704307</c:v>
                </c:pt>
                <c:pt idx="43">
                  <c:v>1.084233369424471</c:v>
                </c:pt>
                <c:pt idx="44">
                  <c:v>1.0977837753859612</c:v>
                </c:pt>
                <c:pt idx="45">
                  <c:v>1.0739419871877405</c:v>
                </c:pt>
                <c:pt idx="46">
                  <c:v>1.0726712604089539</c:v>
                </c:pt>
                <c:pt idx="47">
                  <c:v>1.065240175577244</c:v>
                </c:pt>
                <c:pt idx="48">
                  <c:v>1.0607486165616202</c:v>
                </c:pt>
                <c:pt idx="49">
                  <c:v>1.0458811519960498</c:v>
                </c:pt>
                <c:pt idx="50">
                  <c:v>1.0711104070677926</c:v>
                </c:pt>
                <c:pt idx="51">
                  <c:v>1.0949448602183161</c:v>
                </c:pt>
                <c:pt idx="52">
                  <c:v>1.0691559504461821</c:v>
                </c:pt>
                <c:pt idx="53">
                  <c:v>1.0437554153811039</c:v>
                </c:pt>
                <c:pt idx="54">
                  <c:v>1.0607065926149024</c:v>
                </c:pt>
                <c:pt idx="55">
                  <c:v>1.0801237881903281</c:v>
                </c:pt>
                <c:pt idx="56">
                  <c:v>1.0613746393202905</c:v>
                </c:pt>
                <c:pt idx="57">
                  <c:v>1.0481680612044275</c:v>
                </c:pt>
                <c:pt idx="58">
                  <c:v>1.0571536840828768</c:v>
                </c:pt>
                <c:pt idx="59">
                  <c:v>1.0585113007692231</c:v>
                </c:pt>
                <c:pt idx="60">
                  <c:v>1.0383051246762378</c:v>
                </c:pt>
                <c:pt idx="61">
                  <c:v>1.059112293113087</c:v>
                </c:pt>
                <c:pt idx="62">
                  <c:v>1.0366584109199839</c:v>
                </c:pt>
                <c:pt idx="63">
                  <c:v>1.0193499095716552</c:v>
                </c:pt>
                <c:pt idx="64">
                  <c:v>1.0085918741299564</c:v>
                </c:pt>
                <c:pt idx="65">
                  <c:v>1.0178004637224312</c:v>
                </c:pt>
                <c:pt idx="66">
                  <c:v>1.0360027724049719</c:v>
                </c:pt>
                <c:pt idx="67">
                  <c:v>1.0166349732879318</c:v>
                </c:pt>
                <c:pt idx="68">
                  <c:v>0.99972010331321315</c:v>
                </c:pt>
                <c:pt idx="69">
                  <c:v>1.0089802292975614</c:v>
                </c:pt>
                <c:pt idx="70">
                  <c:v>1.0026754362768828</c:v>
                </c:pt>
                <c:pt idx="71">
                  <c:v>0.99695894823034159</c:v>
                </c:pt>
                <c:pt idx="72">
                  <c:v>0.9597521205778482</c:v>
                </c:pt>
                <c:pt idx="73">
                  <c:v>1.0134114525579117</c:v>
                </c:pt>
                <c:pt idx="74">
                  <c:v>0.97249803838350846</c:v>
                </c:pt>
                <c:pt idx="75">
                  <c:v>0.94547420374124758</c:v>
                </c:pt>
                <c:pt idx="76">
                  <c:v>0.95551462266265008</c:v>
                </c:pt>
                <c:pt idx="77">
                  <c:v>0.96831849143590043</c:v>
                </c:pt>
                <c:pt idx="78">
                  <c:v>0.94118925036366341</c:v>
                </c:pt>
                <c:pt idx="79">
                  <c:v>0.94893179396036442</c:v>
                </c:pt>
                <c:pt idx="80">
                  <c:v>0.89683539317121208</c:v>
                </c:pt>
                <c:pt idx="81">
                  <c:v>0.89183208289812166</c:v>
                </c:pt>
                <c:pt idx="82">
                  <c:v>0.90207201769497847</c:v>
                </c:pt>
                <c:pt idx="83">
                  <c:v>0.92635149397135375</c:v>
                </c:pt>
                <c:pt idx="84">
                  <c:v>0.89026613484549144</c:v>
                </c:pt>
                <c:pt idx="85">
                  <c:v>0.88812850252400477</c:v>
                </c:pt>
                <c:pt idx="86">
                  <c:v>0.87227761871853338</c:v>
                </c:pt>
                <c:pt idx="87">
                  <c:v>0.89278683732502107</c:v>
                </c:pt>
                <c:pt idx="88">
                  <c:v>0.87592377591101767</c:v>
                </c:pt>
                <c:pt idx="89">
                  <c:v>0.87363215942830164</c:v>
                </c:pt>
                <c:pt idx="90">
                  <c:v>0.86650209180763016</c:v>
                </c:pt>
                <c:pt idx="91">
                  <c:v>0.84836113960701798</c:v>
                </c:pt>
                <c:pt idx="92">
                  <c:v>0.84726704127971564</c:v>
                </c:pt>
                <c:pt idx="93">
                  <c:v>0.84478317702762429</c:v>
                </c:pt>
                <c:pt idx="94">
                  <c:v>0.84784202167171063</c:v>
                </c:pt>
                <c:pt idx="95">
                  <c:v>0.83391433253483693</c:v>
                </c:pt>
                <c:pt idx="96">
                  <c:v>0.80860499566351529</c:v>
                </c:pt>
                <c:pt idx="97">
                  <c:v>0.81088979818503926</c:v>
                </c:pt>
                <c:pt idx="98">
                  <c:v>0.78597333413030013</c:v>
                </c:pt>
                <c:pt idx="99">
                  <c:v>0.78615205158865298</c:v>
                </c:pt>
                <c:pt idx="100">
                  <c:v>0.75065589680297939</c:v>
                </c:pt>
                <c:pt idx="101">
                  <c:v>0.79213457879836779</c:v>
                </c:pt>
                <c:pt idx="102">
                  <c:v>0.76701830193572507</c:v>
                </c:pt>
                <c:pt idx="103">
                  <c:v>0.75186947277016947</c:v>
                </c:pt>
                <c:pt idx="104">
                  <c:v>0.7485990920124167</c:v>
                </c:pt>
                <c:pt idx="105">
                  <c:v>0.7392511456962767</c:v>
                </c:pt>
                <c:pt idx="106">
                  <c:v>0.73575321490590495</c:v>
                </c:pt>
                <c:pt idx="107">
                  <c:v>0.72114307460166538</c:v>
                </c:pt>
                <c:pt idx="108">
                  <c:v>0.70370864352351437</c:v>
                </c:pt>
                <c:pt idx="109">
                  <c:v>0.72813530770235046</c:v>
                </c:pt>
                <c:pt idx="110">
                  <c:v>0.72178498138767</c:v>
                </c:pt>
                <c:pt idx="111">
                  <c:v>0.69663953795498235</c:v>
                </c:pt>
                <c:pt idx="112">
                  <c:v>0.70579378002791815</c:v>
                </c:pt>
                <c:pt idx="113">
                  <c:v>0.70293161808311033</c:v>
                </c:pt>
                <c:pt idx="114">
                  <c:v>0.69970993721358554</c:v>
                </c:pt>
                <c:pt idx="115">
                  <c:v>0.6825412683555987</c:v>
                </c:pt>
                <c:pt idx="116">
                  <c:v>0.69245779545537389</c:v>
                </c:pt>
                <c:pt idx="117">
                  <c:v>0.67664465913713456</c:v>
                </c:pt>
                <c:pt idx="118">
                  <c:v>0.69397554067806277</c:v>
                </c:pt>
                <c:pt idx="119">
                  <c:v>0.69196422875920427</c:v>
                </c:pt>
                <c:pt idx="120">
                  <c:v>0.67466282430409641</c:v>
                </c:pt>
                <c:pt idx="121">
                  <c:v>0.68036566873464632</c:v>
                </c:pt>
                <c:pt idx="122">
                  <c:v>0.6827857602858538</c:v>
                </c:pt>
                <c:pt idx="123">
                  <c:v>0.66630586414851123</c:v>
                </c:pt>
                <c:pt idx="124">
                  <c:v>0.68220709008454727</c:v>
                </c:pt>
                <c:pt idx="125">
                  <c:v>0.68510342698939708</c:v>
                </c:pt>
                <c:pt idx="126">
                  <c:v>0.6669829745044904</c:v>
                </c:pt>
                <c:pt idx="127">
                  <c:v>0.66272257282418989</c:v>
                </c:pt>
                <c:pt idx="128">
                  <c:v>0.67041904831252452</c:v>
                </c:pt>
                <c:pt idx="129">
                  <c:v>0.66457759031703523</c:v>
                </c:pt>
                <c:pt idx="130">
                  <c:v>0.66412982404153009</c:v>
                </c:pt>
                <c:pt idx="131">
                  <c:v>0.65564546626588505</c:v>
                </c:pt>
                <c:pt idx="132">
                  <c:v>0.64428682005300153</c:v>
                </c:pt>
                <c:pt idx="133">
                  <c:v>0.64748007315235134</c:v>
                </c:pt>
                <c:pt idx="134">
                  <c:v>0.6456452766254791</c:v>
                </c:pt>
                <c:pt idx="135">
                  <c:v>0.64032669571285494</c:v>
                </c:pt>
                <c:pt idx="136">
                  <c:v>0.65207532455848394</c:v>
                </c:pt>
                <c:pt idx="137">
                  <c:v>0.66359356451339047</c:v>
                </c:pt>
                <c:pt idx="138">
                  <c:v>0.64780816304450195</c:v>
                </c:pt>
                <c:pt idx="139">
                  <c:v>0.63527885862517286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518480"/>
        <c:axId val="1142168416"/>
      </c:scatterChart>
      <c:valAx>
        <c:axId val="114251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2168416"/>
        <c:crossesAt val="0"/>
        <c:crossBetween val="midCat"/>
        <c:majorUnit val="10"/>
      </c:valAx>
      <c:valAx>
        <c:axId val="11421684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25184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'6371'!$A$2:$A$179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'6371'!$P$2:$P$177</c:f>
              <c:numCache>
                <c:formatCode>General</c:formatCode>
                <c:ptCount val="176"/>
                <c:pt idx="4">
                  <c:v>6.1089399646937608</c:v>
                </c:pt>
                <c:pt idx="5">
                  <c:v>2.9277008749526079</c:v>
                </c:pt>
                <c:pt idx="6">
                  <c:v>2.7553551176980093</c:v>
                </c:pt>
                <c:pt idx="7">
                  <c:v>7.1540769585202195</c:v>
                </c:pt>
                <c:pt idx="8">
                  <c:v>6.1603341421346336</c:v>
                </c:pt>
                <c:pt idx="9">
                  <c:v>3.6827859882290004</c:v>
                </c:pt>
                <c:pt idx="10">
                  <c:v>2.6510902761683854</c:v>
                </c:pt>
                <c:pt idx="11">
                  <c:v>4.9746023598727946</c:v>
                </c:pt>
                <c:pt idx="12">
                  <c:v>4.3572944737766166</c:v>
                </c:pt>
                <c:pt idx="13">
                  <c:v>1.9070783004110161</c:v>
                </c:pt>
                <c:pt idx="14">
                  <c:v>0.88880916932727561</c:v>
                </c:pt>
                <c:pt idx="15">
                  <c:v>2.2457677317830984</c:v>
                </c:pt>
                <c:pt idx="16">
                  <c:v>2.7624084905846789</c:v>
                </c:pt>
                <c:pt idx="17">
                  <c:v>1.4734530159471115</c:v>
                </c:pt>
                <c:pt idx="18">
                  <c:v>-0.71110568962174814</c:v>
                </c:pt>
                <c:pt idx="19">
                  <c:v>0.31064514099985424</c:v>
                </c:pt>
                <c:pt idx="20">
                  <c:v>0.14269711965968576</c:v>
                </c:pt>
                <c:pt idx="21">
                  <c:v>1.7406910336700339</c:v>
                </c:pt>
                <c:pt idx="22">
                  <c:v>2.0446318062744671</c:v>
                </c:pt>
                <c:pt idx="23">
                  <c:v>-1.0753853960632467</c:v>
                </c:pt>
                <c:pt idx="24">
                  <c:v>-0.45531087340007709</c:v>
                </c:pt>
                <c:pt idx="25">
                  <c:v>-0.3429368882023251</c:v>
                </c:pt>
                <c:pt idx="26">
                  <c:v>1.5248990172417063</c:v>
                </c:pt>
                <c:pt idx="27">
                  <c:v>1.1057850328474141</c:v>
                </c:pt>
                <c:pt idx="28">
                  <c:v>0.24963704003590803</c:v>
                </c:pt>
                <c:pt idx="29">
                  <c:v>-0.35700811724534726</c:v>
                </c:pt>
                <c:pt idx="30">
                  <c:v>1.072022303517691</c:v>
                </c:pt>
                <c:pt idx="31">
                  <c:v>0.83024333294036945</c:v>
                </c:pt>
                <c:pt idx="32">
                  <c:v>1.3139562854132862</c:v>
                </c:pt>
                <c:pt idx="33">
                  <c:v>1.8197690801331365</c:v>
                </c:pt>
                <c:pt idx="34">
                  <c:v>0.36319408052599556</c:v>
                </c:pt>
                <c:pt idx="35">
                  <c:v>-0.40378774325577577</c:v>
                </c:pt>
                <c:pt idx="36">
                  <c:v>0.77724350705249767</c:v>
                </c:pt>
                <c:pt idx="37">
                  <c:v>0.12169030406506591</c:v>
                </c:pt>
                <c:pt idx="38">
                  <c:v>-0.34841017912357758</c:v>
                </c:pt>
                <c:pt idx="39">
                  <c:v>-9.0770937107105369E-3</c:v>
                </c:pt>
                <c:pt idx="40">
                  <c:v>1.99966153478859</c:v>
                </c:pt>
                <c:pt idx="41">
                  <c:v>-1.6493274808143716</c:v>
                </c:pt>
                <c:pt idx="42">
                  <c:v>-0.10414272442247063</c:v>
                </c:pt>
                <c:pt idx="43">
                  <c:v>-0.78763786783490419</c:v>
                </c:pt>
                <c:pt idx="44">
                  <c:v>0.61660715635315966</c:v>
                </c:pt>
                <c:pt idx="45">
                  <c:v>-0.8467300446473307</c:v>
                </c:pt>
                <c:pt idx="46">
                  <c:v>-0.57910772362685159</c:v>
                </c:pt>
                <c:pt idx="47">
                  <c:v>-0.78391911906353218</c:v>
                </c:pt>
                <c:pt idx="48">
                  <c:v>-0.76330025639104282</c:v>
                </c:pt>
                <c:pt idx="49">
                  <c:v>-1.5384026129168031</c:v>
                </c:pt>
                <c:pt idx="50">
                  <c:v>0.76148549592619386</c:v>
                </c:pt>
                <c:pt idx="51">
                  <c:v>2.9544071833855279</c:v>
                </c:pt>
                <c:pt idx="52">
                  <c:v>1.341746538251581</c:v>
                </c:pt>
                <c:pt idx="53">
                  <c:v>-0.24112991176641749</c:v>
                </c:pt>
                <c:pt idx="54">
                  <c:v>1.4239179743973338</c:v>
                </c:pt>
                <c:pt idx="55">
                  <c:v>3.278083148870929</c:v>
                </c:pt>
                <c:pt idx="56">
                  <c:v>2.2052970333301198</c:v>
                </c:pt>
                <c:pt idx="57">
                  <c:v>1.5575669417453992</c:v>
                </c:pt>
                <c:pt idx="58">
                  <c:v>2.6117418209492076</c:v>
                </c:pt>
                <c:pt idx="59">
                  <c:v>3.0809300348432953</c:v>
                </c:pt>
                <c:pt idx="60">
                  <c:v>1.8964054813735729</c:v>
                </c:pt>
                <c:pt idx="61">
                  <c:v>3.8571667398824441</c:v>
                </c:pt>
                <c:pt idx="62">
                  <c:v>2.5002671170970356</c:v>
                </c:pt>
                <c:pt idx="63">
                  <c:v>1.5379632912119099</c:v>
                </c:pt>
                <c:pt idx="64">
                  <c:v>1.0780102907510505</c:v>
                </c:pt>
                <c:pt idx="65">
                  <c:v>2.1492843373162906</c:v>
                </c:pt>
                <c:pt idx="66">
                  <c:v>3.9102806529427161</c:v>
                </c:pt>
                <c:pt idx="67">
                  <c:v>2.7900506659795576</c:v>
                </c:pt>
                <c:pt idx="68">
                  <c:v>1.8579341654334891</c:v>
                </c:pt>
                <c:pt idx="69">
                  <c:v>2.93316050323511</c:v>
                </c:pt>
                <c:pt idx="70">
                  <c:v>2.8147236693952822</c:v>
                </c:pt>
                <c:pt idx="71">
                  <c:v>2.741403548407872</c:v>
                </c:pt>
                <c:pt idx="72">
                  <c:v>0.25311045917253061</c:v>
                </c:pt>
                <c:pt idx="73">
                  <c:v>4.7332820478998405</c:v>
                </c:pt>
                <c:pt idx="74">
                  <c:v>1.9607333308467516</c:v>
                </c:pt>
                <c:pt idx="75">
                  <c:v>0.25336712786579424</c:v>
                </c:pt>
                <c:pt idx="76">
                  <c:v>1.3884336062908897</c:v>
                </c:pt>
                <c:pt idx="77">
                  <c:v>2.7354271955325302</c:v>
                </c:pt>
                <c:pt idx="78">
                  <c:v>1.0199774443187755</c:v>
                </c:pt>
                <c:pt idx="79">
                  <c:v>1.9788214093318892</c:v>
                </c:pt>
                <c:pt idx="80">
                  <c:v>-1.6513430310458408</c:v>
                </c:pt>
                <c:pt idx="81">
                  <c:v>-1.6699700281739769</c:v>
                </c:pt>
                <c:pt idx="82">
                  <c:v>-0.5196028114276241</c:v>
                </c:pt>
                <c:pt idx="83">
                  <c:v>1.707447400291082</c:v>
                </c:pt>
                <c:pt idx="84">
                  <c:v>-0.69484102178458074</c:v>
                </c:pt>
                <c:pt idx="85">
                  <c:v>-0.4937011038706407</c:v>
                </c:pt>
                <c:pt idx="86">
                  <c:v>-1.3442212205899708</c:v>
                </c:pt>
                <c:pt idx="87">
                  <c:v>0.59369046578913554</c:v>
                </c:pt>
                <c:pt idx="88">
                  <c:v>-0.33445287107509047</c:v>
                </c:pt>
                <c:pt idx="89">
                  <c:v>-0.14512189493697084</c:v>
                </c:pt>
                <c:pt idx="90">
                  <c:v>-0.32684848288247076</c:v>
                </c:pt>
                <c:pt idx="91">
                  <c:v>-1.3529924048356627</c:v>
                </c:pt>
                <c:pt idx="92">
                  <c:v>-1.0718245666472119</c:v>
                </c:pt>
                <c:pt idx="93">
                  <c:v>-0.89723694266269483</c:v>
                </c:pt>
                <c:pt idx="94">
                  <c:v>-0.29758270070476117</c:v>
                </c:pt>
                <c:pt idx="95">
                  <c:v>-1.0006143115693049</c:v>
                </c:pt>
                <c:pt idx="96">
                  <c:v>-2.5764968334356504</c:v>
                </c:pt>
                <c:pt idx="97">
                  <c:v>-2.0362033613412658</c:v>
                </c:pt>
                <c:pt idx="98">
                  <c:v>-3.5819567310968838</c:v>
                </c:pt>
                <c:pt idx="99">
                  <c:v>-3.2031775062298316</c:v>
                </c:pt>
                <c:pt idx="100">
                  <c:v>-5.5602802436753684</c:v>
                </c:pt>
                <c:pt idx="101">
                  <c:v>-2.0142345112192208</c:v>
                </c:pt>
                <c:pt idx="102">
                  <c:v>-3.5753113908459726</c:v>
                </c:pt>
                <c:pt idx="103">
                  <c:v>-4.3719914093369265</c:v>
                </c:pt>
                <c:pt idx="104">
                  <c:v>-4.2577212072672364</c:v>
                </c:pt>
                <c:pt idx="105">
                  <c:v>-4.6095354209237351</c:v>
                </c:pt>
                <c:pt idx="106">
                  <c:v>-4.5127158778362979</c:v>
                </c:pt>
                <c:pt idx="107">
                  <c:v>-5.2680842098020024</c:v>
                </c:pt>
                <c:pt idx="108">
                  <c:v>-6.2400455019839463</c:v>
                </c:pt>
                <c:pt idx="109">
                  <c:v>-4.0017075490041449</c:v>
                </c:pt>
                <c:pt idx="110">
                  <c:v>-4.1236363005414951</c:v>
                </c:pt>
                <c:pt idx="111">
                  <c:v>-5.686949944811496</c:v>
                </c:pt>
                <c:pt idx="112">
                  <c:v>-4.6198437729729225</c:v>
                </c:pt>
                <c:pt idx="113">
                  <c:v>-4.4742675446511146</c:v>
                </c:pt>
                <c:pt idx="114">
                  <c:v>-4.3562625809021371</c:v>
                </c:pt>
                <c:pt idx="115">
                  <c:v>-5.307842747135334</c:v>
                </c:pt>
                <c:pt idx="116">
                  <c:v>-4.1822774491979962</c:v>
                </c:pt>
                <c:pt idx="117">
                  <c:v>-5.0299027365053499</c:v>
                </c:pt>
                <c:pt idx="118">
                  <c:v>-3.3357355823654409</c:v>
                </c:pt>
                <c:pt idx="119">
                  <c:v>-3.12490823771993</c:v>
                </c:pt>
                <c:pt idx="120">
                  <c:v>-4.0866678076363723</c:v>
                </c:pt>
                <c:pt idx="121">
                  <c:v>-3.2842470000502959</c:v>
                </c:pt>
                <c:pt idx="122">
                  <c:v>-2.7335783032465226</c:v>
                </c:pt>
                <c:pt idx="123">
                  <c:v>-3.6323369527086578</c:v>
                </c:pt>
                <c:pt idx="124">
                  <c:v>-2.0478091255154296</c:v>
                </c:pt>
                <c:pt idx="125">
                  <c:v>-1.4606174927988838</c:v>
                </c:pt>
                <c:pt idx="126">
                  <c:v>-2.4851893053399414</c:v>
                </c:pt>
                <c:pt idx="127">
                  <c:v>-2.446843142066605</c:v>
                </c:pt>
                <c:pt idx="128">
                  <c:v>-1.4915321093049543</c:v>
                </c:pt>
                <c:pt idx="129">
                  <c:v>-1.5744360916393318</c:v>
                </c:pt>
                <c:pt idx="130">
                  <c:v>-1.2437014830338617</c:v>
                </c:pt>
                <c:pt idx="131">
                  <c:v>-1.5292876722523674</c:v>
                </c:pt>
                <c:pt idx="132">
                  <c:v>-2.0353011088660131</c:v>
                </c:pt>
                <c:pt idx="133">
                  <c:v>-1.4253391728588263</c:v>
                </c:pt>
                <c:pt idx="134">
                  <c:v>-1.2009749815021986</c:v>
                </c:pt>
                <c:pt idx="135">
                  <c:v>-1.2437798719679103</c:v>
                </c:pt>
                <c:pt idx="136">
                  <c:v>2.2288076835740987E-2</c:v>
                </c:pt>
                <c:pt idx="137">
                  <c:v>1.2706876565382321</c:v>
                </c:pt>
                <c:pt idx="138">
                  <c:v>0.42518933617690224</c:v>
                </c:pt>
                <c:pt idx="139">
                  <c:v>-0.1706010910630868</c:v>
                </c:pt>
                <c:pt idx="140">
                  <c:v>0.48764175903607354</c:v>
                </c:pt>
                <c:pt idx="141">
                  <c:v>0.90378125592577485</c:v>
                </c:pt>
                <c:pt idx="142">
                  <c:v>0.75674341201414452</c:v>
                </c:pt>
                <c:pt idx="143">
                  <c:v>0.54721613075262598</c:v>
                </c:pt>
                <c:pt idx="144">
                  <c:v>0.89644277629473257</c:v>
                </c:pt>
                <c:pt idx="145">
                  <c:v>1.463940494396982</c:v>
                </c:pt>
                <c:pt idx="146">
                  <c:v>2.3863402324292147</c:v>
                </c:pt>
                <c:pt idx="147">
                  <c:v>1.9468341461843512</c:v>
                </c:pt>
                <c:pt idx="148">
                  <c:v>1.7353414563042486</c:v>
                </c:pt>
                <c:pt idx="149">
                  <c:v>2.0841054964585064</c:v>
                </c:pt>
                <c:pt idx="150">
                  <c:v>2.800528666090023</c:v>
                </c:pt>
                <c:pt idx="151">
                  <c:v>2.6320863539549659</c:v>
                </c:pt>
                <c:pt idx="152">
                  <c:v>1.794834679060376</c:v>
                </c:pt>
                <c:pt idx="153">
                  <c:v>4.003770246138032</c:v>
                </c:pt>
                <c:pt idx="154">
                  <c:v>2.9740964712931621</c:v>
                </c:pt>
                <c:pt idx="155">
                  <c:v>4.2224543228715046</c:v>
                </c:pt>
                <c:pt idx="156">
                  <c:v>3.9532227023869346</c:v>
                </c:pt>
                <c:pt idx="157">
                  <c:v>2.844930402931138</c:v>
                </c:pt>
                <c:pt idx="158">
                  <c:v>3.2653878009959878</c:v>
                </c:pt>
                <c:pt idx="159">
                  <c:v>4.0168976562030281</c:v>
                </c:pt>
                <c:pt idx="160">
                  <c:v>4.3206292536564055</c:v>
                </c:pt>
                <c:pt idx="161">
                  <c:v>3.6510532389118762</c:v>
                </c:pt>
                <c:pt idx="162">
                  <c:v>4.6305181490013227</c:v>
                </c:pt>
                <c:pt idx="163">
                  <c:v>5.1358745793615324</c:v>
                </c:pt>
                <c:pt idx="164">
                  <c:v>5.1802707458831829</c:v>
                </c:pt>
                <c:pt idx="165">
                  <c:v>4.5408231316362677</c:v>
                </c:pt>
                <c:pt idx="166">
                  <c:v>5.5962851194822596</c:v>
                </c:pt>
                <c:pt idx="167">
                  <c:v>5.3369403696812894</c:v>
                </c:pt>
                <c:pt idx="168">
                  <c:v>6.3463604197264711</c:v>
                </c:pt>
                <c:pt idx="169">
                  <c:v>5.9343348627056356</c:v>
                </c:pt>
                <c:pt idx="170">
                  <c:v>7.7440851268525481</c:v>
                </c:pt>
                <c:pt idx="171">
                  <c:v>8.3807930058842555</c:v>
                </c:pt>
                <c:pt idx="172">
                  <c:v>7.8601852033295225</c:v>
                </c:pt>
                <c:pt idx="173">
                  <c:v>7.9603896101209104</c:v>
                </c:pt>
                <c:pt idx="174">
                  <c:v>6.6705422251083295</c:v>
                </c:pt>
                <c:pt idx="175">
                  <c:v>8.3461897467290278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141520"/>
        <c:axId val="947273952"/>
      </c:scatterChart>
      <c:valAx>
        <c:axId val="114214152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273952"/>
        <c:crossesAt val="0"/>
        <c:crossBetween val="midCat"/>
        <c:majorUnit val="10"/>
      </c:valAx>
      <c:valAx>
        <c:axId val="94727395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214152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'6371'!$L$1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'6371'!$A$2:$A$141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'6371'!$M$2:$M$177</c:f>
              <c:numCache>
                <c:formatCode>0.00</c:formatCode>
                <c:ptCount val="176"/>
                <c:pt idx="4">
                  <c:v>1.3836206858828759</c:v>
                </c:pt>
                <c:pt idx="5">
                  <c:v>1.3421385241275172</c:v>
                </c:pt>
                <c:pt idx="6">
                  <c:v>1.3398912002456562</c:v>
                </c:pt>
                <c:pt idx="7">
                  <c:v>1.3972488793670526</c:v>
                </c:pt>
                <c:pt idx="8">
                  <c:v>1.3842908466352573</c:v>
                </c:pt>
                <c:pt idx="9">
                  <c:v>1.3519845501332342</c:v>
                </c:pt>
                <c:pt idx="10">
                  <c:v>1.3385316259100848</c:v>
                </c:pt>
                <c:pt idx="11">
                  <c:v>1.3688293499659649</c:v>
                </c:pt>
                <c:pt idx="12">
                  <c:v>1.3607798872058479</c:v>
                </c:pt>
                <c:pt idx="13">
                  <c:v>1.3288299894547115</c:v>
                </c:pt>
                <c:pt idx="14">
                  <c:v>1.315552142799828</c:v>
                </c:pt>
                <c:pt idx="15">
                  <c:v>1.3332463723107861</c:v>
                </c:pt>
                <c:pt idx="16">
                  <c:v>1.3399831735764094</c:v>
                </c:pt>
                <c:pt idx="17">
                  <c:v>1.3231756787650963</c:v>
                </c:pt>
                <c:pt idx="18">
                  <c:v>1.2946898545211041</c:v>
                </c:pt>
                <c:pt idx="19">
                  <c:v>1.3080131012290295</c:v>
                </c:pt>
                <c:pt idx="20">
                  <c:v>1.3058231221701804</c:v>
                </c:pt>
                <c:pt idx="21">
                  <c:v>1.326660362049076</c:v>
                </c:pt>
                <c:pt idx="22">
                  <c:v>1.330623635458448</c:v>
                </c:pt>
                <c:pt idx="23">
                  <c:v>1.2899397840986919</c:v>
                </c:pt>
                <c:pt idx="24">
                  <c:v>1.298025322759536</c:v>
                </c:pt>
                <c:pt idx="25">
                  <c:v>1.2994906372799377</c:v>
                </c:pt>
                <c:pt idx="26">
                  <c:v>1.3238465152810472</c:v>
                </c:pt>
                <c:pt idx="27">
                  <c:v>1.3183814264888711</c:v>
                </c:pt>
                <c:pt idx="28">
                  <c:v>1.3072175785282256</c:v>
                </c:pt>
                <c:pt idx="29">
                  <c:v>1.2993071537432423</c:v>
                </c:pt>
                <c:pt idx="30">
                  <c:v>1.3179411731913826</c:v>
                </c:pt>
                <c:pt idx="31">
                  <c:v>1.3147884663109486</c:v>
                </c:pt>
                <c:pt idx="32">
                  <c:v>1.321095901361131</c:v>
                </c:pt>
                <c:pt idx="33">
                  <c:v>1.3276915100458608</c:v>
                </c:pt>
                <c:pt idx="34">
                  <c:v>1.3086983196448743</c:v>
                </c:pt>
                <c:pt idx="35">
                  <c:v>1.2986971650066907</c:v>
                </c:pt>
                <c:pt idx="36">
                  <c:v>1.3140973685064559</c:v>
                </c:pt>
                <c:pt idx="37">
                  <c:v>1.3055492011922598</c:v>
                </c:pt>
                <c:pt idx="38">
                  <c:v>1.2994192676239877</c:v>
                </c:pt>
                <c:pt idx="39">
                  <c:v>1.3038440434867749</c:v>
                </c:pt>
                <c:pt idx="40">
                  <c:v>1.3300372400246765</c:v>
                </c:pt>
                <c:pt idx="41">
                  <c:v>1.2824557950849045</c:v>
                </c:pt>
                <c:pt idx="42">
                  <c:v>1.3026044234018597</c:v>
                </c:pt>
                <c:pt idx="43">
                  <c:v>1.293691903689189</c:v>
                </c:pt>
                <c:pt idx="44">
                  <c:v>1.3120027308839681</c:v>
                </c:pt>
                <c:pt idx="45">
                  <c:v>1.2929213639190364</c:v>
                </c:pt>
                <c:pt idx="46">
                  <c:v>1.2964110583735389</c:v>
                </c:pt>
                <c:pt idx="47">
                  <c:v>1.293740394775118</c:v>
                </c:pt>
                <c:pt idx="48">
                  <c:v>1.2940092569927835</c:v>
                </c:pt>
                <c:pt idx="49">
                  <c:v>1.2839022136605021</c:v>
                </c:pt>
                <c:pt idx="50">
                  <c:v>1.3138918899655339</c:v>
                </c:pt>
                <c:pt idx="51">
                  <c:v>1.3424867643493463</c:v>
                </c:pt>
                <c:pt idx="52">
                  <c:v>1.3214582758105013</c:v>
                </c:pt>
                <c:pt idx="53">
                  <c:v>1.3008181619787123</c:v>
                </c:pt>
                <c:pt idx="54">
                  <c:v>1.3225297604457997</c:v>
                </c:pt>
                <c:pt idx="55">
                  <c:v>1.3467073772545146</c:v>
                </c:pt>
                <c:pt idx="56">
                  <c:v>1.3327186496177661</c:v>
                </c:pt>
                <c:pt idx="57">
                  <c:v>1.3242724927351921</c:v>
                </c:pt>
                <c:pt idx="58">
                  <c:v>1.3380185368469304</c:v>
                </c:pt>
                <c:pt idx="59">
                  <c:v>1.3441365747665657</c:v>
                </c:pt>
                <c:pt idx="60">
                  <c:v>1.3286908199068694</c:v>
                </c:pt>
                <c:pt idx="61">
                  <c:v>1.3542584095770076</c:v>
                </c:pt>
                <c:pt idx="62">
                  <c:v>1.3365649486171935</c:v>
                </c:pt>
                <c:pt idx="63">
                  <c:v>1.3240168685021541</c:v>
                </c:pt>
                <c:pt idx="64">
                  <c:v>1.3180192542937443</c:v>
                </c:pt>
                <c:pt idx="65">
                  <c:v>1.3319882651195081</c:v>
                </c:pt>
                <c:pt idx="66">
                  <c:v>1.3549509950353378</c:v>
                </c:pt>
                <c:pt idx="67">
                  <c:v>1.3403436171515868</c:v>
                </c:pt>
                <c:pt idx="68">
                  <c:v>1.3281891684101572</c:v>
                </c:pt>
                <c:pt idx="69">
                  <c:v>1.3422097156277943</c:v>
                </c:pt>
                <c:pt idx="70">
                  <c:v>1.340665343840405</c:v>
                </c:pt>
                <c:pt idx="71">
                  <c:v>1.3397092770271528</c:v>
                </c:pt>
                <c:pt idx="72">
                  <c:v>1.3072628706079483</c:v>
                </c:pt>
                <c:pt idx="73">
                  <c:v>1.3656826238213009</c:v>
                </c:pt>
                <c:pt idx="74">
                  <c:v>1.3295296308801867</c:v>
                </c:pt>
                <c:pt idx="75">
                  <c:v>1.3072662174712149</c:v>
                </c:pt>
                <c:pt idx="76">
                  <c:v>1.3220670576259064</c:v>
                </c:pt>
                <c:pt idx="77">
                  <c:v>1.3396313476324457</c:v>
                </c:pt>
                <c:pt idx="78">
                  <c:v>1.3172625277934977</c:v>
                </c:pt>
                <c:pt idx="79">
                  <c:v>1.3297654926234879</c:v>
                </c:pt>
                <c:pt idx="80">
                  <c:v>1.2824295130676246</c:v>
                </c:pt>
                <c:pt idx="81">
                  <c:v>1.2821866240278232</c:v>
                </c:pt>
                <c:pt idx="82">
                  <c:v>1.297186980057969</c:v>
                </c:pt>
                <c:pt idx="83">
                  <c:v>1.3262268775676334</c:v>
                </c:pt>
                <c:pt idx="84">
                  <c:v>1.2949019396750601</c:v>
                </c:pt>
                <c:pt idx="85">
                  <c:v>1.2975247285868625</c:v>
                </c:pt>
                <c:pt idx="86">
                  <c:v>1.2864342660146801</c:v>
                </c:pt>
                <c:pt idx="87">
                  <c:v>1.3117039058544568</c:v>
                </c:pt>
                <c:pt idx="88">
                  <c:v>1.2996012656737426</c:v>
                </c:pt>
                <c:pt idx="89">
                  <c:v>1.3020700704243156</c:v>
                </c:pt>
                <c:pt idx="90">
                  <c:v>1.2997004240369332</c:v>
                </c:pt>
                <c:pt idx="91">
                  <c:v>1.28631989306961</c:v>
                </c:pt>
                <c:pt idx="92">
                  <c:v>1.2899862159755966</c:v>
                </c:pt>
                <c:pt idx="93">
                  <c:v>1.2922627729567944</c:v>
                </c:pt>
                <c:pt idx="94">
                  <c:v>1.3000820388341698</c:v>
                </c:pt>
                <c:pt idx="95">
                  <c:v>1.290914770930585</c:v>
                </c:pt>
                <c:pt idx="96">
                  <c:v>1.2703658552925525</c:v>
                </c:pt>
                <c:pt idx="97">
                  <c:v>1.2774110790473654</c:v>
                </c:pt>
                <c:pt idx="98">
                  <c:v>1.2572550362259154</c:v>
                </c:pt>
                <c:pt idx="99">
                  <c:v>1.2621941749175574</c:v>
                </c:pt>
                <c:pt idx="100">
                  <c:v>1.2314584413651728</c:v>
                </c:pt>
                <c:pt idx="101">
                  <c:v>1.2776975445938503</c:v>
                </c:pt>
                <c:pt idx="102">
                  <c:v>1.2573416889644966</c:v>
                </c:pt>
                <c:pt idx="103">
                  <c:v>1.2469532810322299</c:v>
                </c:pt>
                <c:pt idx="104">
                  <c:v>1.2484433215077662</c:v>
                </c:pt>
                <c:pt idx="105">
                  <c:v>1.2438557964249153</c:v>
                </c:pt>
                <c:pt idx="106">
                  <c:v>1.2451182868678325</c:v>
                </c:pt>
                <c:pt idx="107">
                  <c:v>1.235268567796882</c:v>
                </c:pt>
                <c:pt idx="108">
                  <c:v>1.2225945579520201</c:v>
                </c:pt>
                <c:pt idx="109">
                  <c:v>1.2517816433641453</c:v>
                </c:pt>
                <c:pt idx="110">
                  <c:v>1.2501917382827537</c:v>
                </c:pt>
                <c:pt idx="111">
                  <c:v>1.2298067160833552</c:v>
                </c:pt>
                <c:pt idx="112">
                  <c:v>1.2437213793895801</c:v>
                </c:pt>
                <c:pt idx="113">
                  <c:v>1.2456196386780611</c:v>
                </c:pt>
                <c:pt idx="114">
                  <c:v>1.2471583790418257</c:v>
                </c:pt>
                <c:pt idx="115">
                  <c:v>1.2347501314171279</c:v>
                </c:pt>
                <c:pt idx="116">
                  <c:v>1.2494270797501921</c:v>
                </c:pt>
                <c:pt idx="117">
                  <c:v>1.2383743646652416</c:v>
                </c:pt>
                <c:pt idx="118">
                  <c:v>1.260465667439459</c:v>
                </c:pt>
                <c:pt idx="119">
                  <c:v>1.2632147767538895</c:v>
                </c:pt>
                <c:pt idx="120">
                  <c:v>1.2506737935320706</c:v>
                </c:pt>
                <c:pt idx="121">
                  <c:v>1.2611370591959097</c:v>
                </c:pt>
                <c:pt idx="122">
                  <c:v>1.2683175719804063</c:v>
                </c:pt>
                <c:pt idx="123">
                  <c:v>1.2565980970763526</c:v>
                </c:pt>
                <c:pt idx="124">
                  <c:v>1.2772597442456777</c:v>
                </c:pt>
                <c:pt idx="125">
                  <c:v>1.2849165023838165</c:v>
                </c:pt>
                <c:pt idx="126">
                  <c:v>1.2715564711321989</c:v>
                </c:pt>
                <c:pt idx="127">
                  <c:v>1.2720564906851874</c:v>
                </c:pt>
                <c:pt idx="128">
                  <c:v>1.2845133874068111</c:v>
                </c:pt>
                <c:pt idx="129">
                  <c:v>1.283432350644611</c:v>
                </c:pt>
                <c:pt idx="130">
                  <c:v>1.2877450056023947</c:v>
                </c:pt>
                <c:pt idx="131">
                  <c:v>1.2840210690600387</c:v>
                </c:pt>
                <c:pt idx="132">
                  <c:v>1.2774228440804443</c:v>
                </c:pt>
                <c:pt idx="133">
                  <c:v>1.2853765184130832</c:v>
                </c:pt>
                <c:pt idx="134">
                  <c:v>1.2883021431195001</c:v>
                </c:pt>
                <c:pt idx="135">
                  <c:v>1.2877439834401647</c:v>
                </c:pt>
                <c:pt idx="136">
                  <c:v>1.3042530335190827</c:v>
                </c:pt>
                <c:pt idx="137">
                  <c:v>1.3205316947072785</c:v>
                </c:pt>
                <c:pt idx="138">
                  <c:v>1.309506714471679</c:v>
                </c:pt>
                <c:pt idx="139">
                  <c:v>1.3017378312856389</c:v>
                </c:pt>
                <c:pt idx="140">
                  <c:v>1.3103210705870092</c:v>
                </c:pt>
                <c:pt idx="141">
                  <c:v>1.3157473731803728</c:v>
                </c:pt>
                <c:pt idx="142">
                  <c:v>1.3138300549740893</c:v>
                </c:pt>
                <c:pt idx="143">
                  <c:v>1.3110978979974321</c:v>
                </c:pt>
                <c:pt idx="144">
                  <c:v>1.3156516821648578</c:v>
                </c:pt>
                <c:pt idx="145">
                  <c:v>1.3230516390602793</c:v>
                </c:pt>
                <c:pt idx="146">
                  <c:v>1.3350793848715088</c:v>
                </c:pt>
                <c:pt idx="147">
                  <c:v>1.3293483907375352</c:v>
                </c:pt>
                <c:pt idx="148">
                  <c:v>1.3265906055713796</c:v>
                </c:pt>
                <c:pt idx="149">
                  <c:v>1.3311383575384625</c:v>
                </c:pt>
                <c:pt idx="150">
                  <c:v>1.3404802463338625</c:v>
                </c:pt>
                <c:pt idx="151">
                  <c:v>1.3382838219088748</c:v>
                </c:pt>
                <c:pt idx="152">
                  <c:v>1.3273663748298663</c:v>
                </c:pt>
                <c:pt idx="153">
                  <c:v>1.3561700641835439</c:v>
                </c:pt>
                <c:pt idx="154">
                  <c:v>1.3427435052615482</c:v>
                </c:pt>
                <c:pt idx="155">
                  <c:v>1.3590216223306926</c:v>
                </c:pt>
                <c:pt idx="156">
                  <c:v>1.3555109432161885</c:v>
                </c:pt>
                <c:pt idx="157">
                  <c:v>1.3410592282896048</c:v>
                </c:pt>
                <c:pt idx="158">
                  <c:v>1.3465418346909936</c:v>
                </c:pt>
                <c:pt idx="159">
                  <c:v>1.356341240675591</c:v>
                </c:pt>
                <c:pt idx="160">
                  <c:v>1.3603017865196319</c:v>
                </c:pt>
                <c:pt idx="161">
                  <c:v>1.3515707670119466</c:v>
                </c:pt>
                <c:pt idx="162">
                  <c:v>1.3643426212133654</c:v>
                </c:pt>
                <c:pt idx="163">
                  <c:v>1.370932279078414</c:v>
                </c:pt>
                <c:pt idx="164">
                  <c:v>1.3715111883992845</c:v>
                </c:pt>
                <c:pt idx="165">
                  <c:v>1.3631730319074293</c:v>
                </c:pt>
                <c:pt idx="166">
                  <c:v>1.376935859431978</c:v>
                </c:pt>
                <c:pt idx="167">
                  <c:v>1.3735541013942563</c:v>
                </c:pt>
                <c:pt idx="168">
                  <c:v>1.3867165593591757</c:v>
                </c:pt>
                <c:pt idx="169">
                  <c:v>1.3813439009950819</c:v>
                </c:pt>
                <c:pt idx="170">
                  <c:v>1.4049423640707552</c:v>
                </c:pt>
                <c:pt idx="171">
                  <c:v>1.4132447954453973</c:v>
                </c:pt>
                <c:pt idx="172">
                  <c:v>1.4064562654206281</c:v>
                </c:pt>
                <c:pt idx="173">
                  <c:v>1.4077628932137181</c:v>
                </c:pt>
                <c:pt idx="174">
                  <c:v>1.3909437682264252</c:v>
                </c:pt>
                <c:pt idx="175">
                  <c:v>1.4127935819549782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205456"/>
        <c:axId val="860388864"/>
      </c:scatterChart>
      <c:valAx>
        <c:axId val="120220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88864"/>
        <c:crossesAt val="0"/>
        <c:crossBetween val="midCat"/>
        <c:majorUnit val="10"/>
      </c:valAx>
      <c:valAx>
        <c:axId val="8603888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2054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'6372'!$L$1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'6372'!$A$2:$A$141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'6372'!$L$2:$L$141</c:f>
              <c:numCache>
                <c:formatCode>0.00</c:formatCode>
                <c:ptCount val="140"/>
                <c:pt idx="0">
                  <c:v>1.6349624344120233</c:v>
                </c:pt>
                <c:pt idx="1">
                  <c:v>1.6705957228358519</c:v>
                </c:pt>
                <c:pt idx="2">
                  <c:v>1.655916988888166</c:v>
                </c:pt>
                <c:pt idx="3">
                  <c:v>1.7048800269882709</c:v>
                </c:pt>
                <c:pt idx="4">
                  <c:v>1.6429828653562331</c:v>
                </c:pt>
                <c:pt idx="5">
                  <c:v>1.6507391744185271</c:v>
                </c:pt>
                <c:pt idx="6">
                  <c:v>1.666403229985526</c:v>
                </c:pt>
                <c:pt idx="7">
                  <c:v>1.6346156596170773</c:v>
                </c:pt>
                <c:pt idx="8">
                  <c:v>1.6045601445649695</c:v>
                </c:pt>
                <c:pt idx="9">
                  <c:v>1.6145022476050916</c:v>
                </c:pt>
                <c:pt idx="10">
                  <c:v>1.6422170384074479</c:v>
                </c:pt>
                <c:pt idx="11">
                  <c:v>1.6459915502337361</c:v>
                </c:pt>
                <c:pt idx="12">
                  <c:v>1.6180594096602767</c:v>
                </c:pt>
                <c:pt idx="13">
                  <c:v>1.6377921303208747</c:v>
                </c:pt>
                <c:pt idx="14">
                  <c:v>1.6471920620286629</c:v>
                </c:pt>
                <c:pt idx="15">
                  <c:v>1.6001951206133704</c:v>
                </c:pt>
                <c:pt idx="16">
                  <c:v>1.6256907081932082</c:v>
                </c:pt>
                <c:pt idx="17">
                  <c:v>1.5921661539552781</c:v>
                </c:pt>
                <c:pt idx="18">
                  <c:v>1.5869220503858779</c:v>
                </c:pt>
                <c:pt idx="19">
                  <c:v>1.5857076291832866</c:v>
                </c:pt>
                <c:pt idx="20">
                  <c:v>1.5676357185835024</c:v>
                </c:pt>
                <c:pt idx="21">
                  <c:v>1.6084101105670947</c:v>
                </c:pt>
                <c:pt idx="22">
                  <c:v>1.5989692422441502</c:v>
                </c:pt>
                <c:pt idx="23">
                  <c:v>1.5633632640167932</c:v>
                </c:pt>
                <c:pt idx="24">
                  <c:v>1.5428476355285994</c:v>
                </c:pt>
                <c:pt idx="25">
                  <c:v>1.5212854086549761</c:v>
                </c:pt>
                <c:pt idx="26">
                  <c:v>1.515414639453011</c:v>
                </c:pt>
                <c:pt idx="27">
                  <c:v>1.5393844372738736</c:v>
                </c:pt>
                <c:pt idx="28">
                  <c:v>1.4975879615183518</c:v>
                </c:pt>
                <c:pt idx="29">
                  <c:v>1.4977288570004483</c:v>
                </c:pt>
                <c:pt idx="30">
                  <c:v>1.4922345688925682</c:v>
                </c:pt>
                <c:pt idx="31">
                  <c:v>1.521795278219495</c:v>
                </c:pt>
                <c:pt idx="32">
                  <c:v>1.5154772610753104</c:v>
                </c:pt>
                <c:pt idx="33">
                  <c:v>1.4916928866191304</c:v>
                </c:pt>
                <c:pt idx="34">
                  <c:v>1.4952680144219059</c:v>
                </c:pt>
                <c:pt idx="35">
                  <c:v>1.4692297186033147</c:v>
                </c:pt>
                <c:pt idx="36">
                  <c:v>1.4721713665516993</c:v>
                </c:pt>
                <c:pt idx="37">
                  <c:v>1.4619649219435791</c:v>
                </c:pt>
                <c:pt idx="38">
                  <c:v>1.4891985983673108</c:v>
                </c:pt>
                <c:pt idx="39">
                  <c:v>1.4733730007591133</c:v>
                </c:pt>
                <c:pt idx="40">
                  <c:v>1.4821408616341614</c:v>
                </c:pt>
                <c:pt idx="41">
                  <c:v>1.5127693124045891</c:v>
                </c:pt>
                <c:pt idx="42">
                  <c:v>1.4711469380829516</c:v>
                </c:pt>
                <c:pt idx="43">
                  <c:v>1.4718253187255392</c:v>
                </c:pt>
                <c:pt idx="44">
                  <c:v>1.4546966891379798</c:v>
                </c:pt>
                <c:pt idx="45">
                  <c:v>1.4520513370106773</c:v>
                </c:pt>
                <c:pt idx="46">
                  <c:v>1.4739621634654676</c:v>
                </c:pt>
                <c:pt idx="47">
                  <c:v>1.4555226208429326</c:v>
                </c:pt>
                <c:pt idx="48">
                  <c:v>1.4143119247026295</c:v>
                </c:pt>
                <c:pt idx="49">
                  <c:v>1.4514112380691466</c:v>
                </c:pt>
                <c:pt idx="50">
                  <c:v>1.4126428493864767</c:v>
                </c:pt>
                <c:pt idx="51">
                  <c:v>1.4180413046037046</c:v>
                </c:pt>
                <c:pt idx="52">
                  <c:v>1.4033618509832853</c:v>
                </c:pt>
                <c:pt idx="53">
                  <c:v>1.4353211912108068</c:v>
                </c:pt>
                <c:pt idx="54">
                  <c:v>1.3897182580697538</c:v>
                </c:pt>
                <c:pt idx="55">
                  <c:v>1.3994024362721071</c:v>
                </c:pt>
                <c:pt idx="56">
                  <c:v>1.4140806721069228</c:v>
                </c:pt>
                <c:pt idx="57">
                  <c:v>1.4009991215341482</c:v>
                </c:pt>
                <c:pt idx="58">
                  <c:v>1.4215425207487213</c:v>
                </c:pt>
                <c:pt idx="59">
                  <c:v>1.4239954653439288</c:v>
                </c:pt>
                <c:pt idx="60">
                  <c:v>1.4145891706281213</c:v>
                </c:pt>
                <c:pt idx="61">
                  <c:v>1.3811164169847876</c:v>
                </c:pt>
                <c:pt idx="62">
                  <c:v>1.3803261355853333</c:v>
                </c:pt>
                <c:pt idx="63">
                  <c:v>1.3885370573350193</c:v>
                </c:pt>
                <c:pt idx="64">
                  <c:v>1.3514628275201643</c:v>
                </c:pt>
                <c:pt idx="65">
                  <c:v>1.3647016416177402</c:v>
                </c:pt>
                <c:pt idx="66">
                  <c:v>1.3789115491263324</c:v>
                </c:pt>
                <c:pt idx="67">
                  <c:v>1.3669277688661603</c:v>
                </c:pt>
                <c:pt idx="68">
                  <c:v>1.3445224065131456</c:v>
                </c:pt>
                <c:pt idx="69">
                  <c:v>1.3540622048754463</c:v>
                </c:pt>
                <c:pt idx="70">
                  <c:v>1.3621587487265807</c:v>
                </c:pt>
                <c:pt idx="71">
                  <c:v>1.3646047783170527</c:v>
                </c:pt>
                <c:pt idx="72">
                  <c:v>1.3368013767750646</c:v>
                </c:pt>
                <c:pt idx="73">
                  <c:v>1.3052770932216367</c:v>
                </c:pt>
                <c:pt idx="74">
                  <c:v>1.3118247182670373</c:v>
                </c:pt>
                <c:pt idx="75">
                  <c:v>1.3004456454876552</c:v>
                </c:pt>
                <c:pt idx="76">
                  <c:v>1.3217597931219278</c:v>
                </c:pt>
                <c:pt idx="77">
                  <c:v>1.3090640225223995</c:v>
                </c:pt>
                <c:pt idx="78">
                  <c:v>1.2936676421850755</c:v>
                </c:pt>
                <c:pt idx="79">
                  <c:v>1.3192543314071306</c:v>
                </c:pt>
                <c:pt idx="80">
                  <c:v>1.2713205233220086</c:v>
                </c:pt>
                <c:pt idx="81">
                  <c:v>1.3098238717492425</c:v>
                </c:pt>
                <c:pt idx="82">
                  <c:v>1.2695640713902221</c:v>
                </c:pt>
                <c:pt idx="83">
                  <c:v>1.2469991248961194</c:v>
                </c:pt>
                <c:pt idx="84">
                  <c:v>1.2741777032020067</c:v>
                </c:pt>
                <c:pt idx="85">
                  <c:v>1.2470152820834959</c:v>
                </c:pt>
                <c:pt idx="86">
                  <c:v>1.2576317447928782</c:v>
                </c:pt>
                <c:pt idx="87">
                  <c:v>1.2971807557871242</c:v>
                </c:pt>
                <c:pt idx="88">
                  <c:v>1.244398047403382</c:v>
                </c:pt>
                <c:pt idx="89">
                  <c:v>1.2748677563053168</c:v>
                </c:pt>
                <c:pt idx="90">
                  <c:v>1.2373948317718995</c:v>
                </c:pt>
                <c:pt idx="91">
                  <c:v>1.2539700281619124</c:v>
                </c:pt>
                <c:pt idx="92">
                  <c:v>1.2209583547168386</c:v>
                </c:pt>
                <c:pt idx="93">
                  <c:v>1.2178823310508966</c:v>
                </c:pt>
                <c:pt idx="94">
                  <c:v>1.2161931137006683</c:v>
                </c:pt>
                <c:pt idx="95">
                  <c:v>1.2075229073835252</c:v>
                </c:pt>
                <c:pt idx="96">
                  <c:v>1.1885933322420379</c:v>
                </c:pt>
                <c:pt idx="97">
                  <c:v>1.1962601602537093</c:v>
                </c:pt>
                <c:pt idx="98">
                  <c:v>1.1717414678290723</c:v>
                </c:pt>
                <c:pt idx="99">
                  <c:v>1.1815972950292357</c:v>
                </c:pt>
                <c:pt idx="100">
                  <c:v>1.1914950320552311</c:v>
                </c:pt>
                <c:pt idx="101">
                  <c:v>1.1426857006891464</c:v>
                </c:pt>
                <c:pt idx="102">
                  <c:v>1.1645496924872778</c:v>
                </c:pt>
                <c:pt idx="103">
                  <c:v>1.1363591849199013</c:v>
                </c:pt>
                <c:pt idx="104">
                  <c:v>1.1520294585175057</c:v>
                </c:pt>
                <c:pt idx="105">
                  <c:v>1.1696525108207854</c:v>
                </c:pt>
                <c:pt idx="106">
                  <c:v>1.1479495050714541</c:v>
                </c:pt>
                <c:pt idx="107">
                  <c:v>1.1317475763065428</c:v>
                </c:pt>
                <c:pt idx="108">
                  <c:v>1.1563116734637193</c:v>
                </c:pt>
                <c:pt idx="109">
                  <c:v>1.1154506342715973</c:v>
                </c:pt>
                <c:pt idx="110">
                  <c:v>1.1015560153275246</c:v>
                </c:pt>
                <c:pt idx="111">
                  <c:v>1.121217555146121</c:v>
                </c:pt>
                <c:pt idx="112">
                  <c:v>1.1143268151638213</c:v>
                </c:pt>
                <c:pt idx="113">
                  <c:v>1.1034384317203563</c:v>
                </c:pt>
                <c:pt idx="114">
                  <c:v>1.0965582208358204</c:v>
                </c:pt>
                <c:pt idx="115">
                  <c:v>1.107670872921225</c:v>
                </c:pt>
                <c:pt idx="116">
                  <c:v>1.0864278299367582</c:v>
                </c:pt>
                <c:pt idx="117">
                  <c:v>1.106944004038811</c:v>
                </c:pt>
                <c:pt idx="118">
                  <c:v>1.1195875659942607</c:v>
                </c:pt>
                <c:pt idx="119">
                  <c:v>1.0889348042815692</c:v>
                </c:pt>
                <c:pt idx="120">
                  <c:v>1.0766308905210842</c:v>
                </c:pt>
                <c:pt idx="121">
                  <c:v>1.0750856867067471</c:v>
                </c:pt>
                <c:pt idx="122">
                  <c:v>1.0644010608061723</c:v>
                </c:pt>
                <c:pt idx="123">
                  <c:v>1.0760011755020331</c:v>
                </c:pt>
                <c:pt idx="124">
                  <c:v>1.0558974166060038</c:v>
                </c:pt>
                <c:pt idx="125">
                  <c:v>1.0745418389440025</c:v>
                </c:pt>
                <c:pt idx="126">
                  <c:v>1.0647913616668214</c:v>
                </c:pt>
                <c:pt idx="127">
                  <c:v>1.0737545673523081</c:v>
                </c:pt>
                <c:pt idx="128">
                  <c:v>1.0665248115516621</c:v>
                </c:pt>
                <c:pt idx="129">
                  <c:v>1.0558574178875313</c:v>
                </c:pt>
                <c:pt idx="130">
                  <c:v>1.0455607600782257</c:v>
                </c:pt>
                <c:pt idx="131">
                  <c:v>1.0468178437260127</c:v>
                </c:pt>
                <c:pt idx="132">
                  <c:v>1.0387514710012289</c:v>
                </c:pt>
                <c:pt idx="133">
                  <c:v>1.0568011828181576</c:v>
                </c:pt>
                <c:pt idx="134">
                  <c:v>1.0574973869928448</c:v>
                </c:pt>
                <c:pt idx="135">
                  <c:v>1.0532182166266668</c:v>
                </c:pt>
                <c:pt idx="136">
                  <c:v>1.0715797698848473</c:v>
                </c:pt>
                <c:pt idx="137">
                  <c:v>1.0213998203932955</c:v>
                </c:pt>
                <c:pt idx="138">
                  <c:v>1.0328186749114778</c:v>
                </c:pt>
                <c:pt idx="139">
                  <c:v>1.0313366614081669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40752"/>
        <c:axId val="860243296"/>
      </c:scatterChart>
      <c:valAx>
        <c:axId val="86024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43296"/>
        <c:crossesAt val="0"/>
        <c:crossBetween val="midCat"/>
        <c:majorUnit val="10"/>
      </c:valAx>
      <c:valAx>
        <c:axId val="8602432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407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'6372'!$A$2:$A$179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'6372'!$P$2:$P$177</c:f>
              <c:numCache>
                <c:formatCode>General</c:formatCode>
                <c:ptCount val="176"/>
                <c:pt idx="4">
                  <c:v>0.5645529366116222</c:v>
                </c:pt>
                <c:pt idx="5">
                  <c:v>1.2956981862786134</c:v>
                </c:pt>
                <c:pt idx="6">
                  <c:v>2.5045455958577425</c:v>
                </c:pt>
                <c:pt idx="7">
                  <c:v>0.84686912442739093</c:v>
                </c:pt>
                <c:pt idx="8">
                  <c:v>-0.70617493810985177</c:v>
                </c:pt>
                <c:pt idx="9">
                  <c:v>0.15701279720209968</c:v>
                </c:pt>
                <c:pt idx="10">
                  <c:v>2.0938377977465259</c:v>
                </c:pt>
                <c:pt idx="11">
                  <c:v>2.5844450965775425</c:v>
                </c:pt>
                <c:pt idx="12">
                  <c:v>1.1596727956792361</c:v>
                </c:pt>
                <c:pt idx="13">
                  <c:v>2.6143057905720637</c:v>
                </c:pt>
                <c:pt idx="14">
                  <c:v>3.4447412852369164</c:v>
                </c:pt>
                <c:pt idx="15">
                  <c:v>0.8682759533316563</c:v>
                </c:pt>
                <c:pt idx="16">
                  <c:v>2.6710402360659793</c:v>
                </c:pt>
                <c:pt idx="17">
                  <c:v>0.90843362484295676</c:v>
                </c:pt>
                <c:pt idx="18">
                  <c:v>0.85423184925890994</c:v>
                </c:pt>
                <c:pt idx="19">
                  <c:v>1.0434607361574328</c:v>
                </c:pt>
                <c:pt idx="20">
                  <c:v>0.21433893478544319</c:v>
                </c:pt>
                <c:pt idx="21">
                  <c:v>2.9400865048831122</c:v>
                </c:pt>
                <c:pt idx="22">
                  <c:v>2.6323607213888063</c:v>
                </c:pt>
                <c:pt idx="23">
                  <c:v>0.74401655208262119</c:v>
                </c:pt>
                <c:pt idx="24">
                  <c:v>-0.23272876160284622</c:v>
                </c:pt>
                <c:pt idx="25">
                  <c:v>-1.2726984476152039</c:v>
                </c:pt>
                <c:pt idx="26">
                  <c:v>-1.3647567131665028</c:v>
                </c:pt>
                <c:pt idx="27">
                  <c:v>0.3458355376241361</c:v>
                </c:pt>
                <c:pt idx="28">
                  <c:v>-1.9164728246889262</c:v>
                </c:pt>
                <c:pt idx="29">
                  <c:v>-1.6453700806485494</c:v>
                </c:pt>
                <c:pt idx="30">
                  <c:v>-1.7146853521365506</c:v>
                </c:pt>
                <c:pt idx="31">
                  <c:v>0.33365046450251057</c:v>
                </c:pt>
                <c:pt idx="32">
                  <c:v>0.21457422260518208</c:v>
                </c:pt>
                <c:pt idx="33">
                  <c:v>-0.9596340482175657</c:v>
                </c:pt>
                <c:pt idx="34">
                  <c:v>-0.48107141705860712</c:v>
                </c:pt>
                <c:pt idx="35">
                  <c:v>-1.7914377074202168</c:v>
                </c:pt>
                <c:pt idx="36">
                  <c:v>-1.3511432092272357</c:v>
                </c:pt>
                <c:pt idx="37">
                  <c:v>-1.7051169907812234</c:v>
                </c:pt>
                <c:pt idx="38">
                  <c:v>0.20264418257844585</c:v>
                </c:pt>
                <c:pt idx="39">
                  <c:v>-0.49077921631172949</c:v>
                </c:pt>
                <c:pt idx="40">
                  <c:v>0.30147326352862719</c:v>
                </c:pt>
                <c:pt idx="41">
                  <c:v>2.4143106917816595</c:v>
                </c:pt>
                <c:pt idx="42">
                  <c:v>0.16251969126828825</c:v>
                </c:pt>
                <c:pt idx="43">
                  <c:v>0.46609158716306037</c:v>
                </c:pt>
                <c:pt idx="44">
                  <c:v>-0.30604718159959299</c:v>
                </c:pt>
                <c:pt idx="45">
                  <c:v>-0.20325996212338546</c:v>
                </c:pt>
                <c:pt idx="46">
                  <c:v>1.3829510799139524</c:v>
                </c:pt>
                <c:pt idx="47">
                  <c:v>0.53162085149938643</c:v>
                </c:pt>
                <c:pt idx="48">
                  <c:v>-1.695300920303237</c:v>
                </c:pt>
                <c:pt idx="49">
                  <c:v>0.80843738430026713</c:v>
                </c:pt>
                <c:pt idx="50">
                  <c:v>-1.2709460784548012</c:v>
                </c:pt>
                <c:pt idx="51">
                  <c:v>-0.68223734643224443</c:v>
                </c:pt>
                <c:pt idx="52">
                  <c:v>-1.3064228836628171</c:v>
                </c:pt>
                <c:pt idx="53">
                  <c:v>0.88681276776032092</c:v>
                </c:pt>
                <c:pt idx="54">
                  <c:v>-1.605441371595526</c:v>
                </c:pt>
                <c:pt idx="55">
                  <c:v>-0.75783471896293497</c:v>
                </c:pt>
                <c:pt idx="56">
                  <c:v>0.39145991978978339</c:v>
                </c:pt>
                <c:pt idx="57">
                  <c:v>-0.13619726556000836</c:v>
                </c:pt>
                <c:pt idx="58">
                  <c:v>1.3674083280368861</c:v>
                </c:pt>
                <c:pt idx="59">
                  <c:v>1.7781805537050461</c:v>
                </c:pt>
                <c:pt idx="60">
                  <c:v>1.4725433408035717</c:v>
                </c:pt>
                <c:pt idx="61">
                  <c:v>-0.28693402798500844</c:v>
                </c:pt>
                <c:pt idx="62">
                  <c:v>-7.2083113376982824E-2</c:v>
                </c:pt>
                <c:pt idx="63">
                  <c:v>0.68652501241550767</c:v>
                </c:pt>
                <c:pt idx="64">
                  <c:v>-1.2905153428679064</c:v>
                </c:pt>
                <c:pt idx="65">
                  <c:v>-0.22817529636151163</c:v>
                </c:pt>
                <c:pt idx="66">
                  <c:v>0.89282791286044616</c:v>
                </c:pt>
                <c:pt idx="67">
                  <c:v>0.43148636485506242</c:v>
                </c:pt>
                <c:pt idx="68">
                  <c:v>-0.65941662299798909</c:v>
                </c:pt>
                <c:pt idx="69">
                  <c:v>0.17946813125307312</c:v>
                </c:pt>
                <c:pt idx="70">
                  <c:v>0.93116675771452684</c:v>
                </c:pt>
                <c:pt idx="71">
                  <c:v>1.3415212521496647</c:v>
                </c:pt>
                <c:pt idx="72">
                  <c:v>-7.5474002106817137E-2</c:v>
                </c:pt>
                <c:pt idx="73">
                  <c:v>-1.7172454770710999</c:v>
                </c:pt>
                <c:pt idx="74">
                  <c:v>-1.0591160942098716</c:v>
                </c:pt>
                <c:pt idx="75">
                  <c:v>-1.4839276308502558</c:v>
                </c:pt>
                <c:pt idx="76">
                  <c:v>6.6238406309207173E-2</c:v>
                </c:pt>
                <c:pt idx="77">
                  <c:v>-0.43811404533916354</c:v>
                </c:pt>
                <c:pt idx="78">
                  <c:v>-1.1056086897800166</c:v>
                </c:pt>
                <c:pt idx="79">
                  <c:v>0.70265898778782654</c:v>
                </c:pt>
                <c:pt idx="80">
                  <c:v>-1.9304018902013858</c:v>
                </c:pt>
                <c:pt idx="81">
                  <c:v>0.65815331902819463</c:v>
                </c:pt>
                <c:pt idx="82">
                  <c:v>-1.5113254165946755</c:v>
                </c:pt>
                <c:pt idx="83">
                  <c:v>-2.6118687854134146</c:v>
                </c:pt>
                <c:pt idx="84">
                  <c:v>-0.70743605586334746</c:v>
                </c:pt>
                <c:pt idx="85">
                  <c:v>-2.0857100723342854</c:v>
                </c:pt>
                <c:pt idx="86">
                  <c:v>-1.1817846792874069</c:v>
                </c:pt>
                <c:pt idx="87">
                  <c:v>1.4699383700472706</c:v>
                </c:pt>
                <c:pt idx="88">
                  <c:v>-1.4560416277532837</c:v>
                </c:pt>
                <c:pt idx="89">
                  <c:v>0.64720630070956664</c:v>
                </c:pt>
                <c:pt idx="90">
                  <c:v>-1.3539189601900787</c:v>
                </c:pt>
                <c:pt idx="91">
                  <c:v>-9.0030087296596659E-2</c:v>
                </c:pt>
                <c:pt idx="92">
                  <c:v>-1.8216538815591856</c:v>
                </c:pt>
                <c:pt idx="93">
                  <c:v>-1.7448832679641062</c:v>
                </c:pt>
                <c:pt idx="94">
                  <c:v>-1.5843365277567196</c:v>
                </c:pt>
                <c:pt idx="95">
                  <c:v>-1.8455070878995272</c:v>
                </c:pt>
                <c:pt idx="96">
                  <c:v>-2.7264398829354963</c:v>
                </c:pt>
                <c:pt idx="97">
                  <c:v>-2.0007001291487945</c:v>
                </c:pt>
                <c:pt idx="98">
                  <c:v>-3.2192681021174763</c:v>
                </c:pt>
                <c:pt idx="99">
                  <c:v>-2.3612922378577865</c:v>
                </c:pt>
                <c:pt idx="100">
                  <c:v>-1.5007846264929698</c:v>
                </c:pt>
                <c:pt idx="101">
                  <c:v>-4.1867353337300486</c:v>
                </c:pt>
                <c:pt idx="102">
                  <c:v>-2.6033535448347394</c:v>
                </c:pt>
                <c:pt idx="103">
                  <c:v>-4.043733638796553</c:v>
                </c:pt>
                <c:pt idx="104">
                  <c:v>-2.8345106017679624</c:v>
                </c:pt>
                <c:pt idx="105">
                  <c:v>-1.5073213900552744</c:v>
                </c:pt>
                <c:pt idx="106">
                  <c:v>-2.5557954423818261</c:v>
                </c:pt>
                <c:pt idx="107">
                  <c:v>-3.2719527777098265</c:v>
                </c:pt>
                <c:pt idx="108">
                  <c:v>-1.5254592652357599</c:v>
                </c:pt>
                <c:pt idx="109">
                  <c:v>-3.7312584733250644</c:v>
                </c:pt>
                <c:pt idx="110">
                  <c:v>-4.3080326247908367</c:v>
                </c:pt>
                <c:pt idx="111">
                  <c:v>-2.857699621298627</c:v>
                </c:pt>
                <c:pt idx="112">
                  <c:v>-3.0113737017376598</c:v>
                </c:pt>
                <c:pt idx="113">
                  <c:v>-3.4065429938430181</c:v>
                </c:pt>
                <c:pt idx="114">
                  <c:v>-3.5595810178858787</c:v>
                </c:pt>
                <c:pt idx="115">
                  <c:v>-2.6256811262242374</c:v>
                </c:pt>
                <c:pt idx="116">
                  <c:v>-3.6463691074970073</c:v>
                </c:pt>
                <c:pt idx="117">
                  <c:v>-2.1444081663996726</c:v>
                </c:pt>
                <c:pt idx="118">
                  <c:v>-1.1180269399966682</c:v>
                </c:pt>
                <c:pt idx="119">
                  <c:v>-2.7071503102850367</c:v>
                </c:pt>
                <c:pt idx="120">
                  <c:v>-3.1878309284627648</c:v>
                </c:pt>
                <c:pt idx="121">
                  <c:v>-3.0185844180855974</c:v>
                </c:pt>
                <c:pt idx="122">
                  <c:v>-3.4014448408715996</c:v>
                </c:pt>
                <c:pt idx="123">
                  <c:v>-2.4380976291987726</c:v>
                </c:pt>
                <c:pt idx="124">
                  <c:v>-3.3899621511615763</c:v>
                </c:pt>
                <c:pt idx="125">
                  <c:v>-2.0010725964542808</c:v>
                </c:pt>
                <c:pt idx="126">
                  <c:v>-2.3275016686894316</c:v>
                </c:pt>
                <c:pt idx="127">
                  <c:v>-1.5234485275837426</c:v>
                </c:pt>
                <c:pt idx="128">
                  <c:v>-1.6976023475506103</c:v>
                </c:pt>
                <c:pt idx="129">
                  <c:v>-2.0794217814070071</c:v>
                </c:pt>
                <c:pt idx="130">
                  <c:v>-2.4388452876117737</c:v>
                </c:pt>
                <c:pt idx="131">
                  <c:v>-2.1003142949165547</c:v>
                </c:pt>
                <c:pt idx="132">
                  <c:v>-2.3250076347633017</c:v>
                </c:pt>
                <c:pt idx="133">
                  <c:v>-0.97204418116060809</c:v>
                </c:pt>
                <c:pt idx="134">
                  <c:v>-0.6673955765250762</c:v>
                </c:pt>
                <c:pt idx="135">
                  <c:v>-0.66330632380214183</c:v>
                </c:pt>
                <c:pt idx="136">
                  <c:v>0.70849528172506537</c:v>
                </c:pt>
                <c:pt idx="137">
                  <c:v>-2.0602536333909338</c:v>
                </c:pt>
                <c:pt idx="138">
                  <c:v>-1.1078562388792361</c:v>
                </c:pt>
                <c:pt idx="139">
                  <c:v>-0.93479244022091679</c:v>
                </c:pt>
                <c:pt idx="140">
                  <c:v>-2.5726008872040662</c:v>
                </c:pt>
                <c:pt idx="141">
                  <c:v>9.5459825335570417E-2</c:v>
                </c:pt>
                <c:pt idx="142">
                  <c:v>0.36559628355745499</c:v>
                </c:pt>
                <c:pt idx="143">
                  <c:v>-0.71441112932000939</c:v>
                </c:pt>
                <c:pt idx="144">
                  <c:v>0.67728305101470421</c:v>
                </c:pt>
                <c:pt idx="145">
                  <c:v>0.93686436623282332</c:v>
                </c:pt>
                <c:pt idx="146">
                  <c:v>0.20477966564008909</c:v>
                </c:pt>
                <c:pt idx="147">
                  <c:v>1.645108434774907</c:v>
                </c:pt>
                <c:pt idx="148">
                  <c:v>1.1130556844959885</c:v>
                </c:pt>
                <c:pt idx="149">
                  <c:v>-1.2941832655349013</c:v>
                </c:pt>
                <c:pt idx="150">
                  <c:v>0.36754479192448353</c:v>
                </c:pt>
                <c:pt idx="151">
                  <c:v>0.17043174977231237</c:v>
                </c:pt>
                <c:pt idx="152">
                  <c:v>1.0578764605725643</c:v>
                </c:pt>
                <c:pt idx="153">
                  <c:v>0.92330130247079145</c:v>
                </c:pt>
                <c:pt idx="154">
                  <c:v>-4.9309490696024659E-2</c:v>
                </c:pt>
                <c:pt idx="155">
                  <c:v>0.45599305314971172</c:v>
                </c:pt>
                <c:pt idx="156">
                  <c:v>0.49483289361083532</c:v>
                </c:pt>
                <c:pt idx="157">
                  <c:v>-9.4202870214563403E-2</c:v>
                </c:pt>
                <c:pt idx="158">
                  <c:v>0.56685615479436613</c:v>
                </c:pt>
                <c:pt idx="159">
                  <c:v>0.26740924489298895</c:v>
                </c:pt>
                <c:pt idx="160">
                  <c:v>1.5537082131429849</c:v>
                </c:pt>
                <c:pt idx="161">
                  <c:v>0.76033566966205335</c:v>
                </c:pt>
                <c:pt idx="162">
                  <c:v>2.5071132135669107</c:v>
                </c:pt>
                <c:pt idx="163">
                  <c:v>1.2363020734123604</c:v>
                </c:pt>
                <c:pt idx="164">
                  <c:v>1.8980250846028095</c:v>
                </c:pt>
                <c:pt idx="165">
                  <c:v>3.8135872574851528</c:v>
                </c:pt>
                <c:pt idx="166">
                  <c:v>1.5900914131440766</c:v>
                </c:pt>
                <c:pt idx="167">
                  <c:v>2.2390359044638939</c:v>
                </c:pt>
                <c:pt idx="168">
                  <c:v>2.2718702163915316</c:v>
                </c:pt>
                <c:pt idx="169">
                  <c:v>0.78601140463549424</c:v>
                </c:pt>
                <c:pt idx="170">
                  <c:v>2.3425199294986254</c:v>
                </c:pt>
                <c:pt idx="171">
                  <c:v>1.8747956176784277</c:v>
                </c:pt>
                <c:pt idx="172">
                  <c:v>2.0173373395583116</c:v>
                </c:pt>
                <c:pt idx="173">
                  <c:v>3.4593214611976548</c:v>
                </c:pt>
                <c:pt idx="174">
                  <c:v>2.6574758889449219</c:v>
                </c:pt>
                <c:pt idx="175">
                  <c:v>3.225411738168428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07776"/>
        <c:axId val="860710896"/>
      </c:scatterChart>
      <c:valAx>
        <c:axId val="8607077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10896"/>
        <c:crossesAt val="0"/>
        <c:crossBetween val="midCat"/>
        <c:majorUnit val="10"/>
      </c:valAx>
      <c:valAx>
        <c:axId val="86071089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077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'6350'!$L$1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'6350'!$A$2:$A$141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'6350'!$M$2:$M$177</c:f>
              <c:numCache>
                <c:formatCode>0.00</c:formatCode>
                <c:ptCount val="176"/>
                <c:pt idx="4">
                  <c:v>1.5791070349225387</c:v>
                </c:pt>
                <c:pt idx="5">
                  <c:v>1.5637855902463236</c:v>
                </c:pt>
                <c:pt idx="6">
                  <c:v>1.5819012797362764</c:v>
                </c:pt>
                <c:pt idx="7">
                  <c:v>1.5459398314362229</c:v>
                </c:pt>
                <c:pt idx="8">
                  <c:v>1.5593106124521399</c:v>
                </c:pt>
                <c:pt idx="9">
                  <c:v>1.5301032057455255</c:v>
                </c:pt>
                <c:pt idx="10">
                  <c:v>1.5101530498584048</c:v>
                </c:pt>
                <c:pt idx="11">
                  <c:v>1.5629881635236829</c:v>
                </c:pt>
                <c:pt idx="12">
                  <c:v>1.5412990513216007</c:v>
                </c:pt>
                <c:pt idx="13">
                  <c:v>1.5796667492557994</c:v>
                </c:pt>
                <c:pt idx="14">
                  <c:v>1.5385858631747158</c:v>
                </c:pt>
                <c:pt idx="15">
                  <c:v>1.5907674371244125</c:v>
                </c:pt>
                <c:pt idx="16">
                  <c:v>1.5898447856578111</c:v>
                </c:pt>
                <c:pt idx="17">
                  <c:v>1.5708651105476323</c:v>
                </c:pt>
                <c:pt idx="18">
                  <c:v>1.6010053006641596</c:v>
                </c:pt>
                <c:pt idx="19">
                  <c:v>1.5881835592082301</c:v>
                </c:pt>
                <c:pt idx="20">
                  <c:v>1.6035765835556881</c:v>
                </c:pt>
                <c:pt idx="21">
                  <c:v>1.6098553843356913</c:v>
                </c:pt>
                <c:pt idx="22">
                  <c:v>1.5490268710239719</c:v>
                </c:pt>
                <c:pt idx="23">
                  <c:v>1.5420891445710794</c:v>
                </c:pt>
                <c:pt idx="24">
                  <c:v>1.5733527599723989</c:v>
                </c:pt>
                <c:pt idx="25">
                  <c:v>1.5649729057489081</c:v>
                </c:pt>
                <c:pt idx="26">
                  <c:v>1.5470409906942504</c:v>
                </c:pt>
                <c:pt idx="27">
                  <c:v>1.5736181007926997</c:v>
                </c:pt>
                <c:pt idx="28">
                  <c:v>1.5436064342765281</c:v>
                </c:pt>
                <c:pt idx="29">
                  <c:v>1.5217344304894087</c:v>
                </c:pt>
                <c:pt idx="30">
                  <c:v>1.5095409971641309</c:v>
                </c:pt>
                <c:pt idx="31">
                  <c:v>1.5501555784199099</c:v>
                </c:pt>
                <c:pt idx="32">
                  <c:v>1.5309434137297311</c:v>
                </c:pt>
                <c:pt idx="33">
                  <c:v>1.5460881011754368</c:v>
                </c:pt>
                <c:pt idx="34">
                  <c:v>1.5220899494129954</c:v>
                </c:pt>
                <c:pt idx="35">
                  <c:v>1.4977853161589214</c:v>
                </c:pt>
                <c:pt idx="36">
                  <c:v>1.5528942350671953</c:v>
                </c:pt>
                <c:pt idx="37">
                  <c:v>1.5039413970277635</c:v>
                </c:pt>
                <c:pt idx="38">
                  <c:v>1.5508024762497783</c:v>
                </c:pt>
                <c:pt idx="39">
                  <c:v>1.5275394473273731</c:v>
                </c:pt>
                <c:pt idx="40">
                  <c:v>1.5738720153561465</c:v>
                </c:pt>
                <c:pt idx="41">
                  <c:v>1.4998458512353654</c:v>
                </c:pt>
                <c:pt idx="42">
                  <c:v>1.5207896908129315</c:v>
                </c:pt>
                <c:pt idx="43">
                  <c:v>1.5358195447453136</c:v>
                </c:pt>
                <c:pt idx="44">
                  <c:v>1.5380333753169659</c:v>
                </c:pt>
                <c:pt idx="45">
                  <c:v>1.4947170696758068</c:v>
                </c:pt>
                <c:pt idx="46">
                  <c:v>1.5145344961502278</c:v>
                </c:pt>
                <c:pt idx="47">
                  <c:v>1.5585175978682793</c:v>
                </c:pt>
                <c:pt idx="48">
                  <c:v>1.5128083349893524</c:v>
                </c:pt>
                <c:pt idx="49">
                  <c:v>1.5163279911418743</c:v>
                </c:pt>
                <c:pt idx="50">
                  <c:v>1.5462848013732524</c:v>
                </c:pt>
                <c:pt idx="51">
                  <c:v>1.4896646761200711</c:v>
                </c:pt>
                <c:pt idx="52">
                  <c:v>1.5350618674146044</c:v>
                </c:pt>
                <c:pt idx="53">
                  <c:v>1.5558251214936301</c:v>
                </c:pt>
                <c:pt idx="54">
                  <c:v>1.5562271660082079</c:v>
                </c:pt>
                <c:pt idx="55">
                  <c:v>1.573700047805114</c:v>
                </c:pt>
                <c:pt idx="56">
                  <c:v>1.6194820065879889</c:v>
                </c:pt>
                <c:pt idx="57">
                  <c:v>1.5687153878497884</c:v>
                </c:pt>
                <c:pt idx="58">
                  <c:v>1.6034702140073887</c:v>
                </c:pt>
                <c:pt idx="59">
                  <c:v>1.5983252136916519</c:v>
                </c:pt>
                <c:pt idx="60">
                  <c:v>1.6274155474175769</c:v>
                </c:pt>
                <c:pt idx="61">
                  <c:v>1.5935689827849258</c:v>
                </c:pt>
                <c:pt idx="62">
                  <c:v>1.6186346805940868</c:v>
                </c:pt>
                <c:pt idx="63">
                  <c:v>1.6230016164686285</c:v>
                </c:pt>
                <c:pt idx="64">
                  <c:v>1.6011677911798663</c:v>
                </c:pt>
                <c:pt idx="65">
                  <c:v>1.6252521898933738</c:v>
                </c:pt>
                <c:pt idx="66">
                  <c:v>1.6235939793093381</c:v>
                </c:pt>
                <c:pt idx="67">
                  <c:v>1.5858835277585737</c:v>
                </c:pt>
                <c:pt idx="68">
                  <c:v>1.6254642116540454</c:v>
                </c:pt>
                <c:pt idx="69">
                  <c:v>1.6692750449332143</c:v>
                </c:pt>
                <c:pt idx="70">
                  <c:v>1.617776141993543</c:v>
                </c:pt>
                <c:pt idx="71">
                  <c:v>1.6191876008616686</c:v>
                </c:pt>
                <c:pt idx="72">
                  <c:v>1.5650239585378147</c:v>
                </c:pt>
                <c:pt idx="73">
                  <c:v>1.5660519303325384</c:v>
                </c:pt>
                <c:pt idx="74">
                  <c:v>1.6041653334997235</c:v>
                </c:pt>
                <c:pt idx="75">
                  <c:v>1.6174292466555173</c:v>
                </c:pt>
                <c:pt idx="76">
                  <c:v>1.5853478287714409</c:v>
                </c:pt>
                <c:pt idx="77">
                  <c:v>1.5824620271504608</c:v>
                </c:pt>
                <c:pt idx="78">
                  <c:v>1.6311145688782465</c:v>
                </c:pt>
                <c:pt idx="79">
                  <c:v>1.6450665633987012</c:v>
                </c:pt>
                <c:pt idx="80">
                  <c:v>1.6341026670523962</c:v>
                </c:pt>
                <c:pt idx="81">
                  <c:v>1.6535050238309643</c:v>
                </c:pt>
                <c:pt idx="82">
                  <c:v>1.6482993784686293</c:v>
                </c:pt>
                <c:pt idx="83">
                  <c:v>1.6309927731597744</c:v>
                </c:pt>
                <c:pt idx="84">
                  <c:v>1.6735227112343993</c:v>
                </c:pt>
                <c:pt idx="85">
                  <c:v>1.6063740581676687</c:v>
                </c:pt>
                <c:pt idx="86">
                  <c:v>1.6417151390202407</c:v>
                </c:pt>
                <c:pt idx="87">
                  <c:v>1.6390083168182483</c:v>
                </c:pt>
                <c:pt idx="88">
                  <c:v>1.6071885409502555</c:v>
                </c:pt>
                <c:pt idx="89">
                  <c:v>1.6326377645586769</c:v>
                </c:pt>
                <c:pt idx="90">
                  <c:v>1.5859092738184084</c:v>
                </c:pt>
                <c:pt idx="91">
                  <c:v>1.6012770609572784</c:v>
                </c:pt>
                <c:pt idx="92">
                  <c:v>1.5986768029988268</c:v>
                </c:pt>
                <c:pt idx="93">
                  <c:v>1.5855112099458348</c:v>
                </c:pt>
                <c:pt idx="94">
                  <c:v>1.5652135513018464</c:v>
                </c:pt>
                <c:pt idx="95">
                  <c:v>1.5757148042207461</c:v>
                </c:pt>
                <c:pt idx="96">
                  <c:v>1.5440680297315339</c:v>
                </c:pt>
                <c:pt idx="97">
                  <c:v>1.5915741073828533</c:v>
                </c:pt>
                <c:pt idx="98">
                  <c:v>1.5293729898989317</c:v>
                </c:pt>
                <c:pt idx="99">
                  <c:v>1.5236633303376954</c:v>
                </c:pt>
                <c:pt idx="100">
                  <c:v>1.5468462670229206</c:v>
                </c:pt>
                <c:pt idx="101">
                  <c:v>1.4933687167408469</c:v>
                </c:pt>
                <c:pt idx="102">
                  <c:v>1.5078224470935895</c:v>
                </c:pt>
                <c:pt idx="103">
                  <c:v>1.4917419128876768</c:v>
                </c:pt>
                <c:pt idx="104">
                  <c:v>1.4717909091074297</c:v>
                </c:pt>
                <c:pt idx="105">
                  <c:v>1.5026488696588789</c:v>
                </c:pt>
                <c:pt idx="106">
                  <c:v>1.4449265805340836</c:v>
                </c:pt>
                <c:pt idx="107">
                  <c:v>1.4646902328284512</c:v>
                </c:pt>
                <c:pt idx="108">
                  <c:v>1.4584206716797046</c:v>
                </c:pt>
                <c:pt idx="109">
                  <c:v>1.4574748525200165</c:v>
                </c:pt>
                <c:pt idx="110">
                  <c:v>1.4709310162410678</c:v>
                </c:pt>
                <c:pt idx="111">
                  <c:v>1.4499375524793825</c:v>
                </c:pt>
                <c:pt idx="112">
                  <c:v>1.4452072845935013</c:v>
                </c:pt>
                <c:pt idx="113">
                  <c:v>1.4625390779549656</c:v>
                </c:pt>
                <c:pt idx="114">
                  <c:v>1.4519954088164608</c:v>
                </c:pt>
                <c:pt idx="115">
                  <c:v>1.4550192090251401</c:v>
                </c:pt>
                <c:pt idx="116">
                  <c:v>1.4491624091193211</c:v>
                </c:pt>
                <c:pt idx="117">
                  <c:v>1.4673430621543626</c:v>
                </c:pt>
                <c:pt idx="118">
                  <c:v>1.4325343921666551</c:v>
                </c:pt>
                <c:pt idx="119">
                  <c:v>1.4750074265391946</c:v>
                </c:pt>
                <c:pt idx="120">
                  <c:v>1.4792180770329488</c:v>
                </c:pt>
                <c:pt idx="121">
                  <c:v>1.4815925502235332</c:v>
                </c:pt>
                <c:pt idx="122">
                  <c:v>1.4786495828964894</c:v>
                </c:pt>
                <c:pt idx="123">
                  <c:v>1.470983432225776</c:v>
                </c:pt>
                <c:pt idx="124">
                  <c:v>1.4766038663524368</c:v>
                </c:pt>
                <c:pt idx="125">
                  <c:v>1.4924053386564822</c:v>
                </c:pt>
                <c:pt idx="126">
                  <c:v>1.4811471798963947</c:v>
                </c:pt>
                <c:pt idx="127">
                  <c:v>1.5267619322154053</c:v>
                </c:pt>
                <c:pt idx="128">
                  <c:v>1.4979976716215275</c:v>
                </c:pt>
                <c:pt idx="129">
                  <c:v>1.4960116823228415</c:v>
                </c:pt>
                <c:pt idx="130">
                  <c:v>1.496630179996925</c:v>
                </c:pt>
                <c:pt idx="131">
                  <c:v>1.4995100033562445</c:v>
                </c:pt>
                <c:pt idx="132">
                  <c:v>1.5094811910960408</c:v>
                </c:pt>
                <c:pt idx="133">
                  <c:v>1.5254890192092587</c:v>
                </c:pt>
                <c:pt idx="134">
                  <c:v>1.5153095890632218</c:v>
                </c:pt>
                <c:pt idx="135">
                  <c:v>1.519865630907242</c:v>
                </c:pt>
                <c:pt idx="136">
                  <c:v>1.5191869035483232</c:v>
                </c:pt>
                <c:pt idx="137">
                  <c:v>1.5165741881624526</c:v>
                </c:pt>
                <c:pt idx="138">
                  <c:v>1.5194165916801188</c:v>
                </c:pt>
                <c:pt idx="139">
                  <c:v>1.5224065937998112</c:v>
                </c:pt>
                <c:pt idx="140">
                  <c:v>1.5333316371267076</c:v>
                </c:pt>
                <c:pt idx="141">
                  <c:v>1.5446062799100879</c:v>
                </c:pt>
                <c:pt idx="142">
                  <c:v>1.5536458226542469</c:v>
                </c:pt>
                <c:pt idx="143">
                  <c:v>1.5639858568197189</c:v>
                </c:pt>
                <c:pt idx="144">
                  <c:v>1.5599795875075149</c:v>
                </c:pt>
                <c:pt idx="145">
                  <c:v>1.5527160886197944</c:v>
                </c:pt>
                <c:pt idx="146">
                  <c:v>1.5667200507995886</c:v>
                </c:pt>
                <c:pt idx="147">
                  <c:v>1.5641553782370132</c:v>
                </c:pt>
                <c:pt idx="148">
                  <c:v>1.582136800489685</c:v>
                </c:pt>
                <c:pt idx="149">
                  <c:v>1.5807290089779098</c:v>
                </c:pt>
                <c:pt idx="150">
                  <c:v>1.5916524299485535</c:v>
                </c:pt>
                <c:pt idx="151">
                  <c:v>1.5722209714996371</c:v>
                </c:pt>
                <c:pt idx="152">
                  <c:v>1.5875097384675234</c:v>
                </c:pt>
                <c:pt idx="153">
                  <c:v>1.5538542909278674</c:v>
                </c:pt>
                <c:pt idx="154">
                  <c:v>1.5860103356823863</c:v>
                </c:pt>
                <c:pt idx="155">
                  <c:v>1.5800543483174991</c:v>
                </c:pt>
                <c:pt idx="156">
                  <c:v>1.5785702359167759</c:v>
                </c:pt>
                <c:pt idx="157">
                  <c:v>1.6157946940393695</c:v>
                </c:pt>
                <c:pt idx="158">
                  <c:v>1.6107136905421011</c:v>
                </c:pt>
                <c:pt idx="159">
                  <c:v>1.6144828601874095</c:v>
                </c:pt>
                <c:pt idx="160">
                  <c:v>1.6219011200127356</c:v>
                </c:pt>
                <c:pt idx="161">
                  <c:v>1.6541769787961715</c:v>
                </c:pt>
                <c:pt idx="162">
                  <c:v>1.6277908923342994</c:v>
                </c:pt>
                <c:pt idx="163">
                  <c:v>1.6299987428927989</c:v>
                </c:pt>
                <c:pt idx="164">
                  <c:v>1.649040278135415</c:v>
                </c:pt>
                <c:pt idx="165">
                  <c:v>1.6392544150892792</c:v>
                </c:pt>
                <c:pt idx="166">
                  <c:v>1.6264541322722876</c:v>
                </c:pt>
                <c:pt idx="167">
                  <c:v>1.6656280134235448</c:v>
                </c:pt>
                <c:pt idx="168">
                  <c:v>1.6567567355536899</c:v>
                </c:pt>
                <c:pt idx="169">
                  <c:v>1.6632580836208339</c:v>
                </c:pt>
                <c:pt idx="170">
                  <c:v>1.6802967337892967</c:v>
                </c:pt>
                <c:pt idx="171">
                  <c:v>1.6729677663780165</c:v>
                </c:pt>
                <c:pt idx="172">
                  <c:v>1.6892217676916128</c:v>
                </c:pt>
                <c:pt idx="173">
                  <c:v>1.6828676260135802</c:v>
                </c:pt>
                <c:pt idx="174">
                  <c:v>1.6868643352741171</c:v>
                </c:pt>
                <c:pt idx="175">
                  <c:v>1.6782043539245559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340176"/>
        <c:axId val="943431952"/>
      </c:scatterChart>
      <c:valAx>
        <c:axId val="94334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431952"/>
        <c:crossesAt val="0"/>
        <c:crossBetween val="midCat"/>
        <c:majorUnit val="10"/>
      </c:valAx>
      <c:valAx>
        <c:axId val="9434319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3401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'6372'!$L$1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'6372'!$A$2:$A$141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'6372'!$M$2:$M$177</c:f>
              <c:numCache>
                <c:formatCode>0.00</c:formatCode>
                <c:ptCount val="176"/>
                <c:pt idx="4">
                  <c:v>1.6647171788546673</c:v>
                </c:pt>
                <c:pt idx="5">
                  <c:v>1.6768203506166481</c:v>
                </c:pt>
                <c:pt idx="6">
                  <c:v>1.696831268883334</c:v>
                </c:pt>
                <c:pt idx="7">
                  <c:v>1.6693905612145721</c:v>
                </c:pt>
                <c:pt idx="8">
                  <c:v>1.643681908862151</c:v>
                </c:pt>
                <c:pt idx="9">
                  <c:v>1.6579708746019601</c:v>
                </c:pt>
                <c:pt idx="10">
                  <c:v>1.6900325281040032</c:v>
                </c:pt>
                <c:pt idx="11">
                  <c:v>1.6981539026299783</c:v>
                </c:pt>
                <c:pt idx="12">
                  <c:v>1.6745686247562057</c:v>
                </c:pt>
                <c:pt idx="13">
                  <c:v>1.6986482081164904</c:v>
                </c:pt>
                <c:pt idx="14">
                  <c:v>1.7123950025239656</c:v>
                </c:pt>
                <c:pt idx="15">
                  <c:v>1.6697449238083599</c:v>
                </c:pt>
                <c:pt idx="16">
                  <c:v>1.6995873740878844</c:v>
                </c:pt>
                <c:pt idx="17">
                  <c:v>1.6704096825496413</c:v>
                </c:pt>
                <c:pt idx="18">
                  <c:v>1.6695124416799278</c:v>
                </c:pt>
                <c:pt idx="19">
                  <c:v>1.6726448831770235</c:v>
                </c:pt>
                <c:pt idx="20">
                  <c:v>1.6589198352769261</c:v>
                </c:pt>
                <c:pt idx="21">
                  <c:v>1.7040410899602052</c:v>
                </c:pt>
                <c:pt idx="22">
                  <c:v>1.6989470843369476</c:v>
                </c:pt>
                <c:pt idx="23">
                  <c:v>1.6676879688092774</c:v>
                </c:pt>
                <c:pt idx="24">
                  <c:v>1.6515192030207704</c:v>
                </c:pt>
                <c:pt idx="25">
                  <c:v>1.6343038388468341</c:v>
                </c:pt>
                <c:pt idx="26">
                  <c:v>1.6327799323445558</c:v>
                </c:pt>
                <c:pt idx="27">
                  <c:v>1.6610965928651051</c:v>
                </c:pt>
                <c:pt idx="28">
                  <c:v>1.6236469798092703</c:v>
                </c:pt>
                <c:pt idx="29">
                  <c:v>1.6281347379910536</c:v>
                </c:pt>
                <c:pt idx="30">
                  <c:v>1.6269873125828604</c:v>
                </c:pt>
                <c:pt idx="31">
                  <c:v>1.660894884609474</c:v>
                </c:pt>
                <c:pt idx="32">
                  <c:v>1.6589237301649762</c:v>
                </c:pt>
                <c:pt idx="33">
                  <c:v>1.6394862184084831</c:v>
                </c:pt>
                <c:pt idx="34">
                  <c:v>1.6474082089109454</c:v>
                </c:pt>
                <c:pt idx="35">
                  <c:v>1.625716775792041</c:v>
                </c:pt>
                <c:pt idx="36">
                  <c:v>1.6330052864401126</c:v>
                </c:pt>
                <c:pt idx="37">
                  <c:v>1.6271457045316791</c:v>
                </c:pt>
                <c:pt idx="38">
                  <c:v>1.6587262436550978</c:v>
                </c:pt>
                <c:pt idx="39">
                  <c:v>1.647247508746587</c:v>
                </c:pt>
                <c:pt idx="40">
                  <c:v>1.6603622323213219</c:v>
                </c:pt>
                <c:pt idx="41">
                  <c:v>1.6953375457914366</c:v>
                </c:pt>
                <c:pt idx="42">
                  <c:v>1.6580620341694858</c:v>
                </c:pt>
                <c:pt idx="43">
                  <c:v>1.6630872775117602</c:v>
                </c:pt>
                <c:pt idx="44">
                  <c:v>1.6503055106238878</c:v>
                </c:pt>
                <c:pt idx="45">
                  <c:v>1.6520070211962721</c:v>
                </c:pt>
                <c:pt idx="46">
                  <c:v>1.6782647103507493</c:v>
                </c:pt>
                <c:pt idx="47">
                  <c:v>1.6641720304279011</c:v>
                </c:pt>
                <c:pt idx="48">
                  <c:v>1.6273081969872847</c:v>
                </c:pt>
                <c:pt idx="49">
                  <c:v>1.6687543730534888</c:v>
                </c:pt>
                <c:pt idx="50">
                  <c:v>1.6343328470705056</c:v>
                </c:pt>
                <c:pt idx="51">
                  <c:v>1.6440781649874205</c:v>
                </c:pt>
                <c:pt idx="52">
                  <c:v>1.633745574066688</c:v>
                </c:pt>
                <c:pt idx="53">
                  <c:v>1.6700517769938963</c:v>
                </c:pt>
                <c:pt idx="54">
                  <c:v>1.6287957065525303</c:v>
                </c:pt>
                <c:pt idx="55">
                  <c:v>1.6428267474545704</c:v>
                </c:pt>
                <c:pt idx="56">
                  <c:v>1.6618518459890728</c:v>
                </c:pt>
                <c:pt idx="57">
                  <c:v>1.6531171581159851</c:v>
                </c:pt>
                <c:pt idx="58">
                  <c:v>1.6780074200302451</c:v>
                </c:pt>
                <c:pt idx="59">
                  <c:v>1.6848072273251393</c:v>
                </c:pt>
                <c:pt idx="60">
                  <c:v>1.6797477953090187</c:v>
                </c:pt>
                <c:pt idx="61">
                  <c:v>1.6506219043653718</c:v>
                </c:pt>
                <c:pt idx="62">
                  <c:v>1.6541784856656045</c:v>
                </c:pt>
                <c:pt idx="63">
                  <c:v>1.6667362701149773</c:v>
                </c:pt>
                <c:pt idx="64">
                  <c:v>1.6340089029998093</c:v>
                </c:pt>
                <c:pt idx="65">
                  <c:v>1.6515945797970719</c:v>
                </c:pt>
                <c:pt idx="66">
                  <c:v>1.6701513500053509</c:v>
                </c:pt>
                <c:pt idx="67">
                  <c:v>1.6625144324448655</c:v>
                </c:pt>
                <c:pt idx="68">
                  <c:v>1.6444559327915378</c:v>
                </c:pt>
                <c:pt idx="69">
                  <c:v>1.6583425938535252</c:v>
                </c:pt>
                <c:pt idx="70">
                  <c:v>1.6707860004043464</c:v>
                </c:pt>
                <c:pt idx="71">
                  <c:v>1.6775788926945054</c:v>
                </c:pt>
                <c:pt idx="72">
                  <c:v>1.6541223538522041</c:v>
                </c:pt>
                <c:pt idx="73">
                  <c:v>1.6269449329984631</c:v>
                </c:pt>
                <c:pt idx="74">
                  <c:v>1.6378394207435505</c:v>
                </c:pt>
                <c:pt idx="75">
                  <c:v>1.6308072106638551</c:v>
                </c:pt>
                <c:pt idx="76">
                  <c:v>1.6564682209978148</c:v>
                </c:pt>
                <c:pt idx="77">
                  <c:v>1.6481193130979732</c:v>
                </c:pt>
                <c:pt idx="78">
                  <c:v>1.6370697954603362</c:v>
                </c:pt>
                <c:pt idx="79">
                  <c:v>1.667003347382078</c:v>
                </c:pt>
                <c:pt idx="80">
                  <c:v>1.6234164019966428</c:v>
                </c:pt>
                <c:pt idx="81">
                  <c:v>1.6662666131235637</c:v>
                </c:pt>
                <c:pt idx="82">
                  <c:v>1.63035367546423</c:v>
                </c:pt>
                <c:pt idx="83">
                  <c:v>1.6121355916698143</c:v>
                </c:pt>
                <c:pt idx="84">
                  <c:v>1.6436610326753884</c:v>
                </c:pt>
                <c:pt idx="85">
                  <c:v>1.6208454742565643</c:v>
                </c:pt>
                <c:pt idx="86">
                  <c:v>1.6358087996656336</c:v>
                </c:pt>
                <c:pt idx="87">
                  <c:v>1.6797046733595664</c:v>
                </c:pt>
                <c:pt idx="88">
                  <c:v>1.6312688276755112</c:v>
                </c:pt>
                <c:pt idx="89">
                  <c:v>1.6660853992771327</c:v>
                </c:pt>
                <c:pt idx="90">
                  <c:v>1.6329593374434022</c:v>
                </c:pt>
                <c:pt idx="91">
                  <c:v>1.6538813965331021</c:v>
                </c:pt>
                <c:pt idx="92">
                  <c:v>1.625216585787715</c:v>
                </c:pt>
                <c:pt idx="93">
                  <c:v>1.6264874248214598</c:v>
                </c:pt>
                <c:pt idx="94">
                  <c:v>1.6291450701709183</c:v>
                </c:pt>
                <c:pt idx="95">
                  <c:v>1.6248217265534621</c:v>
                </c:pt>
                <c:pt idx="96">
                  <c:v>1.6102390141116616</c:v>
                </c:pt>
                <c:pt idx="97">
                  <c:v>1.62225270482302</c:v>
                </c:pt>
                <c:pt idx="98">
                  <c:v>1.6020808750980697</c:v>
                </c:pt>
                <c:pt idx="99">
                  <c:v>1.6162835649979201</c:v>
                </c:pt>
                <c:pt idx="100">
                  <c:v>1.6305281647236023</c:v>
                </c:pt>
                <c:pt idx="101">
                  <c:v>1.5860656960572044</c:v>
                </c:pt>
                <c:pt idx="102">
                  <c:v>1.6122765505550225</c:v>
                </c:pt>
                <c:pt idx="103">
                  <c:v>1.588432905687333</c:v>
                </c:pt>
                <c:pt idx="104">
                  <c:v>1.6084500419846242</c:v>
                </c:pt>
                <c:pt idx="105">
                  <c:v>1.6304199569875908</c:v>
                </c:pt>
                <c:pt idx="106">
                  <c:v>1.6130638139379463</c:v>
                </c:pt>
                <c:pt idx="107">
                  <c:v>1.6012087478727217</c:v>
                </c:pt>
                <c:pt idx="108">
                  <c:v>1.6301197077295853</c:v>
                </c:pt>
                <c:pt idx="109">
                  <c:v>1.59360553123715</c:v>
                </c:pt>
                <c:pt idx="110">
                  <c:v>1.5840577749927642</c:v>
                </c:pt>
                <c:pt idx="111">
                  <c:v>1.6080661775110474</c:v>
                </c:pt>
                <c:pt idx="112">
                  <c:v>1.6055223002284347</c:v>
                </c:pt>
                <c:pt idx="113">
                  <c:v>1.5989807794846564</c:v>
                </c:pt>
                <c:pt idx="114">
                  <c:v>1.5964474312998074</c:v>
                </c:pt>
                <c:pt idx="115">
                  <c:v>1.6119069460848987</c:v>
                </c:pt>
                <c:pt idx="116">
                  <c:v>1.5950107658001189</c:v>
                </c:pt>
                <c:pt idx="117">
                  <c:v>1.6198738026018584</c:v>
                </c:pt>
                <c:pt idx="118">
                  <c:v>1.6368642272569951</c:v>
                </c:pt>
                <c:pt idx="119">
                  <c:v>1.6105583282439904</c:v>
                </c:pt>
                <c:pt idx="120">
                  <c:v>1.6026012771831923</c:v>
                </c:pt>
                <c:pt idx="121">
                  <c:v>1.605402936068542</c:v>
                </c:pt>
                <c:pt idx="122">
                  <c:v>1.5990651728676539</c:v>
                </c:pt>
                <c:pt idx="123">
                  <c:v>1.6150121502632016</c:v>
                </c:pt>
                <c:pt idx="124">
                  <c:v>1.5992552540668592</c:v>
                </c:pt>
                <c:pt idx="125">
                  <c:v>1.6222465391045446</c:v>
                </c:pt>
                <c:pt idx="126">
                  <c:v>1.6168429245270506</c:v>
                </c:pt>
                <c:pt idx="127">
                  <c:v>1.630152992912224</c:v>
                </c:pt>
                <c:pt idx="128">
                  <c:v>1.6272700998112648</c:v>
                </c:pt>
                <c:pt idx="129">
                  <c:v>1.620949568846821</c:v>
                </c:pt>
                <c:pt idx="130">
                  <c:v>1.6149997737372022</c:v>
                </c:pt>
                <c:pt idx="131">
                  <c:v>1.6206037200846759</c:v>
                </c:pt>
                <c:pt idx="132">
                  <c:v>1.6168842100595791</c:v>
                </c:pt>
                <c:pt idx="133">
                  <c:v>1.6392807845761945</c:v>
                </c:pt>
                <c:pt idx="134">
                  <c:v>1.6443238514505687</c:v>
                </c:pt>
                <c:pt idx="135">
                  <c:v>1.6443915437840775</c:v>
                </c:pt>
                <c:pt idx="136">
                  <c:v>1.6670999597419449</c:v>
                </c:pt>
                <c:pt idx="137">
                  <c:v>1.6212668729500799</c:v>
                </c:pt>
                <c:pt idx="138">
                  <c:v>1.637032590167949</c:v>
                </c:pt>
                <c:pt idx="139">
                  <c:v>1.6398974393643249</c:v>
                </c:pt>
                <c:pt idx="140">
                  <c:v>1.6127856213554017</c:v>
                </c:pt>
                <c:pt idx="141">
                  <c:v>1.6569519441072325</c:v>
                </c:pt>
                <c:pt idx="142">
                  <c:v>1.6614237066667537</c:v>
                </c:pt>
                <c:pt idx="143">
                  <c:v>1.6435455692812997</c:v>
                </c:pt>
                <c:pt idx="144">
                  <c:v>1.6665832812987298</c:v>
                </c:pt>
                <c:pt idx="145">
                  <c:v>1.6708803170049957</c:v>
                </c:pt>
                <c:pt idx="146">
                  <c:v>1.6587615938379809</c:v>
                </c:pt>
                <c:pt idx="147">
                  <c:v>1.6826043890889943</c:v>
                </c:pt>
                <c:pt idx="148">
                  <c:v>1.6737969382767337</c:v>
                </c:pt>
                <c:pt idx="149">
                  <c:v>1.6339481852449329</c:v>
                </c:pt>
                <c:pt idx="150">
                  <c:v>1.6614559617234015</c:v>
                </c:pt>
                <c:pt idx="151">
                  <c:v>1.6581930081491549</c:v>
                </c:pt>
                <c:pt idx="152">
                  <c:v>1.6728835170035432</c:v>
                </c:pt>
                <c:pt idx="153">
                  <c:v>1.670655797881873</c:v>
                </c:pt>
                <c:pt idx="154">
                  <c:v>1.6545554737771675</c:v>
                </c:pt>
                <c:pt idx="155">
                  <c:v>1.6629201092346451</c:v>
                </c:pt>
                <c:pt idx="156">
                  <c:v>1.6635630529732839</c:v>
                </c:pt>
                <c:pt idx="157">
                  <c:v>1.6538123214643594</c:v>
                </c:pt>
                <c:pt idx="158">
                  <c:v>1.664755305677325</c:v>
                </c:pt>
                <c:pt idx="159">
                  <c:v>1.6597983461870165</c:v>
                </c:pt>
                <c:pt idx="160">
                  <c:v>1.6810913756597228</c:v>
                </c:pt>
                <c:pt idx="161">
                  <c:v>1.6679581108681334</c:v>
                </c:pt>
                <c:pt idx="162">
                  <c:v>1.6968737725010041</c:v>
                </c:pt>
                <c:pt idx="163">
                  <c:v>1.6758371241560486</c:v>
                </c:pt>
                <c:pt idx="164">
                  <c:v>1.6867910998085485</c:v>
                </c:pt>
                <c:pt idx="165">
                  <c:v>1.7185007744726564</c:v>
                </c:pt>
                <c:pt idx="166">
                  <c:v>1.6816936528666995</c:v>
                </c:pt>
                <c:pt idx="167">
                  <c:v>1.6924360965138576</c:v>
                </c:pt>
                <c:pt idx="168">
                  <c:v>1.6929796264309673</c:v>
                </c:pt>
                <c:pt idx="169">
                  <c:v>1.6683831397261342</c:v>
                </c:pt>
                <c:pt idx="170">
                  <c:v>1.6941491418084649</c:v>
                </c:pt>
                <c:pt idx="171">
                  <c:v>1.6864065657802509</c:v>
                </c:pt>
                <c:pt idx="172">
                  <c:v>1.6887661611464884</c:v>
                </c:pt>
                <c:pt idx="173">
                  <c:v>1.7126363586348794</c:v>
                </c:pt>
                <c:pt idx="174">
                  <c:v>1.6993628337203992</c:v>
                </c:pt>
                <c:pt idx="175">
                  <c:v>1.70876428320813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18720"/>
        <c:axId val="860384320"/>
      </c:scatterChart>
      <c:valAx>
        <c:axId val="8608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84320"/>
        <c:crossesAt val="0"/>
        <c:crossBetween val="midCat"/>
        <c:majorUnit val="10"/>
      </c:valAx>
      <c:valAx>
        <c:axId val="8603843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818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'6373'!$L$1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'6373'!$A$2:$A$141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'6373'!$L$2:$L$141</c:f>
              <c:numCache>
                <c:formatCode>0.00</c:formatCode>
                <c:ptCount val="140"/>
                <c:pt idx="0">
                  <c:v>1.4148317774469261</c:v>
                </c:pt>
                <c:pt idx="1">
                  <c:v>1.4046867627120057</c:v>
                </c:pt>
                <c:pt idx="2">
                  <c:v>1.4595895021315144</c:v>
                </c:pt>
                <c:pt idx="3">
                  <c:v>1.4891725478429851</c:v>
                </c:pt>
                <c:pt idx="4">
                  <c:v>1.4784056214060795</c:v>
                </c:pt>
                <c:pt idx="5">
                  <c:v>1.475927789582016</c:v>
                </c:pt>
                <c:pt idx="6">
                  <c:v>1.5011843266276301</c:v>
                </c:pt>
                <c:pt idx="7">
                  <c:v>1.4804526130830347</c:v>
                </c:pt>
                <c:pt idx="8">
                  <c:v>1.4517193689988497</c:v>
                </c:pt>
                <c:pt idx="9">
                  <c:v>1.50835181007692</c:v>
                </c:pt>
                <c:pt idx="10">
                  <c:v>1.5470721626069455</c:v>
                </c:pt>
                <c:pt idx="11">
                  <c:v>1.4877213453882396</c:v>
                </c:pt>
                <c:pt idx="12">
                  <c:v>1.4811506694909433</c:v>
                </c:pt>
                <c:pt idx="13">
                  <c:v>1.5301227864118332</c:v>
                </c:pt>
                <c:pt idx="14">
                  <c:v>1.4712426036018735</c:v>
                </c:pt>
                <c:pt idx="15">
                  <c:v>1.371531417381789</c:v>
                </c:pt>
                <c:pt idx="16">
                  <c:v>1.3422261461121576</c:v>
                </c:pt>
                <c:pt idx="17">
                  <c:v>1.3334422798928451</c:v>
                </c:pt>
                <c:pt idx="18">
                  <c:v>1.2750781912444691</c:v>
                </c:pt>
                <c:pt idx="19">
                  <c:v>1.2569604271962063</c:v>
                </c:pt>
                <c:pt idx="20">
                  <c:v>1.2815744254495283</c:v>
                </c:pt>
                <c:pt idx="21">
                  <c:v>1.2746083907676582</c:v>
                </c:pt>
                <c:pt idx="22">
                  <c:v>1.2635215326336058</c:v>
                </c:pt>
                <c:pt idx="23">
                  <c:v>1.2337395034285805</c:v>
                </c:pt>
                <c:pt idx="24">
                  <c:v>1.2626836599317823</c:v>
                </c:pt>
                <c:pt idx="25">
                  <c:v>1.2598696479241518</c:v>
                </c:pt>
                <c:pt idx="26">
                  <c:v>1.271894983971503</c:v>
                </c:pt>
                <c:pt idx="27">
                  <c:v>1.2582810490483423</c:v>
                </c:pt>
                <c:pt idx="28">
                  <c:v>1.2567294906631312</c:v>
                </c:pt>
                <c:pt idx="29">
                  <c:v>1.2362068520795422</c:v>
                </c:pt>
                <c:pt idx="30">
                  <c:v>1.2401795671486631</c:v>
                </c:pt>
                <c:pt idx="31">
                  <c:v>1.2092278096788969</c:v>
                </c:pt>
                <c:pt idx="32">
                  <c:v>1.1435852185536211</c:v>
                </c:pt>
                <c:pt idx="33">
                  <c:v>1.1729020741340201</c:v>
                </c:pt>
                <c:pt idx="34">
                  <c:v>1.1777948356051997</c:v>
                </c:pt>
                <c:pt idx="35">
                  <c:v>1.1536800648463914</c:v>
                </c:pt>
                <c:pt idx="36">
                  <c:v>1.138666871879447</c:v>
                </c:pt>
                <c:pt idx="37">
                  <c:v>1.1150734680329126</c:v>
                </c:pt>
                <c:pt idx="38">
                  <c:v>1.1492215259462419</c:v>
                </c:pt>
                <c:pt idx="39">
                  <c:v>1.1889615411716168</c:v>
                </c:pt>
                <c:pt idx="40">
                  <c:v>1.1330560975718433</c:v>
                </c:pt>
                <c:pt idx="41">
                  <c:v>1.1293056762483786</c:v>
                </c:pt>
                <c:pt idx="42">
                  <c:v>1.1079793747266258</c:v>
                </c:pt>
                <c:pt idx="43">
                  <c:v>1.1238733733019732</c:v>
                </c:pt>
                <c:pt idx="44">
                  <c:v>1.1490077823794984</c:v>
                </c:pt>
                <c:pt idx="45">
                  <c:v>1.1157616493140563</c:v>
                </c:pt>
                <c:pt idx="46">
                  <c:v>1.1056848366332706</c:v>
                </c:pt>
                <c:pt idx="47">
                  <c:v>1.1351786803207173</c:v>
                </c:pt>
                <c:pt idx="48">
                  <c:v>1.1281296567289643</c:v>
                </c:pt>
                <c:pt idx="49">
                  <c:v>1.0845946435071443</c:v>
                </c:pt>
                <c:pt idx="50">
                  <c:v>1.0955214716442667</c:v>
                </c:pt>
                <c:pt idx="51">
                  <c:v>1.1525948640115253</c:v>
                </c:pt>
                <c:pt idx="52">
                  <c:v>1.1646115878439325</c:v>
                </c:pt>
                <c:pt idx="53">
                  <c:v>1.1877223951720948</c:v>
                </c:pt>
                <c:pt idx="54">
                  <c:v>1.1484795192959352</c:v>
                </c:pt>
                <c:pt idx="55">
                  <c:v>1.1686546846714374</c:v>
                </c:pt>
                <c:pt idx="56">
                  <c:v>1.1842013631335362</c:v>
                </c:pt>
                <c:pt idx="57">
                  <c:v>1.16368506170736</c:v>
                </c:pt>
                <c:pt idx="58">
                  <c:v>1.1691447710222682</c:v>
                </c:pt>
                <c:pt idx="59">
                  <c:v>1.1654567312005537</c:v>
                </c:pt>
                <c:pt idx="60">
                  <c:v>1.1551052948971026</c:v>
                </c:pt>
                <c:pt idx="61">
                  <c:v>1.1235318807679306</c:v>
                </c:pt>
                <c:pt idx="62">
                  <c:v>1.1502958444179459</c:v>
                </c:pt>
                <c:pt idx="63">
                  <c:v>1.1794208826269661</c:v>
                </c:pt>
                <c:pt idx="64">
                  <c:v>1.1898107227000045</c:v>
                </c:pt>
                <c:pt idx="65">
                  <c:v>1.1423603122587718</c:v>
                </c:pt>
                <c:pt idx="66">
                  <c:v>1.1311866152496208</c:v>
                </c:pt>
                <c:pt idx="67">
                  <c:v>1.119934087802972</c:v>
                </c:pt>
                <c:pt idx="68">
                  <c:v>1.0844228278084667</c:v>
                </c:pt>
                <c:pt idx="69">
                  <c:v>1.104492653974358</c:v>
                </c:pt>
                <c:pt idx="70">
                  <c:v>1.109187597144885</c:v>
                </c:pt>
                <c:pt idx="71">
                  <c:v>1.0995467248649724</c:v>
                </c:pt>
                <c:pt idx="72">
                  <c:v>1.1018539555188096</c:v>
                </c:pt>
                <c:pt idx="73">
                  <c:v>1.1009506596729723</c:v>
                </c:pt>
                <c:pt idx="74">
                  <c:v>1.0971516434940018</c:v>
                </c:pt>
                <c:pt idx="75">
                  <c:v>1.0789202485683302</c:v>
                </c:pt>
                <c:pt idx="76">
                  <c:v>1.0295924287942981</c:v>
                </c:pt>
                <c:pt idx="77">
                  <c:v>1.0580241779610426</c:v>
                </c:pt>
                <c:pt idx="78">
                  <c:v>1.0183630480225152</c:v>
                </c:pt>
                <c:pt idx="79">
                  <c:v>1.0424880937421872</c:v>
                </c:pt>
                <c:pt idx="80">
                  <c:v>0.99399427744036573</c:v>
                </c:pt>
                <c:pt idx="81">
                  <c:v>1.0083239702906748</c:v>
                </c:pt>
                <c:pt idx="82">
                  <c:v>0.97780581369111785</c:v>
                </c:pt>
                <c:pt idx="83">
                  <c:v>0.92403875960307758</c:v>
                </c:pt>
                <c:pt idx="84">
                  <c:v>0.9555686029956787</c:v>
                </c:pt>
                <c:pt idx="85">
                  <c:v>0.92761706752753448</c:v>
                </c:pt>
                <c:pt idx="86">
                  <c:v>0.92407653000059253</c:v>
                </c:pt>
                <c:pt idx="87">
                  <c:v>0.90290485153018396</c:v>
                </c:pt>
                <c:pt idx="88">
                  <c:v>0.89845899783178285</c:v>
                </c:pt>
                <c:pt idx="89">
                  <c:v>0.92349788047386017</c:v>
                </c:pt>
                <c:pt idx="90">
                  <c:v>0.8974163590677412</c:v>
                </c:pt>
                <c:pt idx="91">
                  <c:v>0.88738873387705408</c:v>
                </c:pt>
                <c:pt idx="92">
                  <c:v>0.87090461573685296</c:v>
                </c:pt>
                <c:pt idx="93">
                  <c:v>0.85762287620278566</c:v>
                </c:pt>
                <c:pt idx="94">
                  <c:v>0.85402783075978039</c:v>
                </c:pt>
                <c:pt idx="95">
                  <c:v>0.84321604262497296</c:v>
                </c:pt>
                <c:pt idx="96">
                  <c:v>0.79759716385347956</c:v>
                </c:pt>
                <c:pt idx="97">
                  <c:v>0.80507407748894477</c:v>
                </c:pt>
                <c:pt idx="98">
                  <c:v>0.81129915394418473</c:v>
                </c:pt>
                <c:pt idx="99">
                  <c:v>0.76719584790750373</c:v>
                </c:pt>
                <c:pt idx="100">
                  <c:v>0.80691874618970272</c:v>
                </c:pt>
                <c:pt idx="101">
                  <c:v>0.7635574073070992</c:v>
                </c:pt>
                <c:pt idx="102">
                  <c:v>0.74091901566875484</c:v>
                </c:pt>
                <c:pt idx="103">
                  <c:v>0.71833329823711545</c:v>
                </c:pt>
                <c:pt idx="104">
                  <c:v>0.71128122524149273</c:v>
                </c:pt>
                <c:pt idx="105">
                  <c:v>0.64981690229873634</c:v>
                </c:pt>
                <c:pt idx="106">
                  <c:v>0.65356593111919203</c:v>
                </c:pt>
                <c:pt idx="107">
                  <c:v>0.65757365060934925</c:v>
                </c:pt>
                <c:pt idx="108">
                  <c:v>0.66322821096934581</c:v>
                </c:pt>
                <c:pt idx="109">
                  <c:v>0.64800415106926745</c:v>
                </c:pt>
                <c:pt idx="110">
                  <c:v>0.65141832428893576</c:v>
                </c:pt>
                <c:pt idx="111">
                  <c:v>0.64170616673955749</c:v>
                </c:pt>
                <c:pt idx="112">
                  <c:v>0.65953422963977548</c:v>
                </c:pt>
                <c:pt idx="113">
                  <c:v>0.65893299995415155</c:v>
                </c:pt>
                <c:pt idx="114">
                  <c:v>0.63638673790772071</c:v>
                </c:pt>
                <c:pt idx="115">
                  <c:v>0.66294505033002982</c:v>
                </c:pt>
                <c:pt idx="116">
                  <c:v>0.66244476007358111</c:v>
                </c:pt>
                <c:pt idx="117">
                  <c:v>0.66253241171084909</c:v>
                </c:pt>
                <c:pt idx="118">
                  <c:v>0.64796160919471457</c:v>
                </c:pt>
                <c:pt idx="119">
                  <c:v>0.64429931878331237</c:v>
                </c:pt>
                <c:pt idx="120">
                  <c:v>0.65662162967968996</c:v>
                </c:pt>
                <c:pt idx="121">
                  <c:v>0.64062491541550837</c:v>
                </c:pt>
                <c:pt idx="122">
                  <c:v>0.64081118909412371</c:v>
                </c:pt>
                <c:pt idx="123">
                  <c:v>0.64818787598374827</c:v>
                </c:pt>
                <c:pt idx="124">
                  <c:v>0.61979084700846454</c:v>
                </c:pt>
                <c:pt idx="125">
                  <c:v>0.62662349397212047</c:v>
                </c:pt>
                <c:pt idx="126">
                  <c:v>0.62187239067250111</c:v>
                </c:pt>
                <c:pt idx="127">
                  <c:v>0.62865727190236409</c:v>
                </c:pt>
                <c:pt idx="128">
                  <c:v>0.61975273185942192</c:v>
                </c:pt>
                <c:pt idx="129">
                  <c:v>0.60927596231967507</c:v>
                </c:pt>
                <c:pt idx="130">
                  <c:v>0.60551717646906378</c:v>
                </c:pt>
                <c:pt idx="131">
                  <c:v>0.62335664520683598</c:v>
                </c:pt>
                <c:pt idx="132">
                  <c:v>0.63851374365070301</c:v>
                </c:pt>
                <c:pt idx="133">
                  <c:v>0.63467663267511232</c:v>
                </c:pt>
                <c:pt idx="134">
                  <c:v>0.61546742005963728</c:v>
                </c:pt>
                <c:pt idx="135">
                  <c:v>0.61010412206321318</c:v>
                </c:pt>
                <c:pt idx="136">
                  <c:v>0.62048279320898481</c:v>
                </c:pt>
                <c:pt idx="137">
                  <c:v>0.6046672826590056</c:v>
                </c:pt>
                <c:pt idx="138">
                  <c:v>0.58870744708838674</c:v>
                </c:pt>
                <c:pt idx="139">
                  <c:v>0.57450416738809895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879424"/>
        <c:axId val="859882816"/>
      </c:scatterChart>
      <c:valAx>
        <c:axId val="85987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82816"/>
        <c:crossesAt val="0"/>
        <c:crossBetween val="midCat"/>
        <c:majorUnit val="10"/>
      </c:valAx>
      <c:valAx>
        <c:axId val="859882816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7942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'6373'!$A$2:$A$179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'6373'!$P$2:$P$177</c:f>
              <c:numCache>
                <c:formatCode>General</c:formatCode>
                <c:ptCount val="176"/>
                <c:pt idx="4">
                  <c:v>10.918647649977087</c:v>
                </c:pt>
                <c:pt idx="5">
                  <c:v>11.139524687113816</c:v>
                </c:pt>
                <c:pt idx="6">
                  <c:v>13.403358475991334</c:v>
                </c:pt>
                <c:pt idx="7">
                  <c:v>12.279626191687559</c:v>
                </c:pt>
                <c:pt idx="8">
                  <c:v>10.566488721459885</c:v>
                </c:pt>
                <c:pt idx="9">
                  <c:v>15.141520406575015</c:v>
                </c:pt>
                <c:pt idx="10">
                  <c:v>18.397119786994182</c:v>
                </c:pt>
                <c:pt idx="11">
                  <c:v>14.428644254054234</c:v>
                </c:pt>
                <c:pt idx="12">
                  <c:v>14.348036030339237</c:v>
                </c:pt>
                <c:pt idx="13">
                  <c:v>18.358796322405116</c:v>
                </c:pt>
                <c:pt idx="14">
                  <c:v>14.424988452085042</c:v>
                </c:pt>
                <c:pt idx="15">
                  <c:v>7.4835053579647761</c:v>
                </c:pt>
                <c:pt idx="16">
                  <c:v>5.72823147546905</c:v>
                </c:pt>
                <c:pt idx="17">
                  <c:v>5.4845962100176298</c:v>
                </c:pt>
                <c:pt idx="18">
                  <c:v>1.588804638424093</c:v>
                </c:pt>
                <c:pt idx="19">
                  <c:v>0.65761994001763746</c:v>
                </c:pt>
                <c:pt idx="20">
                  <c:v>2.8741233219860671</c:v>
                </c:pt>
                <c:pt idx="21">
                  <c:v>2.7643923552189253</c:v>
                </c:pt>
                <c:pt idx="22">
                  <c:v>2.3511151230247069</c:v>
                </c:pt>
                <c:pt idx="23">
                  <c:v>0.56072250941107649</c:v>
                </c:pt>
                <c:pt idx="24">
                  <c:v>3.0961920836251613</c:v>
                </c:pt>
                <c:pt idx="25">
                  <c:v>3.292305565512208</c:v>
                </c:pt>
                <c:pt idx="26">
                  <c:v>4.5815085077295157</c:v>
                </c:pt>
                <c:pt idx="27">
                  <c:v>3.9820828683825833</c:v>
                </c:pt>
                <c:pt idx="28">
                  <c:v>4.2711906478431843</c:v>
                </c:pt>
                <c:pt idx="29">
                  <c:v>3.1628591503831656</c:v>
                </c:pt>
                <c:pt idx="30">
                  <c:v>3.8588935054951312</c:v>
                </c:pt>
                <c:pt idx="31">
                  <c:v>1.9823368883888095</c:v>
                </c:pt>
                <c:pt idx="32">
                  <c:v>-2.4496004973610215</c:v>
                </c:pt>
                <c:pt idx="33">
                  <c:v>0.11332267061270521</c:v>
                </c:pt>
                <c:pt idx="34">
                  <c:v>0.87712907483212788</c:v>
                </c:pt>
                <c:pt idx="35">
                  <c:v>-0.49580446621478486</c:v>
                </c:pt>
                <c:pt idx="36">
                  <c:v>-1.1983016296121771</c:v>
                </c:pt>
                <c:pt idx="37">
                  <c:v>-2.5328304729149593</c:v>
                </c:pt>
                <c:pt idx="38">
                  <c:v>0.38596657383581434</c:v>
                </c:pt>
                <c:pt idx="39">
                  <c:v>3.7166758944793528</c:v>
                </c:pt>
                <c:pt idx="40">
                  <c:v>1.991941587330218E-3</c:v>
                </c:pt>
                <c:pt idx="41">
                  <c:v>0.12912805668569469</c:v>
                </c:pt>
                <c:pt idx="42">
                  <c:v>-1.0384025028968671</c:v>
                </c:pt>
                <c:pt idx="43">
                  <c:v>0.53577213883572983</c:v>
                </c:pt>
                <c:pt idx="44">
                  <c:v>2.790609791613806</c:v>
                </c:pt>
                <c:pt idx="45">
                  <c:v>0.74504589922962228</c:v>
                </c:pt>
                <c:pt idx="46">
                  <c:v>0.40617018624834755</c:v>
                </c:pt>
                <c:pt idx="47">
                  <c:v>2.9821305734921411</c:v>
                </c:pt>
                <c:pt idx="48">
                  <c:v>2.8662865145337992</c:v>
                </c:pt>
                <c:pt idx="49">
                  <c:v>6.2827705481619325E-2</c:v>
                </c:pt>
                <c:pt idx="50">
                  <c:v>1.2711128463028332</c:v>
                </c:pt>
                <c:pt idx="51">
                  <c:v>5.8786256892791382</c:v>
                </c:pt>
                <c:pt idx="52">
                  <c:v>7.1671942423473505</c:v>
                </c:pt>
                <c:pt idx="53">
                  <c:v>9.2729702425556155</c:v>
                </c:pt>
                <c:pt idx="54">
                  <c:v>6.7856769468027833</c:v>
                </c:pt>
                <c:pt idx="55">
                  <c:v>8.6752089943881412</c:v>
                </c:pt>
                <c:pt idx="56">
                  <c:v>10.223799496322552</c:v>
                </c:pt>
                <c:pt idx="57">
                  <c:v>9.1159348037350085</c:v>
                </c:pt>
                <c:pt idx="58">
                  <c:v>9.9215034680106609</c:v>
                </c:pt>
                <c:pt idx="59">
                  <c:v>10.053234701562346</c:v>
                </c:pt>
                <c:pt idx="60">
                  <c:v>9.6941297853585979</c:v>
                </c:pt>
                <c:pt idx="61">
                  <c:v>7.7717809717337509</c:v>
                </c:pt>
                <c:pt idx="62">
                  <c:v>10.146654149092949</c:v>
                </c:pt>
                <c:pt idx="63">
                  <c:v>12.695447751119076</c:v>
                </c:pt>
                <c:pt idx="64">
                  <c:v>13.864177515855117</c:v>
                </c:pt>
                <c:pt idx="65">
                  <c:v>10.772304457222091</c:v>
                </c:pt>
                <c:pt idx="66">
                  <c:v>10.352630538410278</c:v>
                </c:pt>
                <c:pt idx="67">
                  <c:v>9.9271498469516519</c:v>
                </c:pt>
                <c:pt idx="68">
                  <c:v>7.7147331815685876</c:v>
                </c:pt>
                <c:pt idx="69">
                  <c:v>9.5965057791189086</c:v>
                </c:pt>
                <c:pt idx="70">
                  <c:v>10.345740579605987</c:v>
                </c:pt>
                <c:pt idx="71">
                  <c:v>10.038976914658157</c:v>
                </c:pt>
                <c:pt idx="72">
                  <c:v>10.612329097079929</c:v>
                </c:pt>
                <c:pt idx="73">
                  <c:v>10.949188903562938</c:v>
                </c:pt>
                <c:pt idx="74">
                  <c:v>11.072745446015468</c:v>
                </c:pt>
                <c:pt idx="75">
                  <c:v>10.133190520426293</c:v>
                </c:pt>
                <c:pt idx="76">
                  <c:v>6.9030245700297588</c:v>
                </c:pt>
                <c:pt idx="77">
                  <c:v>9.4007494227909962</c:v>
                </c:pt>
                <c:pt idx="78">
                  <c:v>6.8826468822101292</c:v>
                </c:pt>
                <c:pt idx="79">
                  <c:v>9.0631332599844185</c:v>
                </c:pt>
                <c:pt idx="80">
                  <c:v>5.8944013026429971</c:v>
                </c:pt>
                <c:pt idx="81">
                  <c:v>7.3533467513923245</c:v>
                </c:pt>
                <c:pt idx="82">
                  <c:v>5.5087298488515906</c:v>
                </c:pt>
                <c:pt idx="83">
                  <c:v>1.9515629936579213</c:v>
                </c:pt>
                <c:pt idx="84">
                  <c:v>4.677498286180148</c:v>
                </c:pt>
                <c:pt idx="85">
                  <c:v>3.0219426885575018</c:v>
                </c:pt>
                <c:pt idx="86">
                  <c:v>3.1645391705818988</c:v>
                </c:pt>
                <c:pt idx="87">
                  <c:v>2.0083983854774385</c:v>
                </c:pt>
                <c:pt idx="88">
                  <c:v>2.0843078700932067</c:v>
                </c:pt>
                <c:pt idx="89">
                  <c:v>4.3321088970448427</c:v>
                </c:pt>
                <c:pt idx="90">
                  <c:v>2.8143014440371363</c:v>
                </c:pt>
                <c:pt idx="91">
                  <c:v>2.4790489580876574</c:v>
                </c:pt>
                <c:pt idx="92">
                  <c:v>1.6682011584046037</c:v>
                </c:pt>
                <c:pt idx="93">
                  <c:v>1.0932455481481063</c:v>
                </c:pt>
                <c:pt idx="94">
                  <c:v>1.2318268922882285</c:v>
                </c:pt>
                <c:pt idx="95">
                  <c:v>0.83881174410966697</c:v>
                </c:pt>
                <c:pt idx="96">
                  <c:v>-2.118147842783527</c:v>
                </c:pt>
                <c:pt idx="97">
                  <c:v>-1.1639887704950818</c:v>
                </c:pt>
                <c:pt idx="98">
                  <c:v>-0.30204197213430733</c:v>
                </c:pt>
                <c:pt idx="99">
                  <c:v>-3.147362113908402</c:v>
                </c:pt>
                <c:pt idx="100">
                  <c:v>0.18208634607537924</c:v>
                </c:pt>
                <c:pt idx="101">
                  <c:v>-2.6085793409997322</c:v>
                </c:pt>
                <c:pt idx="102">
                  <c:v>-3.8727604995261218</c:v>
                </c:pt>
                <c:pt idx="103">
                  <c:v>-5.1330615940518909</c:v>
                </c:pt>
                <c:pt idx="104">
                  <c:v>-5.2491302768426165</c:v>
                </c:pt>
                <c:pt idx="105">
                  <c:v>-9.3732899289734917</c:v>
                </c:pt>
                <c:pt idx="106">
                  <c:v>-8.6937326508820725</c:v>
                </c:pt>
                <c:pt idx="107">
                  <c:v>-7.9951198156672163</c:v>
                </c:pt>
                <c:pt idx="108">
                  <c:v>-7.1751981203196245</c:v>
                </c:pt>
                <c:pt idx="109">
                  <c:v>-7.8932280700151169</c:v>
                </c:pt>
                <c:pt idx="110">
                  <c:v>-7.2383367763454736</c:v>
                </c:pt>
                <c:pt idx="111">
                  <c:v>-7.5503514251263448</c:v>
                </c:pt>
                <c:pt idx="112">
                  <c:v>-5.8337105967874479</c:v>
                </c:pt>
                <c:pt idx="113">
                  <c:v>-5.4746001270793272</c:v>
                </c:pt>
                <c:pt idx="114">
                  <c:v>-6.7319948765577982</c:v>
                </c:pt>
                <c:pt idx="115">
                  <c:v>-4.3722702885218299</c:v>
                </c:pt>
                <c:pt idx="116">
                  <c:v>-4.0057244634494094</c:v>
                </c:pt>
                <c:pt idx="117">
                  <c:v>-3.5958699239424408</c:v>
                </c:pt>
                <c:pt idx="118">
                  <c:v>-4.2657799185949914</c:v>
                </c:pt>
                <c:pt idx="119">
                  <c:v>-4.1321519434265115</c:v>
                </c:pt>
                <c:pt idx="120">
                  <c:v>-2.8210733718856642</c:v>
                </c:pt>
                <c:pt idx="121">
                  <c:v>-3.5960182439045654</c:v>
                </c:pt>
                <c:pt idx="122">
                  <c:v>-3.1788990514253768</c:v>
                </c:pt>
                <c:pt idx="123">
                  <c:v>-2.2321228371382271</c:v>
                </c:pt>
                <c:pt idx="124">
                  <c:v>-3.9204941794617776</c:v>
                </c:pt>
                <c:pt idx="125">
                  <c:v>-3.0137927923753773</c:v>
                </c:pt>
                <c:pt idx="126">
                  <c:v>-2.9603684682010099</c:v>
                </c:pt>
                <c:pt idx="127">
                  <c:v>-2.0571855793653788</c:v>
                </c:pt>
                <c:pt idx="128">
                  <c:v>-2.3097098663734492</c:v>
                </c:pt>
                <c:pt idx="129">
                  <c:v>-2.6780470237185336</c:v>
                </c:pt>
                <c:pt idx="130">
                  <c:v>-2.5515270527008136</c:v>
                </c:pt>
                <c:pt idx="131">
                  <c:v>-0.83404605262588172</c:v>
                </c:pt>
                <c:pt idx="132">
                  <c:v>0.68584737917399896</c:v>
                </c:pt>
                <c:pt idx="133">
                  <c:v>0.80659779965104972</c:v>
                </c:pt>
                <c:pt idx="134">
                  <c:v>-0.20498469796409241</c:v>
                </c:pt>
                <c:pt idx="135">
                  <c:v>-0.1966555874249982</c:v>
                </c:pt>
                <c:pt idx="136">
                  <c:v>0.97125145675532232</c:v>
                </c:pt>
                <c:pt idx="137">
                  <c:v>0.20965433218689422</c:v>
                </c:pt>
                <c:pt idx="138">
                  <c:v>-0.56257399789938256</c:v>
                </c:pt>
                <c:pt idx="139">
                  <c:v>-1.2054116902550536</c:v>
                </c:pt>
                <c:pt idx="140">
                  <c:v>2.0398700896907389</c:v>
                </c:pt>
                <c:pt idx="141">
                  <c:v>0.40583785932171007</c:v>
                </c:pt>
                <c:pt idx="142">
                  <c:v>2.6696296790820759</c:v>
                </c:pt>
                <c:pt idx="143">
                  <c:v>2.6812313951830897</c:v>
                </c:pt>
                <c:pt idx="144">
                  <c:v>4.1654363761033109</c:v>
                </c:pt>
                <c:pt idx="145">
                  <c:v>3.9444530061284717</c:v>
                </c:pt>
                <c:pt idx="146">
                  <c:v>5.0438828471473389</c:v>
                </c:pt>
                <c:pt idx="147">
                  <c:v>3.7927102676683839</c:v>
                </c:pt>
                <c:pt idx="148">
                  <c:v>3.3607728810313322</c:v>
                </c:pt>
                <c:pt idx="149">
                  <c:v>3.4922596833545496</c:v>
                </c:pt>
                <c:pt idx="150">
                  <c:v>4.1745135678269794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25088"/>
        <c:axId val="1142334512"/>
      </c:scatterChart>
      <c:valAx>
        <c:axId val="114282508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2334512"/>
        <c:crossesAt val="0"/>
        <c:crossBetween val="midCat"/>
        <c:majorUnit val="10"/>
      </c:valAx>
      <c:valAx>
        <c:axId val="114233451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282508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'6373'!$L$1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'6373'!$A$2:$A$141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'6373'!$M$2:$M$177</c:f>
              <c:numCache>
                <c:formatCode>0.00</c:formatCode>
                <c:ptCount val="176"/>
                <c:pt idx="4">
                  <c:v>1.5057874748591873</c:v>
                </c:pt>
                <c:pt idx="5">
                  <c:v>1.5087860137257452</c:v>
                </c:pt>
                <c:pt idx="6">
                  <c:v>1.5395189214619809</c:v>
                </c:pt>
                <c:pt idx="7">
                  <c:v>1.524263578608007</c:v>
                </c:pt>
                <c:pt idx="8">
                  <c:v>1.5010067052144436</c:v>
                </c:pt>
                <c:pt idx="9">
                  <c:v>1.5631155169831354</c:v>
                </c:pt>
                <c:pt idx="10">
                  <c:v>1.6073122402037825</c:v>
                </c:pt>
                <c:pt idx="11">
                  <c:v>1.5534377936756982</c:v>
                </c:pt>
                <c:pt idx="12">
                  <c:v>1.5523434884690235</c:v>
                </c:pt>
                <c:pt idx="13">
                  <c:v>1.6067919760805349</c:v>
                </c:pt>
                <c:pt idx="14">
                  <c:v>1.5533881639611966</c:v>
                </c:pt>
                <c:pt idx="15">
                  <c:v>1.4591533484317336</c:v>
                </c:pt>
                <c:pt idx="16">
                  <c:v>1.4353244478527238</c:v>
                </c:pt>
                <c:pt idx="17">
                  <c:v>1.4320169523240329</c:v>
                </c:pt>
                <c:pt idx="18">
                  <c:v>1.3791292343662784</c:v>
                </c:pt>
                <c:pt idx="19">
                  <c:v>1.3664878410086372</c:v>
                </c:pt>
                <c:pt idx="20">
                  <c:v>1.3965782099525808</c:v>
                </c:pt>
                <c:pt idx="21">
                  <c:v>1.3950885459613322</c:v>
                </c:pt>
                <c:pt idx="22">
                  <c:v>1.3894780585179014</c:v>
                </c:pt>
                <c:pt idx="23">
                  <c:v>1.3651724000034977</c:v>
                </c:pt>
                <c:pt idx="24">
                  <c:v>1.3995929271973209</c:v>
                </c:pt>
                <c:pt idx="25">
                  <c:v>1.4022552858803119</c:v>
                </c:pt>
                <c:pt idx="26">
                  <c:v>1.4197569926182847</c:v>
                </c:pt>
                <c:pt idx="27">
                  <c:v>1.4116194283857455</c:v>
                </c:pt>
                <c:pt idx="28">
                  <c:v>1.415544240691156</c:v>
                </c:pt>
                <c:pt idx="29">
                  <c:v>1.4004979727981886</c:v>
                </c:pt>
                <c:pt idx="30">
                  <c:v>1.409947058557931</c:v>
                </c:pt>
                <c:pt idx="31">
                  <c:v>1.3844716717787864</c:v>
                </c:pt>
                <c:pt idx="32">
                  <c:v>1.3243054513441321</c:v>
                </c:pt>
                <c:pt idx="33">
                  <c:v>1.3590986776151528</c:v>
                </c:pt>
                <c:pt idx="34">
                  <c:v>1.3694678097769537</c:v>
                </c:pt>
                <c:pt idx="35">
                  <c:v>1.350829409708767</c:v>
                </c:pt>
                <c:pt idx="36">
                  <c:v>1.3412925874324442</c:v>
                </c:pt>
                <c:pt idx="37">
                  <c:v>1.3231755542765313</c:v>
                </c:pt>
                <c:pt idx="38">
                  <c:v>1.3627999828804822</c:v>
                </c:pt>
                <c:pt idx="39">
                  <c:v>1.4080163687964786</c:v>
                </c:pt>
                <c:pt idx="40">
                  <c:v>1.3575872958873267</c:v>
                </c:pt>
                <c:pt idx="41">
                  <c:v>1.3593132452544836</c:v>
                </c:pt>
                <c:pt idx="42">
                  <c:v>1.3434633144233523</c:v>
                </c:pt>
                <c:pt idx="43">
                  <c:v>1.3648336836893211</c:v>
                </c:pt>
                <c:pt idx="44">
                  <c:v>1.3954444634574679</c:v>
                </c:pt>
                <c:pt idx="45">
                  <c:v>1.3676747010826473</c:v>
                </c:pt>
                <c:pt idx="46">
                  <c:v>1.3630742590924831</c:v>
                </c:pt>
                <c:pt idx="47">
                  <c:v>1.3980444734705515</c:v>
                </c:pt>
                <c:pt idx="48">
                  <c:v>1.39647182056942</c:v>
                </c:pt>
                <c:pt idx="49">
                  <c:v>1.3584131780382216</c:v>
                </c:pt>
                <c:pt idx="50">
                  <c:v>1.3748163768659656</c:v>
                </c:pt>
                <c:pt idx="51">
                  <c:v>1.4373661399238458</c:v>
                </c:pt>
                <c:pt idx="52">
                  <c:v>1.4548592344468743</c:v>
                </c:pt>
                <c:pt idx="53">
                  <c:v>1.4834464124656583</c:v>
                </c:pt>
                <c:pt idx="54">
                  <c:v>1.4496799072801201</c:v>
                </c:pt>
                <c:pt idx="55">
                  <c:v>1.4753314433462439</c:v>
                </c:pt>
                <c:pt idx="56">
                  <c:v>1.4963544924989642</c:v>
                </c:pt>
                <c:pt idx="57">
                  <c:v>1.4813145617634096</c:v>
                </c:pt>
                <c:pt idx="58">
                  <c:v>1.4922506417689394</c:v>
                </c:pt>
                <c:pt idx="59">
                  <c:v>1.4940389726378465</c:v>
                </c:pt>
                <c:pt idx="60">
                  <c:v>1.4891639070250169</c:v>
                </c:pt>
                <c:pt idx="61">
                  <c:v>1.4630668635864665</c:v>
                </c:pt>
                <c:pt idx="62">
                  <c:v>1.4953071979271031</c:v>
                </c:pt>
                <c:pt idx="63">
                  <c:v>1.5299086068267451</c:v>
                </c:pt>
                <c:pt idx="64">
                  <c:v>1.5457748175904049</c:v>
                </c:pt>
                <c:pt idx="65">
                  <c:v>1.5038007778397937</c:v>
                </c:pt>
                <c:pt idx="66">
                  <c:v>1.4981034515212643</c:v>
                </c:pt>
                <c:pt idx="67">
                  <c:v>1.4923272947652371</c:v>
                </c:pt>
                <c:pt idx="68">
                  <c:v>1.4622924054613533</c:v>
                </c:pt>
                <c:pt idx="69">
                  <c:v>1.4878386023178662</c:v>
                </c:pt>
                <c:pt idx="70">
                  <c:v>1.4980099161790148</c:v>
                </c:pt>
                <c:pt idx="71">
                  <c:v>1.4938454145897238</c:v>
                </c:pt>
                <c:pt idx="72">
                  <c:v>1.5016290159341823</c:v>
                </c:pt>
                <c:pt idx="73">
                  <c:v>1.5062020907789666</c:v>
                </c:pt>
                <c:pt idx="74">
                  <c:v>1.5078794452906177</c:v>
                </c:pt>
                <c:pt idx="75">
                  <c:v>1.4951244210555676</c:v>
                </c:pt>
                <c:pt idx="76">
                  <c:v>1.4512729719721571</c:v>
                </c:pt>
                <c:pt idx="77">
                  <c:v>1.4851810918295232</c:v>
                </c:pt>
                <c:pt idx="78">
                  <c:v>1.4509963325816173</c:v>
                </c:pt>
                <c:pt idx="79">
                  <c:v>1.4805977489919109</c:v>
                </c:pt>
                <c:pt idx="80">
                  <c:v>1.4375803033807109</c:v>
                </c:pt>
                <c:pt idx="81">
                  <c:v>1.4573863669216416</c:v>
                </c:pt>
                <c:pt idx="82">
                  <c:v>1.432344581012706</c:v>
                </c:pt>
                <c:pt idx="83">
                  <c:v>1.3840538976152874</c:v>
                </c:pt>
                <c:pt idx="84">
                  <c:v>1.42106011169851</c:v>
                </c:pt>
                <c:pt idx="85">
                  <c:v>1.3985849469209874</c:v>
                </c:pt>
                <c:pt idx="86">
                  <c:v>1.4005207800846671</c:v>
                </c:pt>
                <c:pt idx="87">
                  <c:v>1.3848254723048798</c:v>
                </c:pt>
                <c:pt idx="88">
                  <c:v>1.3858559892971005</c:v>
                </c:pt>
                <c:pt idx="89">
                  <c:v>1.4163712426297992</c:v>
                </c:pt>
                <c:pt idx="90">
                  <c:v>1.3957660919143018</c:v>
                </c:pt>
                <c:pt idx="91">
                  <c:v>1.3912148374142363</c:v>
                </c:pt>
                <c:pt idx="92">
                  <c:v>1.3802070899646566</c:v>
                </c:pt>
                <c:pt idx="93">
                  <c:v>1.3724017211212109</c:v>
                </c:pt>
                <c:pt idx="94">
                  <c:v>1.3742830463688271</c:v>
                </c:pt>
                <c:pt idx="95">
                  <c:v>1.3689476289246412</c:v>
                </c:pt>
                <c:pt idx="96">
                  <c:v>1.3288051208437694</c:v>
                </c:pt>
                <c:pt idx="97">
                  <c:v>1.3417584051698563</c:v>
                </c:pt>
                <c:pt idx="98">
                  <c:v>1.3534598523157177</c:v>
                </c:pt>
                <c:pt idx="99">
                  <c:v>1.3148329169696584</c:v>
                </c:pt>
                <c:pt idx="100">
                  <c:v>1.3600321859424787</c:v>
                </c:pt>
                <c:pt idx="101">
                  <c:v>1.3221472177504969</c:v>
                </c:pt>
                <c:pt idx="102">
                  <c:v>1.3049851968027739</c:v>
                </c:pt>
                <c:pt idx="103">
                  <c:v>1.2878758500617562</c:v>
                </c:pt>
                <c:pt idx="104">
                  <c:v>1.2863001477567551</c:v>
                </c:pt>
                <c:pt idx="105">
                  <c:v>1.2303121955046201</c:v>
                </c:pt>
                <c:pt idx="106">
                  <c:v>1.2395375950156975</c:v>
                </c:pt>
                <c:pt idx="107">
                  <c:v>1.2490216851964762</c:v>
                </c:pt>
                <c:pt idx="108">
                  <c:v>1.2601526162470944</c:v>
                </c:pt>
                <c:pt idx="109">
                  <c:v>1.2504049270376374</c:v>
                </c:pt>
                <c:pt idx="110">
                  <c:v>1.2592954709479272</c:v>
                </c:pt>
                <c:pt idx="111">
                  <c:v>1.2550596840891706</c:v>
                </c:pt>
                <c:pt idx="112">
                  <c:v>1.27836411768001</c:v>
                </c:pt>
                <c:pt idx="113">
                  <c:v>1.2832392586850077</c:v>
                </c:pt>
                <c:pt idx="114">
                  <c:v>1.2661693673291985</c:v>
                </c:pt>
                <c:pt idx="115">
                  <c:v>1.2982040504421291</c:v>
                </c:pt>
                <c:pt idx="116">
                  <c:v>1.303180130876302</c:v>
                </c:pt>
                <c:pt idx="117">
                  <c:v>1.3087441532041915</c:v>
                </c:pt>
                <c:pt idx="118">
                  <c:v>1.2996497213786786</c:v>
                </c:pt>
                <c:pt idx="119">
                  <c:v>1.3014638016578979</c:v>
                </c:pt>
                <c:pt idx="120">
                  <c:v>1.3192624832448969</c:v>
                </c:pt>
                <c:pt idx="121">
                  <c:v>1.3087421396713368</c:v>
                </c:pt>
                <c:pt idx="122">
                  <c:v>1.3144047840405739</c:v>
                </c:pt>
                <c:pt idx="123">
                  <c:v>1.3272578416208201</c:v>
                </c:pt>
                <c:pt idx="124">
                  <c:v>1.3043371833361577</c:v>
                </c:pt>
                <c:pt idx="125">
                  <c:v>1.3166462009904352</c:v>
                </c:pt>
                <c:pt idx="126">
                  <c:v>1.3173714683814373</c:v>
                </c:pt>
                <c:pt idx="127">
                  <c:v>1.3296327203019218</c:v>
                </c:pt>
                <c:pt idx="128">
                  <c:v>1.3262045509496012</c:v>
                </c:pt>
                <c:pt idx="129">
                  <c:v>1.321204152100476</c:v>
                </c:pt>
                <c:pt idx="130">
                  <c:v>1.3229217369404862</c:v>
                </c:pt>
                <c:pt idx="131">
                  <c:v>1.3462375763688801</c:v>
                </c:pt>
                <c:pt idx="132">
                  <c:v>1.3668710455033686</c:v>
                </c:pt>
                <c:pt idx="133">
                  <c:v>1.3685103052183996</c:v>
                </c:pt>
                <c:pt idx="134">
                  <c:v>1.3547774632935461</c:v>
                </c:pt>
                <c:pt idx="135">
                  <c:v>1.3548905359877432</c:v>
                </c:pt>
                <c:pt idx="136">
                  <c:v>1.3707455778241364</c:v>
                </c:pt>
                <c:pt idx="137">
                  <c:v>1.3604064379647789</c:v>
                </c:pt>
                <c:pt idx="138">
                  <c:v>1.3499229730847815</c:v>
                </c:pt>
                <c:pt idx="139">
                  <c:v>1.3411960640751155</c:v>
                </c:pt>
                <c:pt idx="140">
                  <c:v>1.3852527196525612</c:v>
                </c:pt>
                <c:pt idx="141">
                  <c:v>1.3630697475542135</c:v>
                </c:pt>
                <c:pt idx="142">
                  <c:v>1.3938020855343958</c:v>
                </c:pt>
                <c:pt idx="143">
                  <c:v>1.3939595858209743</c:v>
                </c:pt>
                <c:pt idx="144">
                  <c:v>1.4141085627310237</c:v>
                </c:pt>
                <c:pt idx="145">
                  <c:v>1.4111085803321186</c:v>
                </c:pt>
                <c:pt idx="146">
                  <c:v>1.4260340028752863</c:v>
                </c:pt>
                <c:pt idx="147">
                  <c:v>1.4090485812263318</c:v>
                </c:pt>
                <c:pt idx="148">
                  <c:v>1.4031847709428351</c:v>
                </c:pt>
                <c:pt idx="149">
                  <c:v>1.4049697835105359</c:v>
                </c:pt>
                <c:pt idx="150">
                  <c:v>1.4142317910780509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294016"/>
        <c:axId val="947297408"/>
      </c:scatterChart>
      <c:valAx>
        <c:axId val="94729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297408"/>
        <c:crossesAt val="0"/>
        <c:crossBetween val="midCat"/>
        <c:majorUnit val="10"/>
      </c:valAx>
      <c:valAx>
        <c:axId val="947297408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2940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'6374'!$L$1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'6374'!$A$2:$A$141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'6374'!$L$2:$L$141</c:f>
              <c:numCache>
                <c:formatCode>0.00</c:formatCode>
                <c:ptCount val="140"/>
                <c:pt idx="0">
                  <c:v>1.2910159672668948</c:v>
                </c:pt>
                <c:pt idx="1">
                  <c:v>1.325561650903226</c:v>
                </c:pt>
                <c:pt idx="2">
                  <c:v>1.3099811432015014</c:v>
                </c:pt>
                <c:pt idx="3">
                  <c:v>1.2914362211085721</c:v>
                </c:pt>
                <c:pt idx="4">
                  <c:v>1.2866582645845821</c:v>
                </c:pt>
                <c:pt idx="5">
                  <c:v>1.2815617051858785</c:v>
                </c:pt>
                <c:pt idx="6">
                  <c:v>1.2721216927567487</c:v>
                </c:pt>
                <c:pt idx="7">
                  <c:v>1.2569088071615349</c:v>
                </c:pt>
                <c:pt idx="8">
                  <c:v>1.24593203086522</c:v>
                </c:pt>
                <c:pt idx="9">
                  <c:v>1.2256959619937329</c:v>
                </c:pt>
                <c:pt idx="10">
                  <c:v>1.2196668768739887</c:v>
                </c:pt>
                <c:pt idx="11">
                  <c:v>1.2163120254515214</c:v>
                </c:pt>
                <c:pt idx="12">
                  <c:v>1.2185667364522659</c:v>
                </c:pt>
                <c:pt idx="13">
                  <c:v>1.2166872270134939</c:v>
                </c:pt>
                <c:pt idx="14">
                  <c:v>1.2197076438387997</c:v>
                </c:pt>
                <c:pt idx="15">
                  <c:v>1.2394673607542592</c:v>
                </c:pt>
                <c:pt idx="16">
                  <c:v>1.2355501729144172</c:v>
                </c:pt>
                <c:pt idx="17">
                  <c:v>1.2433706131592366</c:v>
                </c:pt>
                <c:pt idx="18">
                  <c:v>1.2120445825064492</c:v>
                </c:pt>
                <c:pt idx="19">
                  <c:v>1.1942433544292568</c:v>
                </c:pt>
                <c:pt idx="20">
                  <c:v>1.1866180792469849</c:v>
                </c:pt>
                <c:pt idx="21">
                  <c:v>1.2163820167963253</c:v>
                </c:pt>
                <c:pt idx="22">
                  <c:v>1.2284090192015129</c:v>
                </c:pt>
                <c:pt idx="23">
                  <c:v>1.209235389142499</c:v>
                </c:pt>
                <c:pt idx="24">
                  <c:v>1.1930065306877213</c:v>
                </c:pt>
                <c:pt idx="25">
                  <c:v>1.1985341841914925</c:v>
                </c:pt>
                <c:pt idx="26">
                  <c:v>1.2108169178580694</c:v>
                </c:pt>
                <c:pt idx="27">
                  <c:v>1.173698788243718</c:v>
                </c:pt>
                <c:pt idx="28">
                  <c:v>1.206245172104488</c:v>
                </c:pt>
                <c:pt idx="29">
                  <c:v>1.21767213340173</c:v>
                </c:pt>
                <c:pt idx="30">
                  <c:v>1.1864080949120897</c:v>
                </c:pt>
                <c:pt idx="31">
                  <c:v>1.2140156694554582</c:v>
                </c:pt>
                <c:pt idx="32">
                  <c:v>1.1727739837724702</c:v>
                </c:pt>
                <c:pt idx="33">
                  <c:v>1.1651558859462017</c:v>
                </c:pt>
                <c:pt idx="34">
                  <c:v>1.1162528665082925</c:v>
                </c:pt>
                <c:pt idx="35">
                  <c:v>1.1225426904334486</c:v>
                </c:pt>
                <c:pt idx="36">
                  <c:v>1.1360674816988439</c:v>
                </c:pt>
                <c:pt idx="37">
                  <c:v>1.0959573570006715</c:v>
                </c:pt>
                <c:pt idx="38">
                  <c:v>1.1302330297861916</c:v>
                </c:pt>
                <c:pt idx="39">
                  <c:v>1.114648801968118</c:v>
                </c:pt>
                <c:pt idx="40">
                  <c:v>1.1026129412157724</c:v>
                </c:pt>
                <c:pt idx="41">
                  <c:v>1.1025722342707307</c:v>
                </c:pt>
                <c:pt idx="42">
                  <c:v>1.1024428488136049</c:v>
                </c:pt>
                <c:pt idx="43">
                  <c:v>1.12728563298923</c:v>
                </c:pt>
                <c:pt idx="44">
                  <c:v>1.1040804376258446</c:v>
                </c:pt>
                <c:pt idx="45">
                  <c:v>1.0744092878532761</c:v>
                </c:pt>
                <c:pt idx="46">
                  <c:v>1.066555153920818</c:v>
                </c:pt>
                <c:pt idx="47">
                  <c:v>1.0945158733311149</c:v>
                </c:pt>
                <c:pt idx="48">
                  <c:v>1.0766393104529268</c:v>
                </c:pt>
                <c:pt idx="49">
                  <c:v>1.0785603418858161</c:v>
                </c:pt>
                <c:pt idx="50">
                  <c:v>1.0648497355635516</c:v>
                </c:pt>
                <c:pt idx="51">
                  <c:v>1.0443944174540876</c:v>
                </c:pt>
                <c:pt idx="52">
                  <c:v>1.099053169044135</c:v>
                </c:pt>
                <c:pt idx="53">
                  <c:v>1.0706054986982954</c:v>
                </c:pt>
                <c:pt idx="54">
                  <c:v>1.0878309465595541</c:v>
                </c:pt>
                <c:pt idx="55">
                  <c:v>1.0697602129139396</c:v>
                </c:pt>
                <c:pt idx="56">
                  <c:v>1.0449150220657701</c:v>
                </c:pt>
                <c:pt idx="57">
                  <c:v>1.0783727664777862</c:v>
                </c:pt>
                <c:pt idx="58">
                  <c:v>1.0806727791523629</c:v>
                </c:pt>
                <c:pt idx="59">
                  <c:v>1.1053007788570928</c:v>
                </c:pt>
                <c:pt idx="60">
                  <c:v>1.0844931529089301</c:v>
                </c:pt>
                <c:pt idx="61">
                  <c:v>1.0675343896918033</c:v>
                </c:pt>
                <c:pt idx="62">
                  <c:v>1.0856205097055809</c:v>
                </c:pt>
                <c:pt idx="63">
                  <c:v>1.0754421976833517</c:v>
                </c:pt>
                <c:pt idx="64">
                  <c:v>1.0395537957762904</c:v>
                </c:pt>
                <c:pt idx="65">
                  <c:v>1.0577302914066473</c:v>
                </c:pt>
                <c:pt idx="66">
                  <c:v>1.0514300754017105</c:v>
                </c:pt>
                <c:pt idx="67">
                  <c:v>0.98160457936658507</c:v>
                </c:pt>
                <c:pt idx="68">
                  <c:v>1.0069367992712839</c:v>
                </c:pt>
                <c:pt idx="69">
                  <c:v>1.0288822670870192</c:v>
                </c:pt>
                <c:pt idx="70">
                  <c:v>0.99546624014215779</c:v>
                </c:pt>
                <c:pt idx="71">
                  <c:v>0.97680590389237354</c:v>
                </c:pt>
                <c:pt idx="72">
                  <c:v>0.9898108353770313</c:v>
                </c:pt>
                <c:pt idx="73">
                  <c:v>0.97897385087617572</c:v>
                </c:pt>
                <c:pt idx="74">
                  <c:v>0.9532675939058548</c:v>
                </c:pt>
                <c:pt idx="75">
                  <c:v>0.96058794405630499</c:v>
                </c:pt>
                <c:pt idx="76">
                  <c:v>0.94711832605946833</c:v>
                </c:pt>
                <c:pt idx="77">
                  <c:v>0.9350904321148612</c:v>
                </c:pt>
                <c:pt idx="78">
                  <c:v>0.92565046347453084</c:v>
                </c:pt>
                <c:pt idx="79">
                  <c:v>0.92066512245809662</c:v>
                </c:pt>
                <c:pt idx="80">
                  <c:v>0.91522380781762036</c:v>
                </c:pt>
                <c:pt idx="81">
                  <c:v>0.893071765419439</c:v>
                </c:pt>
                <c:pt idx="82">
                  <c:v>0.8754926321058808</c:v>
                </c:pt>
                <c:pt idx="83">
                  <c:v>0.909403601549855</c:v>
                </c:pt>
                <c:pt idx="84">
                  <c:v>0.88302006313685955</c:v>
                </c:pt>
                <c:pt idx="85">
                  <c:v>0.88510689734513526</c:v>
                </c:pt>
                <c:pt idx="86">
                  <c:v>0.88859580017971229</c:v>
                </c:pt>
                <c:pt idx="87">
                  <c:v>0.87059263744156568</c:v>
                </c:pt>
                <c:pt idx="88">
                  <c:v>0.89452552003718178</c:v>
                </c:pt>
                <c:pt idx="89">
                  <c:v>0.85328288913192563</c:v>
                </c:pt>
                <c:pt idx="90">
                  <c:v>0.88725082572233405</c:v>
                </c:pt>
                <c:pt idx="91">
                  <c:v>0.86708410834218685</c:v>
                </c:pt>
                <c:pt idx="92">
                  <c:v>0.84763418861427198</c:v>
                </c:pt>
                <c:pt idx="93">
                  <c:v>0.82178332849259905</c:v>
                </c:pt>
                <c:pt idx="94">
                  <c:v>0.8040415264588554</c:v>
                </c:pt>
                <c:pt idx="95">
                  <c:v>0.79194407229167829</c:v>
                </c:pt>
                <c:pt idx="96">
                  <c:v>0.76261154555926547</c:v>
                </c:pt>
                <c:pt idx="97">
                  <c:v>0.74384887264266553</c:v>
                </c:pt>
                <c:pt idx="98">
                  <c:v>0.73141084269892986</c:v>
                </c:pt>
                <c:pt idx="99">
                  <c:v>0.71383544270525678</c:v>
                </c:pt>
                <c:pt idx="100">
                  <c:v>0.70396510045199123</c:v>
                </c:pt>
                <c:pt idx="101">
                  <c:v>0.71411279946785411</c:v>
                </c:pt>
                <c:pt idx="102">
                  <c:v>0.71588560884985009</c:v>
                </c:pt>
                <c:pt idx="103">
                  <c:v>0.71760828264375054</c:v>
                </c:pt>
                <c:pt idx="104">
                  <c:v>0.69608552354372522</c:v>
                </c:pt>
                <c:pt idx="105">
                  <c:v>0.69716898446767095</c:v>
                </c:pt>
                <c:pt idx="106">
                  <c:v>0.70038621674054558</c:v>
                </c:pt>
                <c:pt idx="107">
                  <c:v>0.67525762329075156</c:v>
                </c:pt>
                <c:pt idx="108">
                  <c:v>0.64235507701299488</c:v>
                </c:pt>
                <c:pt idx="109">
                  <c:v>0.65813213386838632</c:v>
                </c:pt>
                <c:pt idx="110">
                  <c:v>0.64804226419574218</c:v>
                </c:pt>
                <c:pt idx="111">
                  <c:v>0.65628069158637392</c:v>
                </c:pt>
                <c:pt idx="112">
                  <c:v>0.65774111478822639</c:v>
                </c:pt>
                <c:pt idx="113">
                  <c:v>0.68445595330816977</c:v>
                </c:pt>
                <c:pt idx="114">
                  <c:v>0.69248618259690953</c:v>
                </c:pt>
                <c:pt idx="115">
                  <c:v>0.677358953701232</c:v>
                </c:pt>
                <c:pt idx="116">
                  <c:v>0.67455402827254685</c:v>
                </c:pt>
                <c:pt idx="117">
                  <c:v>0.68067275470414623</c:v>
                </c:pt>
                <c:pt idx="118">
                  <c:v>0.67177126167017698</c:v>
                </c:pt>
                <c:pt idx="119">
                  <c:v>0.68190102003185071</c:v>
                </c:pt>
                <c:pt idx="120">
                  <c:v>0.68251382215924183</c:v>
                </c:pt>
                <c:pt idx="121">
                  <c:v>0.6807168106393312</c:v>
                </c:pt>
                <c:pt idx="122">
                  <c:v>0.66200727582568553</c:v>
                </c:pt>
                <c:pt idx="123">
                  <c:v>0.66488126262158276</c:v>
                </c:pt>
                <c:pt idx="124">
                  <c:v>0.67627904859891042</c:v>
                </c:pt>
                <c:pt idx="125">
                  <c:v>0.68514980147140281</c:v>
                </c:pt>
                <c:pt idx="126">
                  <c:v>0.69649426554520943</c:v>
                </c:pt>
                <c:pt idx="127">
                  <c:v>0.71370222195143207</c:v>
                </c:pt>
                <c:pt idx="128">
                  <c:v>0.66380301083099025</c:v>
                </c:pt>
                <c:pt idx="129">
                  <c:v>0.65339660035249569</c:v>
                </c:pt>
                <c:pt idx="130">
                  <c:v>0.67396429248098277</c:v>
                </c:pt>
                <c:pt idx="131">
                  <c:v>0.66285436990959767</c:v>
                </c:pt>
                <c:pt idx="132">
                  <c:v>0.65841491627534432</c:v>
                </c:pt>
                <c:pt idx="133">
                  <c:v>0.64579738024284961</c:v>
                </c:pt>
                <c:pt idx="134">
                  <c:v>0.64494616656613468</c:v>
                </c:pt>
                <c:pt idx="135">
                  <c:v>0.64289113814199694</c:v>
                </c:pt>
                <c:pt idx="136">
                  <c:v>0.64654780218603147</c:v>
                </c:pt>
                <c:pt idx="137">
                  <c:v>0.61454384147929741</c:v>
                </c:pt>
                <c:pt idx="138">
                  <c:v>0.63830002433006283</c:v>
                </c:pt>
                <c:pt idx="139">
                  <c:v>0.62588093160846381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895008"/>
        <c:axId val="1151063872"/>
      </c:scatterChart>
      <c:valAx>
        <c:axId val="115089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063872"/>
        <c:crossesAt val="0"/>
        <c:crossBetween val="midCat"/>
        <c:majorUnit val="10"/>
      </c:valAx>
      <c:valAx>
        <c:axId val="11510638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08950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'6374'!$A$2:$A$179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'6374'!$P$2:$P$177</c:f>
              <c:numCache>
                <c:formatCode>General</c:formatCode>
                <c:ptCount val="176"/>
                <c:pt idx="4">
                  <c:v>-0.25264415209012447</c:v>
                </c:pt>
                <c:pt idx="5">
                  <c:v>-0.26319695727470349</c:v>
                </c:pt>
                <c:pt idx="6">
                  <c:v>-0.60410839980088449</c:v>
                </c:pt>
                <c:pt idx="7">
                  <c:v>-1.3840987271069569</c:v>
                </c:pt>
                <c:pt idx="8">
                  <c:v>-1.8418948725464119</c:v>
                </c:pt>
                <c:pt idx="9">
                  <c:v>-3.0039434310897404</c:v>
                </c:pt>
                <c:pt idx="10">
                  <c:v>-3.0854231979177253</c:v>
                </c:pt>
                <c:pt idx="11">
                  <c:v>-2.9635034588740825</c:v>
                </c:pt>
                <c:pt idx="12">
                  <c:v>-2.4149260847107867</c:v>
                </c:pt>
                <c:pt idx="13">
                  <c:v>-2.1807933289884156</c:v>
                </c:pt>
                <c:pt idx="14">
                  <c:v>-1.5739771455103742</c:v>
                </c:pt>
                <c:pt idx="15">
                  <c:v>0.30601324500926597</c:v>
                </c:pt>
                <c:pt idx="16">
                  <c:v>0.38516224582457548</c:v>
                </c:pt>
                <c:pt idx="17">
                  <c:v>1.3570633479077412</c:v>
                </c:pt>
                <c:pt idx="18">
                  <c:v>-0.64847646899076861</c:v>
                </c:pt>
                <c:pt idx="19">
                  <c:v>-1.6253335033453362</c:v>
                </c:pt>
                <c:pt idx="20">
                  <c:v>-1.8282178693023894</c:v>
                </c:pt>
                <c:pt idx="21">
                  <c:v>0.8126834078141264</c:v>
                </c:pt>
                <c:pt idx="22">
                  <c:v>2.1045313663401246</c:v>
                </c:pt>
                <c:pt idx="23">
                  <c:v>1.023290827565577</c:v>
                </c:pt>
                <c:pt idx="24">
                  <c:v>0.16602663379647137</c:v>
                </c:pt>
                <c:pt idx="25">
                  <c:v>0.96354069907236606</c:v>
                </c:pt>
                <c:pt idx="26">
                  <c:v>2.2748393182700508</c:v>
                </c:pt>
                <c:pt idx="27">
                  <c:v>-0.17124167793579576</c:v>
                </c:pt>
                <c:pt idx="28">
                  <c:v>2.6812896468596126</c:v>
                </c:pt>
                <c:pt idx="29">
                  <c:v>3.9274990865893304</c:v>
                </c:pt>
                <c:pt idx="30">
                  <c:v>1.9266743308183922</c:v>
                </c:pt>
                <c:pt idx="31">
                  <c:v>4.4035648222129398</c:v>
                </c:pt>
                <c:pt idx="32">
                  <c:v>1.6438503288117288</c:v>
                </c:pt>
                <c:pt idx="33">
                  <c:v>1.4415118652812373</c:v>
                </c:pt>
                <c:pt idx="34">
                  <c:v>-1.9009159121742187</c:v>
                </c:pt>
                <c:pt idx="35">
                  <c:v>-1.0454319367676068</c:v>
                </c:pt>
                <c:pt idx="36">
                  <c:v>0.36033632512473868</c:v>
                </c:pt>
                <c:pt idx="37">
                  <c:v>-2.3133127861038294</c:v>
                </c:pt>
                <c:pt idx="38">
                  <c:v>0.67074650244493994</c:v>
                </c:pt>
                <c:pt idx="39">
                  <c:v>-0.13748773814210605</c:v>
                </c:pt>
                <c:pt idx="40">
                  <c:v>-0.67583677439747836</c:v>
                </c:pt>
                <c:pt idx="41">
                  <c:v>-0.30184656380826297</c:v>
                </c:pt>
                <c:pt idx="42">
                  <c:v>6.5398848987955616E-2</c:v>
                </c:pt>
                <c:pt idx="43">
                  <c:v>2.3320021858939919</c:v>
                </c:pt>
                <c:pt idx="44">
                  <c:v>0.94412487426243674</c:v>
                </c:pt>
                <c:pt idx="45">
                  <c:v>-0.935546379370367</c:v>
                </c:pt>
                <c:pt idx="46">
                  <c:v>-1.1558375100203018</c:v>
                </c:pt>
                <c:pt idx="47">
                  <c:v>1.3479128221979786</c:v>
                </c:pt>
                <c:pt idx="48">
                  <c:v>0.36532589919790681</c:v>
                </c:pt>
                <c:pt idx="49">
                  <c:v>0.88852394346556618</c:v>
                </c:pt>
                <c:pt idx="50">
                  <c:v>0.22279545576992274</c:v>
                </c:pt>
                <c:pt idx="51">
                  <c:v>-0.9559289777026031</c:v>
                </c:pt>
                <c:pt idx="52">
                  <c:v>3.578446635558282</c:v>
                </c:pt>
                <c:pt idx="53">
                  <c:v>1.791831987671695</c:v>
                </c:pt>
                <c:pt idx="54">
                  <c:v>3.4790684412803197</c:v>
                </c:pt>
                <c:pt idx="55">
                  <c:v>2.4817130864152719</c:v>
                </c:pt>
                <c:pt idx="56">
                  <c:v>0.96909937961509851</c:v>
                </c:pt>
                <c:pt idx="57">
                  <c:v>3.8909478646807818</c:v>
                </c:pt>
                <c:pt idx="58">
                  <c:v>4.4429708382627133</c:v>
                </c:pt>
                <c:pt idx="59">
                  <c:v>6.6932378859007287</c:v>
                </c:pt>
                <c:pt idx="60">
                  <c:v>5.4877172751236598</c:v>
                </c:pt>
                <c:pt idx="61">
                  <c:v>4.5749372645632356</c:v>
                </c:pt>
                <c:pt idx="62">
                  <c:v>6.3276355701850457</c:v>
                </c:pt>
                <c:pt idx="63">
                  <c:v>5.9305698085450942</c:v>
                </c:pt>
                <c:pt idx="64">
                  <c:v>3.5780206559751351</c:v>
                </c:pt>
                <c:pt idx="65">
                  <c:v>5.3375928394385852</c:v>
                </c:pt>
                <c:pt idx="66">
                  <c:v>5.2354911321530899</c:v>
                </c:pt>
                <c:pt idx="67">
                  <c:v>0.30172098031271399</c:v>
                </c:pt>
                <c:pt idx="68">
                  <c:v>2.6055503029472531</c:v>
                </c:pt>
                <c:pt idx="69">
                  <c:v>4.6517866926581037</c:v>
                </c:pt>
                <c:pt idx="70">
                  <c:v>2.4872838750636266</c:v>
                </c:pt>
                <c:pt idx="71">
                  <c:v>1.4450839434247174</c:v>
                </c:pt>
                <c:pt idx="72">
                  <c:v>2.811312197040206</c:v>
                </c:pt>
                <c:pt idx="73">
                  <c:v>2.3641484739467602</c:v>
                </c:pt>
                <c:pt idx="74">
                  <c:v>0.78604295020225123</c:v>
                </c:pt>
                <c:pt idx="75">
                  <c:v>1.7199077063259804</c:v>
                </c:pt>
                <c:pt idx="76">
                  <c:v>1.0725085465281921</c:v>
                </c:pt>
                <c:pt idx="77">
                  <c:v>0.53476545759861271</c:v>
                </c:pt>
                <c:pt idx="78">
                  <c:v>0.19385734560415938</c:v>
                </c:pt>
                <c:pt idx="79">
                  <c:v>0.19176369790475625</c:v>
                </c:pt>
                <c:pt idx="80">
                  <c:v>0.1549891582866271</c:v>
                </c:pt>
                <c:pt idx="81">
                  <c:v>-1.1527864057123538</c:v>
                </c:pt>
                <c:pt idx="82">
                  <c:v>-2.1127511373389161</c:v>
                </c:pt>
                <c:pt idx="83">
                  <c:v>0.84356918451606189</c:v>
                </c:pt>
                <c:pt idx="84">
                  <c:v>-0.78604967963557404</c:v>
                </c:pt>
                <c:pt idx="85">
                  <c:v>-0.25024084423918191</c:v>
                </c:pt>
                <c:pt idx="86">
                  <c:v>0.39220791050240045</c:v>
                </c:pt>
                <c:pt idx="87">
                  <c:v>-0.6000080695936284</c:v>
                </c:pt>
                <c:pt idx="88">
                  <c:v>1.5973890749163797</c:v>
                </c:pt>
                <c:pt idx="89">
                  <c:v>-1.1623973111329924</c:v>
                </c:pt>
                <c:pt idx="90">
                  <c:v>1.7982558741689831</c:v>
                </c:pt>
                <c:pt idx="91">
                  <c:v>0.64148211980015979</c:v>
                </c:pt>
                <c:pt idx="92">
                  <c:v>-0.46077273129463625</c:v>
                </c:pt>
                <c:pt idx="93">
                  <c:v>-2.0498766242401816</c:v>
                </c:pt>
                <c:pt idx="94">
                  <c:v>-3.0222137739318282</c:v>
                </c:pt>
                <c:pt idx="95">
                  <c:v>-3.5652475429218162</c:v>
                </c:pt>
                <c:pt idx="96">
                  <c:v>-5.4191634711638201</c:v>
                </c:pt>
                <c:pt idx="97">
                  <c:v>-6.4691470260081498</c:v>
                </c:pt>
                <c:pt idx="98">
                  <c:v>-7.0380846435415076</c:v>
                </c:pt>
                <c:pt idx="99">
                  <c:v>-7.9977654226396533</c:v>
                </c:pt>
                <c:pt idx="100">
                  <c:v>-8.3714073156422479</c:v>
                </c:pt>
                <c:pt idx="101">
                  <c:v>-7.2224972690724076</c:v>
                </c:pt>
                <c:pt idx="102">
                  <c:v>-6.7105728438387429</c:v>
                </c:pt>
                <c:pt idx="103">
                  <c:v>-6.2024616806455644</c:v>
                </c:pt>
                <c:pt idx="104">
                  <c:v>-7.4623745944847819</c:v>
                </c:pt>
                <c:pt idx="105">
                  <c:v>-7.0028813146231901</c:v>
                </c:pt>
                <c:pt idx="106">
                  <c:v>-6.3810955475877424</c:v>
                </c:pt>
                <c:pt idx="107">
                  <c:v>-7.9152645691653447</c:v>
                </c:pt>
                <c:pt idx="108">
                  <c:v>-10.040712567403478</c:v>
                </c:pt>
                <c:pt idx="109">
                  <c:v>-8.4636392664027884</c:v>
                </c:pt>
                <c:pt idx="110">
                  <c:v>-8.8539781925301622</c:v>
                </c:pt>
                <c:pt idx="111">
                  <c:v>-7.8502854115800771</c:v>
                </c:pt>
                <c:pt idx="112">
                  <c:v>-7.3621207627440652</c:v>
                </c:pt>
                <c:pt idx="113">
                  <c:v>-4.9531308689013906</c:v>
                </c:pt>
                <c:pt idx="114">
                  <c:v>-3.9652734246652819</c:v>
                </c:pt>
                <c:pt idx="115">
                  <c:v>-4.7387487901794962</c:v>
                </c:pt>
                <c:pt idx="116">
                  <c:v>-4.5750022371535071</c:v>
                </c:pt>
                <c:pt idx="117">
                  <c:v>-3.7325317637758295</c:v>
                </c:pt>
                <c:pt idx="118">
                  <c:v>-4.0324839666553602</c:v>
                </c:pt>
                <c:pt idx="119">
                  <c:v>-2.8849384680682757</c:v>
                </c:pt>
                <c:pt idx="120">
                  <c:v>-2.4612430194698347</c:v>
                </c:pt>
                <c:pt idx="121">
                  <c:v>-2.2208355556137165</c:v>
                </c:pt>
                <c:pt idx="122">
                  <c:v>-3.2667774801791305</c:v>
                </c:pt>
                <c:pt idx="123">
                  <c:v>-2.6710986163963679</c:v>
                </c:pt>
                <c:pt idx="124">
                  <c:v>-1.4271082219431652</c:v>
                </c:pt>
                <c:pt idx="125">
                  <c:v>-0.37532140542264802</c:v>
                </c:pt>
                <c:pt idx="126">
                  <c:v>0.86461337906673164</c:v>
                </c:pt>
                <c:pt idx="127">
                  <c:v>2.5505194503250954</c:v>
                </c:pt>
                <c:pt idx="128">
                  <c:v>-0.8676776573077789</c:v>
                </c:pt>
                <c:pt idx="129">
                  <c:v>-1.2820923564552047</c:v>
                </c:pt>
                <c:pt idx="130">
                  <c:v>0.65935181024475287</c:v>
                </c:pt>
                <c:pt idx="131">
                  <c:v>0.19142869400784532</c:v>
                </c:pt>
                <c:pt idx="132">
                  <c:v>0.23085468758368652</c:v>
                </c:pt>
                <c:pt idx="133">
                  <c:v>-0.35173598121131772</c:v>
                </c:pt>
                <c:pt idx="134">
                  <c:v>-3.9392091546055642E-2</c:v>
                </c:pt>
                <c:pt idx="135">
                  <c:v>0.18139086795960635</c:v>
                </c:pt>
                <c:pt idx="136">
                  <c:v>0.83659937034135567</c:v>
                </c:pt>
                <c:pt idx="137">
                  <c:v>-1.2205031196805529</c:v>
                </c:pt>
                <c:pt idx="138">
                  <c:v>0.96345442124250202</c:v>
                </c:pt>
                <c:pt idx="139">
                  <c:v>0.39595714964042722</c:v>
                </c:pt>
                <c:pt idx="140">
                  <c:v>0.16557906191900917</c:v>
                </c:pt>
                <c:pt idx="141">
                  <c:v>1.6474894888625726</c:v>
                </c:pt>
                <c:pt idx="142">
                  <c:v>1.6279166358799741</c:v>
                </c:pt>
                <c:pt idx="143">
                  <c:v>1.6156727358774024E-2</c:v>
                </c:pt>
                <c:pt idx="144">
                  <c:v>-0.14893397647676804</c:v>
                </c:pt>
                <c:pt idx="145">
                  <c:v>1.146790300954617</c:v>
                </c:pt>
                <c:pt idx="146">
                  <c:v>1.7939888145873508</c:v>
                </c:pt>
                <c:pt idx="147">
                  <c:v>3.3678649713175997</c:v>
                </c:pt>
                <c:pt idx="148">
                  <c:v>2.8548015796756681</c:v>
                </c:pt>
                <c:pt idx="149">
                  <c:v>3.2038799419530362</c:v>
                </c:pt>
                <c:pt idx="150">
                  <c:v>2.7340908984363255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17984"/>
        <c:axId val="860021376"/>
      </c:scatterChart>
      <c:valAx>
        <c:axId val="86001798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21376"/>
        <c:crossesAt val="0"/>
        <c:crossBetween val="midCat"/>
        <c:majorUnit val="10"/>
      </c:valAx>
      <c:valAx>
        <c:axId val="86002137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1798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'6374'!$L$1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'6374'!$A$2:$A$141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'6374'!$M$2:$M$177</c:f>
              <c:numCache>
                <c:formatCode>0.00</c:formatCode>
                <c:ptCount val="176"/>
                <c:pt idx="4">
                  <c:v>1.3114473365096815</c:v>
                </c:pt>
                <c:pt idx="5">
                  <c:v>1.3113085914959979</c:v>
                </c:pt>
                <c:pt idx="6">
                  <c:v>1.306826393451888</c:v>
                </c:pt>
                <c:pt idx="7">
                  <c:v>1.2965713222416941</c:v>
                </c:pt>
                <c:pt idx="8">
                  <c:v>1.290552360330399</c:v>
                </c:pt>
                <c:pt idx="9">
                  <c:v>1.2752741058439319</c:v>
                </c:pt>
                <c:pt idx="10">
                  <c:v>1.2742028351092076</c:v>
                </c:pt>
                <c:pt idx="11">
                  <c:v>1.2758057980717601</c:v>
                </c:pt>
                <c:pt idx="12">
                  <c:v>1.2830183234575245</c:v>
                </c:pt>
                <c:pt idx="13">
                  <c:v>1.2860966284037725</c:v>
                </c:pt>
                <c:pt idx="14">
                  <c:v>1.2940748596140981</c:v>
                </c:pt>
                <c:pt idx="15">
                  <c:v>1.3187923909145776</c:v>
                </c:pt>
                <c:pt idx="16">
                  <c:v>1.3198330174597555</c:v>
                </c:pt>
                <c:pt idx="17">
                  <c:v>1.3326112720895948</c:v>
                </c:pt>
                <c:pt idx="18">
                  <c:v>1.3062430558218272</c:v>
                </c:pt>
                <c:pt idx="19">
                  <c:v>1.2933996421296547</c:v>
                </c:pt>
                <c:pt idx="20">
                  <c:v>1.2907321813324029</c:v>
                </c:pt>
                <c:pt idx="21">
                  <c:v>1.325453933266763</c:v>
                </c:pt>
                <c:pt idx="22">
                  <c:v>1.3424387500569706</c:v>
                </c:pt>
                <c:pt idx="23">
                  <c:v>1.3282229343829766</c:v>
                </c:pt>
                <c:pt idx="24">
                  <c:v>1.3169518903132187</c:v>
                </c:pt>
                <c:pt idx="25">
                  <c:v>1.3274373582020098</c:v>
                </c:pt>
                <c:pt idx="26">
                  <c:v>1.3446779062536067</c:v>
                </c:pt>
                <c:pt idx="27">
                  <c:v>1.312517591024275</c:v>
                </c:pt>
                <c:pt idx="28">
                  <c:v>1.350021789270065</c:v>
                </c:pt>
                <c:pt idx="29">
                  <c:v>1.3664065649523269</c:v>
                </c:pt>
                <c:pt idx="30">
                  <c:v>1.3401003408477066</c:v>
                </c:pt>
                <c:pt idx="31">
                  <c:v>1.3726657297760949</c:v>
                </c:pt>
                <c:pt idx="32">
                  <c:v>1.3363818584781268</c:v>
                </c:pt>
                <c:pt idx="33">
                  <c:v>1.3337215750368783</c:v>
                </c:pt>
                <c:pt idx="34">
                  <c:v>1.2897763699839888</c:v>
                </c:pt>
                <c:pt idx="35">
                  <c:v>1.3010240082941649</c:v>
                </c:pt>
                <c:pt idx="36">
                  <c:v>1.3195066139445801</c:v>
                </c:pt>
                <c:pt idx="37">
                  <c:v>1.2843543036314276</c:v>
                </c:pt>
                <c:pt idx="38">
                  <c:v>1.3235877908019675</c:v>
                </c:pt>
                <c:pt idx="39">
                  <c:v>1.3129613773689139</c:v>
                </c:pt>
                <c:pt idx="40">
                  <c:v>1.305883331001588</c:v>
                </c:pt>
                <c:pt idx="41">
                  <c:v>1.3108004384415664</c:v>
                </c:pt>
                <c:pt idx="42">
                  <c:v>1.3156288673694605</c:v>
                </c:pt>
                <c:pt idx="43">
                  <c:v>1.3454294659301056</c:v>
                </c:pt>
                <c:pt idx="44">
                  <c:v>1.3271820849517399</c:v>
                </c:pt>
                <c:pt idx="45">
                  <c:v>1.3024687495641913</c:v>
                </c:pt>
                <c:pt idx="46">
                  <c:v>1.2995724300167533</c:v>
                </c:pt>
                <c:pt idx="47">
                  <c:v>1.3324909638120699</c:v>
                </c:pt>
                <c:pt idx="48">
                  <c:v>1.3195722153189018</c:v>
                </c:pt>
                <c:pt idx="49">
                  <c:v>1.326451061136811</c:v>
                </c:pt>
                <c:pt idx="50">
                  <c:v>1.3176982691995662</c:v>
                </c:pt>
                <c:pt idx="51">
                  <c:v>1.3022007654751222</c:v>
                </c:pt>
                <c:pt idx="52">
                  <c:v>1.3618173314501896</c:v>
                </c:pt>
                <c:pt idx="53">
                  <c:v>1.3383274754893697</c:v>
                </c:pt>
                <c:pt idx="54">
                  <c:v>1.3605107377356485</c:v>
                </c:pt>
                <c:pt idx="55">
                  <c:v>1.3473978184750539</c:v>
                </c:pt>
                <c:pt idx="56">
                  <c:v>1.3275104420119044</c:v>
                </c:pt>
                <c:pt idx="57">
                  <c:v>1.3659260008089402</c:v>
                </c:pt>
                <c:pt idx="58">
                  <c:v>1.3731838278685369</c:v>
                </c:pt>
                <c:pt idx="59">
                  <c:v>1.4027696419582867</c:v>
                </c:pt>
                <c:pt idx="60">
                  <c:v>1.386919830395144</c:v>
                </c:pt>
                <c:pt idx="61">
                  <c:v>1.3749188815630369</c:v>
                </c:pt>
                <c:pt idx="62">
                  <c:v>1.3979628159618345</c:v>
                </c:pt>
                <c:pt idx="63">
                  <c:v>1.392742318324625</c:v>
                </c:pt>
                <c:pt idx="64">
                  <c:v>1.3618117308025837</c:v>
                </c:pt>
                <c:pt idx="65">
                  <c:v>1.3849460408179606</c:v>
                </c:pt>
                <c:pt idx="66">
                  <c:v>1.3836036391980437</c:v>
                </c:pt>
                <c:pt idx="67">
                  <c:v>1.318735957547938</c:v>
                </c:pt>
                <c:pt idx="68">
                  <c:v>1.3490259918376568</c:v>
                </c:pt>
                <c:pt idx="69">
                  <c:v>1.3759292740384121</c:v>
                </c:pt>
                <c:pt idx="70">
                  <c:v>1.3474710614785705</c:v>
                </c:pt>
                <c:pt idx="71">
                  <c:v>1.3337685396138061</c:v>
                </c:pt>
                <c:pt idx="72">
                  <c:v>1.3517312854834838</c:v>
                </c:pt>
                <c:pt idx="73">
                  <c:v>1.3458521153676481</c:v>
                </c:pt>
                <c:pt idx="74">
                  <c:v>1.3251036727823471</c:v>
                </c:pt>
                <c:pt idx="75">
                  <c:v>1.3373818373178172</c:v>
                </c:pt>
                <c:pt idx="76">
                  <c:v>1.3288700337060004</c:v>
                </c:pt>
                <c:pt idx="77">
                  <c:v>1.3217999541464132</c:v>
                </c:pt>
                <c:pt idx="78">
                  <c:v>1.3173177998911028</c:v>
                </c:pt>
                <c:pt idx="79">
                  <c:v>1.3172902732596885</c:v>
                </c:pt>
                <c:pt idx="80">
                  <c:v>1.3168067730042321</c:v>
                </c:pt>
                <c:pt idx="81">
                  <c:v>1.2996125449910707</c:v>
                </c:pt>
                <c:pt idx="82">
                  <c:v>1.2869912260625322</c:v>
                </c:pt>
                <c:pt idx="83">
                  <c:v>1.3258600098915263</c:v>
                </c:pt>
                <c:pt idx="84">
                  <c:v>1.3044342858635507</c:v>
                </c:pt>
                <c:pt idx="85">
                  <c:v>1.3114789344568465</c:v>
                </c:pt>
                <c:pt idx="86">
                  <c:v>1.3199256516764435</c:v>
                </c:pt>
                <c:pt idx="87">
                  <c:v>1.3068803033233167</c:v>
                </c:pt>
                <c:pt idx="88">
                  <c:v>1.3357710003039527</c:v>
                </c:pt>
                <c:pt idx="89">
                  <c:v>1.2994861837837164</c:v>
                </c:pt>
                <c:pt idx="90">
                  <c:v>1.3384119347591448</c:v>
                </c:pt>
                <c:pt idx="91">
                  <c:v>1.3232030317640175</c:v>
                </c:pt>
                <c:pt idx="92">
                  <c:v>1.3087109264211225</c:v>
                </c:pt>
                <c:pt idx="93">
                  <c:v>1.2878178806844693</c:v>
                </c:pt>
                <c:pt idx="94">
                  <c:v>1.2750338930357457</c:v>
                </c:pt>
                <c:pt idx="95">
                  <c:v>1.2678942532535884</c:v>
                </c:pt>
                <c:pt idx="96">
                  <c:v>1.2435195409061954</c:v>
                </c:pt>
                <c:pt idx="97">
                  <c:v>1.2297146823746155</c:v>
                </c:pt>
                <c:pt idx="98">
                  <c:v>1.2222344668158998</c:v>
                </c:pt>
                <c:pt idx="99">
                  <c:v>1.2096168812072465</c:v>
                </c:pt>
                <c:pt idx="100">
                  <c:v>1.2047043533390007</c:v>
                </c:pt>
                <c:pt idx="101">
                  <c:v>1.2198098667398836</c:v>
                </c:pt>
                <c:pt idx="102">
                  <c:v>1.2265404905068995</c:v>
                </c:pt>
                <c:pt idx="103">
                  <c:v>1.2332209786858199</c:v>
                </c:pt>
                <c:pt idx="104">
                  <c:v>1.2166560339708146</c:v>
                </c:pt>
                <c:pt idx="105">
                  <c:v>1.2226973092797802</c:v>
                </c:pt>
                <c:pt idx="106">
                  <c:v>1.2308723559376746</c:v>
                </c:pt>
                <c:pt idx="107">
                  <c:v>1.2107015768729004</c:v>
                </c:pt>
                <c:pt idx="108">
                  <c:v>1.1827568449801638</c:v>
                </c:pt>
                <c:pt idx="109">
                  <c:v>1.2034917162205749</c:v>
                </c:pt>
                <c:pt idx="110">
                  <c:v>1.1983596609329508</c:v>
                </c:pt>
                <c:pt idx="111">
                  <c:v>1.2115559027086025</c:v>
                </c:pt>
                <c:pt idx="112">
                  <c:v>1.2179741402954747</c:v>
                </c:pt>
                <c:pt idx="113">
                  <c:v>1.249646793200438</c:v>
                </c:pt>
                <c:pt idx="114">
                  <c:v>1.2626348368741978</c:v>
                </c:pt>
                <c:pt idx="115">
                  <c:v>1.2524654223635401</c:v>
                </c:pt>
                <c:pt idx="116">
                  <c:v>1.254618311319875</c:v>
                </c:pt>
                <c:pt idx="117">
                  <c:v>1.2656948521364941</c:v>
                </c:pt>
                <c:pt idx="118">
                  <c:v>1.2617511734875446</c:v>
                </c:pt>
                <c:pt idx="119">
                  <c:v>1.2768387462342385</c:v>
                </c:pt>
                <c:pt idx="120">
                  <c:v>1.2824093627466495</c:v>
                </c:pt>
                <c:pt idx="121">
                  <c:v>1.2855701656117589</c:v>
                </c:pt>
                <c:pt idx="122">
                  <c:v>1.2718184451831329</c:v>
                </c:pt>
                <c:pt idx="123">
                  <c:v>1.27965024636405</c:v>
                </c:pt>
                <c:pt idx="124">
                  <c:v>1.2960058467263975</c:v>
                </c:pt>
                <c:pt idx="125">
                  <c:v>1.3098344139839098</c:v>
                </c:pt>
                <c:pt idx="126">
                  <c:v>1.3261366924427365</c:v>
                </c:pt>
                <c:pt idx="127">
                  <c:v>1.3483024632339791</c:v>
                </c:pt>
                <c:pt idx="128">
                  <c:v>1.3033610664985571</c:v>
                </c:pt>
                <c:pt idx="129">
                  <c:v>1.2979124704050824</c:v>
                </c:pt>
                <c:pt idx="130">
                  <c:v>1.3234379769185893</c:v>
                </c:pt>
                <c:pt idx="131">
                  <c:v>1.3172858687322242</c:v>
                </c:pt>
                <c:pt idx="132">
                  <c:v>1.3178042294829906</c:v>
                </c:pt>
                <c:pt idx="133">
                  <c:v>1.3101445078355158</c:v>
                </c:pt>
                <c:pt idx="134">
                  <c:v>1.3142511085438209</c:v>
                </c:pt>
                <c:pt idx="135">
                  <c:v>1.317153894504703</c:v>
                </c:pt>
                <c:pt idx="136">
                  <c:v>1.3257683729337575</c:v>
                </c:pt>
                <c:pt idx="137">
                  <c:v>1.2987222266120433</c:v>
                </c:pt>
                <c:pt idx="138">
                  <c:v>1.3274362238478286</c:v>
                </c:pt>
                <c:pt idx="139">
                  <c:v>1.3199749455112495</c:v>
                </c:pt>
                <c:pt idx="140">
                  <c:v>1.3169460057768156</c:v>
                </c:pt>
                <c:pt idx="141">
                  <c:v>1.3364297050271932</c:v>
                </c:pt>
                <c:pt idx="142">
                  <c:v>1.3361723672191508</c:v>
                </c:pt>
                <c:pt idx="143">
                  <c:v>1.3149814472077357</c:v>
                </c:pt>
                <c:pt idx="144">
                  <c:v>1.3128108857729268</c:v>
                </c:pt>
                <c:pt idx="145">
                  <c:v>1.3298466672033569</c:v>
                </c:pt>
                <c:pt idx="146">
                  <c:v>1.3383558327815486</c:v>
                </c:pt>
                <c:pt idx="147">
                  <c:v>1.3590486689594534</c:v>
                </c:pt>
                <c:pt idx="148">
                  <c:v>1.3523030704149128</c:v>
                </c:pt>
                <c:pt idx="149">
                  <c:v>1.3568926445900904</c:v>
                </c:pt>
                <c:pt idx="150">
                  <c:v>1.3507160037698482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03696"/>
        <c:axId val="859907088"/>
      </c:scatterChart>
      <c:valAx>
        <c:axId val="85990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07088"/>
        <c:crossesAt val="0"/>
        <c:crossBetween val="midCat"/>
        <c:majorUnit val="10"/>
      </c:valAx>
      <c:valAx>
        <c:axId val="8599070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036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'6375'!$L$1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'6375'!$A$2:$A$141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'6375'!$L$2:$L$141</c:f>
              <c:numCache>
                <c:formatCode>0.00</c:formatCode>
                <c:ptCount val="140"/>
                <c:pt idx="0">
                  <c:v>1.4865600045821501</c:v>
                </c:pt>
                <c:pt idx="1">
                  <c:v>1.5032314404976597</c:v>
                </c:pt>
                <c:pt idx="2">
                  <c:v>1.550552475058796</c:v>
                </c:pt>
                <c:pt idx="3">
                  <c:v>1.5910611899614617</c:v>
                </c:pt>
                <c:pt idx="4">
                  <c:v>1.5932510665912578</c:v>
                </c:pt>
                <c:pt idx="5">
                  <c:v>1.5873350572737794</c:v>
                </c:pt>
                <c:pt idx="6">
                  <c:v>1.5613919613354454</c:v>
                </c:pt>
                <c:pt idx="7">
                  <c:v>1.5617191801094517</c:v>
                </c:pt>
                <c:pt idx="8">
                  <c:v>1.528025909297384</c:v>
                </c:pt>
                <c:pt idx="9">
                  <c:v>1.5323073753003535</c:v>
                </c:pt>
                <c:pt idx="10">
                  <c:v>1.5466877443508782</c:v>
                </c:pt>
                <c:pt idx="11">
                  <c:v>1.60231783497916</c:v>
                </c:pt>
                <c:pt idx="12">
                  <c:v>1.580969331475341</c:v>
                </c:pt>
                <c:pt idx="13">
                  <c:v>1.6181942987017823</c:v>
                </c:pt>
                <c:pt idx="14">
                  <c:v>1.6022857246225306</c:v>
                </c:pt>
                <c:pt idx="15">
                  <c:v>1.5318499979297253</c:v>
                </c:pt>
                <c:pt idx="16">
                  <c:v>1.5241941806244106</c:v>
                </c:pt>
                <c:pt idx="17">
                  <c:v>1.5045849672692675</c:v>
                </c:pt>
                <c:pt idx="18">
                  <c:v>1.5006202457054796</c:v>
                </c:pt>
                <c:pt idx="19">
                  <c:v>1.4998948115108595</c:v>
                </c:pt>
                <c:pt idx="20">
                  <c:v>1.5022912565784854</c:v>
                </c:pt>
                <c:pt idx="21">
                  <c:v>1.4813167050002691</c:v>
                </c:pt>
                <c:pt idx="22">
                  <c:v>1.4635624091054402</c:v>
                </c:pt>
                <c:pt idx="23">
                  <c:v>1.4787986970886666</c:v>
                </c:pt>
                <c:pt idx="24">
                  <c:v>1.527342861783336</c:v>
                </c:pt>
                <c:pt idx="25">
                  <c:v>1.5357114312506677</c:v>
                </c:pt>
                <c:pt idx="26">
                  <c:v>1.5325089021751301</c:v>
                </c:pt>
                <c:pt idx="27">
                  <c:v>1.5496856202497395</c:v>
                </c:pt>
                <c:pt idx="28">
                  <c:v>1.5489782284751756</c:v>
                </c:pt>
                <c:pt idx="29">
                  <c:v>1.5453582151712713</c:v>
                </c:pt>
                <c:pt idx="30">
                  <c:v>1.5377845860468411</c:v>
                </c:pt>
                <c:pt idx="31">
                  <c:v>1.4960278421993976</c:v>
                </c:pt>
                <c:pt idx="32">
                  <c:v>1.5265115306776855</c:v>
                </c:pt>
                <c:pt idx="33">
                  <c:v>1.482150105813363</c:v>
                </c:pt>
                <c:pt idx="34">
                  <c:v>1.5134235240367708</c:v>
                </c:pt>
                <c:pt idx="35">
                  <c:v>1.4751337268511475</c:v>
                </c:pt>
                <c:pt idx="36">
                  <c:v>1.4618939422766728</c:v>
                </c:pt>
                <c:pt idx="37">
                  <c:v>1.5411582794489478</c:v>
                </c:pt>
                <c:pt idx="38">
                  <c:v>1.5576860308433307</c:v>
                </c:pt>
                <c:pt idx="39">
                  <c:v>1.5490758983791941</c:v>
                </c:pt>
                <c:pt idx="40">
                  <c:v>1.4755029666782156</c:v>
                </c:pt>
                <c:pt idx="41">
                  <c:v>1.4882417794768008</c:v>
                </c:pt>
                <c:pt idx="42">
                  <c:v>1.4771665184849663</c:v>
                </c:pt>
                <c:pt idx="43">
                  <c:v>1.518721636952993</c:v>
                </c:pt>
                <c:pt idx="44">
                  <c:v>1.4591639718351568</c:v>
                </c:pt>
                <c:pt idx="45">
                  <c:v>1.4959857503616536</c:v>
                </c:pt>
                <c:pt idx="46">
                  <c:v>1.465759735883569</c:v>
                </c:pt>
                <c:pt idx="47">
                  <c:v>1.4366380776248235</c:v>
                </c:pt>
                <c:pt idx="48">
                  <c:v>1.4372363007152655</c:v>
                </c:pt>
                <c:pt idx="49">
                  <c:v>1.4910385977881331</c:v>
                </c:pt>
                <c:pt idx="50">
                  <c:v>1.4499933727406726</c:v>
                </c:pt>
                <c:pt idx="51">
                  <c:v>1.4467527496877559</c:v>
                </c:pt>
                <c:pt idx="52">
                  <c:v>1.5163308361429384</c:v>
                </c:pt>
                <c:pt idx="53">
                  <c:v>1.5516260190593363</c:v>
                </c:pt>
                <c:pt idx="54">
                  <c:v>1.5738156145569235</c:v>
                </c:pt>
                <c:pt idx="55">
                  <c:v>1.5849047933447857</c:v>
                </c:pt>
                <c:pt idx="56">
                  <c:v>1.6405587276250597</c:v>
                </c:pt>
                <c:pt idx="57">
                  <c:v>1.6408785476399761</c:v>
                </c:pt>
                <c:pt idx="58">
                  <c:v>1.6224415670987937</c:v>
                </c:pt>
                <c:pt idx="59">
                  <c:v>1.6217645473855042</c:v>
                </c:pt>
                <c:pt idx="60">
                  <c:v>1.6468055334425993</c:v>
                </c:pt>
                <c:pt idx="61">
                  <c:v>1.6438644722454803</c:v>
                </c:pt>
                <c:pt idx="62">
                  <c:v>1.5694632176468359</c:v>
                </c:pt>
                <c:pt idx="63">
                  <c:v>1.5911756970751587</c:v>
                </c:pt>
                <c:pt idx="64">
                  <c:v>1.6361509912432568</c:v>
                </c:pt>
                <c:pt idx="65">
                  <c:v>1.5905186738924078</c:v>
                </c:pt>
                <c:pt idx="66">
                  <c:v>1.6069989529468991</c:v>
                </c:pt>
                <c:pt idx="67">
                  <c:v>1.5216356767086336</c:v>
                </c:pt>
                <c:pt idx="68">
                  <c:v>1.5837593276927155</c:v>
                </c:pt>
                <c:pt idx="69">
                  <c:v>1.5034060580616482</c:v>
                </c:pt>
                <c:pt idx="70">
                  <c:v>1.5826576338570306</c:v>
                </c:pt>
                <c:pt idx="71">
                  <c:v>1.5539000030764492</c:v>
                </c:pt>
                <c:pt idx="72">
                  <c:v>1.5143660784141038</c:v>
                </c:pt>
                <c:pt idx="73">
                  <c:v>1.51566412160161</c:v>
                </c:pt>
                <c:pt idx="74">
                  <c:v>1.5239409693756645</c:v>
                </c:pt>
                <c:pt idx="75">
                  <c:v>1.4770285056821975</c:v>
                </c:pt>
                <c:pt idx="76">
                  <c:v>1.4603121734301723</c:v>
                </c:pt>
                <c:pt idx="77">
                  <c:v>1.4672432569698644</c:v>
                </c:pt>
                <c:pt idx="78">
                  <c:v>1.43727139505695</c:v>
                </c:pt>
                <c:pt idx="79">
                  <c:v>1.4678772649805536</c:v>
                </c:pt>
                <c:pt idx="80">
                  <c:v>1.4087180118565772</c:v>
                </c:pt>
                <c:pt idx="81">
                  <c:v>1.4088611885912776</c:v>
                </c:pt>
                <c:pt idx="82">
                  <c:v>1.3599825512434398</c:v>
                </c:pt>
                <c:pt idx="83">
                  <c:v>1.3625004403080574</c:v>
                </c:pt>
                <c:pt idx="84">
                  <c:v>1.3734147689243021</c:v>
                </c:pt>
                <c:pt idx="85">
                  <c:v>1.2955660640739295</c:v>
                </c:pt>
                <c:pt idx="86">
                  <c:v>1.3308849611644549</c:v>
                </c:pt>
                <c:pt idx="87">
                  <c:v>1.2927466375280598</c:v>
                </c:pt>
                <c:pt idx="88">
                  <c:v>1.3158375318603899</c:v>
                </c:pt>
                <c:pt idx="89">
                  <c:v>1.2748850564560046</c:v>
                </c:pt>
                <c:pt idx="90">
                  <c:v>1.2225927717303062</c:v>
                </c:pt>
                <c:pt idx="91">
                  <c:v>1.2676626564248525</c:v>
                </c:pt>
                <c:pt idx="92">
                  <c:v>1.2157007075188961</c:v>
                </c:pt>
                <c:pt idx="93">
                  <c:v>1.1792291133066384</c:v>
                </c:pt>
                <c:pt idx="94">
                  <c:v>1.1489493804430122</c:v>
                </c:pt>
                <c:pt idx="95">
                  <c:v>1.1552882888977973</c:v>
                </c:pt>
                <c:pt idx="96">
                  <c:v>1.1174359767705118</c:v>
                </c:pt>
                <c:pt idx="97">
                  <c:v>1.0681353652391257</c:v>
                </c:pt>
                <c:pt idx="98">
                  <c:v>1.0706551759715275</c:v>
                </c:pt>
                <c:pt idx="99">
                  <c:v>1.0276734750547654</c:v>
                </c:pt>
                <c:pt idx="100">
                  <c:v>1.04328221529378</c:v>
                </c:pt>
                <c:pt idx="101">
                  <c:v>1.033030925736254</c:v>
                </c:pt>
                <c:pt idx="102">
                  <c:v>0.98708231950265091</c:v>
                </c:pt>
                <c:pt idx="103">
                  <c:v>0.99176351401633556</c:v>
                </c:pt>
                <c:pt idx="104">
                  <c:v>1.0090746504957628</c:v>
                </c:pt>
                <c:pt idx="105">
                  <c:v>0.9920189918523834</c:v>
                </c:pt>
                <c:pt idx="106">
                  <c:v>0.97084013373723332</c:v>
                </c:pt>
                <c:pt idx="107">
                  <c:v>0.97637252597167989</c:v>
                </c:pt>
                <c:pt idx="108">
                  <c:v>0.99382001364008088</c:v>
                </c:pt>
                <c:pt idx="109">
                  <c:v>0.97100436157728343</c:v>
                </c:pt>
                <c:pt idx="110">
                  <c:v>0.94238533039184358</c:v>
                </c:pt>
                <c:pt idx="111">
                  <c:v>0.972499243858304</c:v>
                </c:pt>
                <c:pt idx="112">
                  <c:v>0.97866214568980647</c:v>
                </c:pt>
                <c:pt idx="113">
                  <c:v>0.95687383648025792</c:v>
                </c:pt>
                <c:pt idx="114">
                  <c:v>0.97216532281829693</c:v>
                </c:pt>
                <c:pt idx="115">
                  <c:v>0.97053820839551885</c:v>
                </c:pt>
                <c:pt idx="116">
                  <c:v>0.94991535908359459</c:v>
                </c:pt>
                <c:pt idx="117">
                  <c:v>0.95893282255783419</c:v>
                </c:pt>
                <c:pt idx="118">
                  <c:v>0.99342179403872155</c:v>
                </c:pt>
                <c:pt idx="119">
                  <c:v>0.97586766461535279</c:v>
                </c:pt>
                <c:pt idx="120">
                  <c:v>0.96661063592836327</c:v>
                </c:pt>
                <c:pt idx="121">
                  <c:v>0.96007632766085027</c:v>
                </c:pt>
                <c:pt idx="122">
                  <c:v>0.96300788768685286</c:v>
                </c:pt>
                <c:pt idx="123">
                  <c:v>0.94330577815430727</c:v>
                </c:pt>
                <c:pt idx="124">
                  <c:v>0.9521002367993584</c:v>
                </c:pt>
                <c:pt idx="125">
                  <c:v>0.93945353714254287</c:v>
                </c:pt>
                <c:pt idx="126">
                  <c:v>0.96058664216628398</c:v>
                </c:pt>
                <c:pt idx="127">
                  <c:v>0.95209502156621773</c:v>
                </c:pt>
                <c:pt idx="128">
                  <c:v>0.92272651708758424</c:v>
                </c:pt>
                <c:pt idx="129">
                  <c:v>0.92626668960819558</c:v>
                </c:pt>
                <c:pt idx="130">
                  <c:v>0.93521429144391111</c:v>
                </c:pt>
                <c:pt idx="131">
                  <c:v>0.93342494608458282</c:v>
                </c:pt>
                <c:pt idx="132">
                  <c:v>0.9329643584525994</c:v>
                </c:pt>
                <c:pt idx="133">
                  <c:v>0.94264449210667767</c:v>
                </c:pt>
                <c:pt idx="134">
                  <c:v>0.89842283174453275</c:v>
                </c:pt>
                <c:pt idx="135">
                  <c:v>0.91809907923927536</c:v>
                </c:pt>
                <c:pt idx="136">
                  <c:v>0.91846528623630197</c:v>
                </c:pt>
                <c:pt idx="137">
                  <c:v>0.88618650199935034</c:v>
                </c:pt>
                <c:pt idx="138">
                  <c:v>0.92275577701575873</c:v>
                </c:pt>
                <c:pt idx="139">
                  <c:v>0.91788828366574626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896176"/>
        <c:axId val="947662656"/>
      </c:scatterChart>
      <c:valAx>
        <c:axId val="94789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662656"/>
        <c:crossesAt val="0"/>
        <c:crossBetween val="midCat"/>
        <c:majorUnit val="10"/>
      </c:valAx>
      <c:valAx>
        <c:axId val="9476626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8961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'6375'!$A$2:$A$179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'6375'!$P$2:$P$177</c:f>
              <c:numCache>
                <c:formatCode>General</c:formatCode>
                <c:ptCount val="176"/>
                <c:pt idx="4">
                  <c:v>-6.7728223945882418</c:v>
                </c:pt>
                <c:pt idx="5">
                  <c:v>-6.7851774197487407</c:v>
                </c:pt>
                <c:pt idx="6">
                  <c:v>-7.9487957661167368</c:v>
                </c:pt>
                <c:pt idx="7">
                  <c:v>-7.6022568770633914</c:v>
                </c:pt>
                <c:pt idx="8">
                  <c:v>-9.2113964434665689</c:v>
                </c:pt>
                <c:pt idx="9">
                  <c:v>-8.6375464190556137</c:v>
                </c:pt>
                <c:pt idx="10">
                  <c:v>-7.4831578029269066</c:v>
                </c:pt>
                <c:pt idx="11">
                  <c:v>-3.9575160753725891</c:v>
                </c:pt>
                <c:pt idx="12">
                  <c:v>-4.8570128425066912</c:v>
                </c:pt>
                <c:pt idx="13">
                  <c:v>-2.3893953745953871</c:v>
                </c:pt>
                <c:pt idx="14">
                  <c:v>-2.9761761019466535</c:v>
                </c:pt>
                <c:pt idx="15">
                  <c:v>-6.6974672052852107</c:v>
                </c:pt>
                <c:pt idx="16">
                  <c:v>-6.8098356353038074</c:v>
                </c:pt>
                <c:pt idx="17">
                  <c:v>-7.6093487657254721</c:v>
                </c:pt>
                <c:pt idx="18">
                  <c:v>-7.509533405723416</c:v>
                </c:pt>
                <c:pt idx="19">
                  <c:v>-7.2235066009128905</c:v>
                </c:pt>
                <c:pt idx="20">
                  <c:v>-6.7580175929420099</c:v>
                </c:pt>
                <c:pt idx="21">
                  <c:v>-7.6360176169905243</c:v>
                </c:pt>
                <c:pt idx="22">
                  <c:v>-8.3289002386239943</c:v>
                </c:pt>
                <c:pt idx="23">
                  <c:v>-7.1253088556724427</c:v>
                </c:pt>
                <c:pt idx="24">
                  <c:v>-4.0070037906392777</c:v>
                </c:pt>
                <c:pt idx="25">
                  <c:v>-3.1982053487385675</c:v>
                </c:pt>
                <c:pt idx="26">
                  <c:v>-3.0545751158079266</c:v>
                </c:pt>
                <c:pt idx="27">
                  <c:v>-1.7394375037982763</c:v>
                </c:pt>
                <c:pt idx="28">
                  <c:v>-1.4523735248430645</c:v>
                </c:pt>
                <c:pt idx="29">
                  <c:v>-1.3327425030009128</c:v>
                </c:pt>
                <c:pt idx="30">
                  <c:v>-1.4403863198053919</c:v>
                </c:pt>
                <c:pt idx="31">
                  <c:v>-3.5130571487890601</c:v>
                </c:pt>
                <c:pt idx="32">
                  <c:v>-1.4329641924411247</c:v>
                </c:pt>
                <c:pt idx="33">
                  <c:v>-3.6553659221268187</c:v>
                </c:pt>
                <c:pt idx="34">
                  <c:v>-1.5298751050498074</c:v>
                </c:pt>
                <c:pt idx="35">
                  <c:v>-3.4032474237758743</c:v>
                </c:pt>
                <c:pt idx="36">
                  <c:v>-3.8366119540017078</c:v>
                </c:pt>
                <c:pt idx="37">
                  <c:v>1.0476518080795774</c:v>
                </c:pt>
                <c:pt idx="38">
                  <c:v>2.3254833680520552</c:v>
                </c:pt>
                <c:pt idx="39">
                  <c:v>2.1582558334605664</c:v>
                </c:pt>
                <c:pt idx="40">
                  <c:v>-1.7433784783233708</c:v>
                </c:pt>
                <c:pt idx="41">
                  <c:v>-0.68335523536823395</c:v>
                </c:pt>
                <c:pt idx="42">
                  <c:v>-0.99229145229225624</c:v>
                </c:pt>
                <c:pt idx="43">
                  <c:v>1.7242461103934463</c:v>
                </c:pt>
                <c:pt idx="44">
                  <c:v>-1.3717162302454573</c:v>
                </c:pt>
                <c:pt idx="45">
                  <c:v>1.072723809487762</c:v>
                </c:pt>
                <c:pt idx="46">
                  <c:v>-0.33709944505694289</c:v>
                </c:pt>
                <c:pt idx="47">
                  <c:v>-1.6834384378644196</c:v>
                </c:pt>
                <c:pt idx="48">
                  <c:v>-1.3213207811496552</c:v>
                </c:pt>
                <c:pt idx="49">
                  <c:v>2.0992496637500557</c:v>
                </c:pt>
                <c:pt idx="50">
                  <c:v>6.7480714918908322E-2</c:v>
                </c:pt>
                <c:pt idx="51">
                  <c:v>0.20892110367771144</c:v>
                </c:pt>
                <c:pt idx="52">
                  <c:v>4.5363677219715406</c:v>
                </c:pt>
                <c:pt idx="53">
                  <c:v>6.8930509368856505</c:v>
                </c:pt>
                <c:pt idx="54">
                  <c:v>8.4963553711615987</c:v>
                </c:pt>
                <c:pt idx="55">
                  <c:v>9.4615488884598644</c:v>
                </c:pt>
                <c:pt idx="56">
                  <c:v>12.9885612757862</c:v>
                </c:pt>
                <c:pt idx="57">
                  <c:v>13.334674844865461</c:v>
                </c:pt>
                <c:pt idx="58">
                  <c:v>12.602547883394774</c:v>
                </c:pt>
                <c:pt idx="59">
                  <c:v>12.891357809765935</c:v>
                </c:pt>
                <c:pt idx="60">
                  <c:v>14.658575319755048</c:v>
                </c:pt>
                <c:pt idx="61">
                  <c:v>14.817236115233101</c:v>
                </c:pt>
                <c:pt idx="62">
                  <c:v>10.867985403308076</c:v>
                </c:pt>
                <c:pt idx="63">
                  <c:v>12.443862671521281</c:v>
                </c:pt>
                <c:pt idx="64">
                  <c:v>15.357010101139759</c:v>
                </c:pt>
                <c:pt idx="65">
                  <c:v>13.061550720451919</c:v>
                </c:pt>
                <c:pt idx="66">
                  <c:v>14.336653318158257</c:v>
                </c:pt>
                <c:pt idx="67">
                  <c:v>9.75724737302839</c:v>
                </c:pt>
                <c:pt idx="68">
                  <c:v>13.65617344309385</c:v>
                </c:pt>
                <c:pt idx="69">
                  <c:v>9.3647692904897113</c:v>
                </c:pt>
                <c:pt idx="70">
                  <c:v>14.248299460839812</c:v>
                </c:pt>
                <c:pt idx="71">
                  <c:v>12.922886701161296</c:v>
                </c:pt>
                <c:pt idx="72">
                  <c:v>10.977995326370189</c:v>
                </c:pt>
                <c:pt idx="73">
                  <c:v>11.380342359651136</c:v>
                </c:pt>
                <c:pt idx="74">
                  <c:v>12.183868151404166</c:v>
                </c:pt>
                <c:pt idx="75">
                  <c:v>9.8148191589103195</c:v>
                </c:pt>
                <c:pt idx="76">
                  <c:v>9.1816042010429051</c:v>
                </c:pt>
                <c:pt idx="77">
                  <c:v>9.9077683160156145</c:v>
                </c:pt>
                <c:pt idx="78">
                  <c:v>8.5125551009544669</c:v>
                </c:pt>
                <c:pt idx="79">
                  <c:v>10.599671695796943</c:v>
                </c:pt>
                <c:pt idx="80">
                  <c:v>7.5266121928969199</c:v>
                </c:pt>
                <c:pt idx="81">
                  <c:v>7.8625713679147573</c:v>
                </c:pt>
                <c:pt idx="82">
                  <c:v>5.3804962696145804</c:v>
                </c:pt>
                <c:pt idx="83">
                  <c:v>5.8529665236330866</c:v>
                </c:pt>
                <c:pt idx="84">
                  <c:v>6.8081087242770177</c:v>
                </c:pt>
                <c:pt idx="85">
                  <c:v>2.660680259309804</c:v>
                </c:pt>
                <c:pt idx="86">
                  <c:v>5.0187266909205217</c:v>
                </c:pt>
                <c:pt idx="87">
                  <c:v>3.1540618764191604</c:v>
                </c:pt>
                <c:pt idx="88">
                  <c:v>4.8091777553415618</c:v>
                </c:pt>
                <c:pt idx="89">
                  <c:v>2.7827405486728538</c:v>
                </c:pt>
                <c:pt idx="90">
                  <c:v>0.10443086607850145</c:v>
                </c:pt>
                <c:pt idx="91">
                  <c:v>3.023015861614327</c:v>
                </c:pt>
                <c:pt idx="92">
                  <c:v>0.36369563665549698</c:v>
                </c:pt>
                <c:pt idx="93">
                  <c:v>-1.405156717016524</c:v>
                </c:pt>
                <c:pt idx="94">
                  <c:v>-2.8180679897098022</c:v>
                </c:pt>
                <c:pt idx="95">
                  <c:v>-2.1259452442030131</c:v>
                </c:pt>
                <c:pt idx="96">
                  <c:v>-3.9741685978910972</c:v>
                </c:pt>
                <c:pt idx="97">
                  <c:v>-6.4805010137538783</c:v>
                </c:pt>
                <c:pt idx="98">
                  <c:v>-6.0079202920633925</c:v>
                </c:pt>
                <c:pt idx="99">
                  <c:v>-8.1510081602629256</c:v>
                </c:pt>
                <c:pt idx="100">
                  <c:v>-6.92600624321285</c:v>
                </c:pt>
                <c:pt idx="101">
                  <c:v>-7.187576205224171</c:v>
                </c:pt>
                <c:pt idx="102">
                  <c:v>-9.5012175509932995</c:v>
                </c:pt>
                <c:pt idx="103">
                  <c:v>-8.9043890084613899</c:v>
                </c:pt>
                <c:pt idx="104">
                  <c:v>-7.5815243125232659</c:v>
                </c:pt>
                <c:pt idx="105">
                  <c:v>-8.2342455538396706</c:v>
                </c:pt>
                <c:pt idx="106">
                  <c:v>-9.1239902028907061</c:v>
                </c:pt>
                <c:pt idx="107">
                  <c:v>-8.478230293876944</c:v>
                </c:pt>
                <c:pt idx="108">
                  <c:v>-7.1475274073102915</c:v>
                </c:pt>
                <c:pt idx="109">
                  <c:v>-8.1313636669872214</c:v>
                </c:pt>
                <c:pt idx="110">
                  <c:v>-9.4488089857073163</c:v>
                </c:pt>
                <c:pt idx="111">
                  <c:v>-7.3899726612537675</c:v>
                </c:pt>
                <c:pt idx="112">
                  <c:v>-6.7079677113859999</c:v>
                </c:pt>
                <c:pt idx="113">
                  <c:v>-7.6327468466972554</c:v>
                </c:pt>
                <c:pt idx="114">
                  <c:v>-6.4259823691019502</c:v>
                </c:pt>
                <c:pt idx="115">
                  <c:v>-6.1917889334573299</c:v>
                </c:pt>
                <c:pt idx="116">
                  <c:v>-7.0495712430258015</c:v>
                </c:pt>
                <c:pt idx="117">
                  <c:v>-6.2034709267363128</c:v>
                </c:pt>
                <c:pt idx="118">
                  <c:v>-3.8931330276643235</c:v>
                </c:pt>
                <c:pt idx="119">
                  <c:v>-4.5745090172503922</c:v>
                </c:pt>
                <c:pt idx="120">
                  <c:v>-4.7789235829911219</c:v>
                </c:pt>
                <c:pt idx="121">
                  <c:v>-4.8268217161528906</c:v>
                </c:pt>
                <c:pt idx="122">
                  <c:v>-4.3305714578877659</c:v>
                </c:pt>
                <c:pt idx="123">
                  <c:v>-5.1354247540433979</c:v>
                </c:pt>
                <c:pt idx="124">
                  <c:v>-4.3021439399190022</c:v>
                </c:pt>
                <c:pt idx="125">
                  <c:v>-4.7014147986593704</c:v>
                </c:pt>
                <c:pt idx="126">
                  <c:v>-3.1588430488108008</c:v>
                </c:pt>
                <c:pt idx="127">
                  <c:v>-3.3192578919302314</c:v>
                </c:pt>
                <c:pt idx="128">
                  <c:v>-4.6797869166837422</c:v>
                </c:pt>
                <c:pt idx="129">
                  <c:v>-4.1485503793288778</c:v>
                </c:pt>
                <c:pt idx="130">
                  <c:v>-3.3064660811210373</c:v>
                </c:pt>
                <c:pt idx="131">
                  <c:v>-3.0815985414667528</c:v>
                </c:pt>
                <c:pt idx="132">
                  <c:v>-2.7803469493926736</c:v>
                </c:pt>
                <c:pt idx="133">
                  <c:v>-1.8961528311164277</c:v>
                </c:pt>
                <c:pt idx="134">
                  <c:v>-4.1105201547993824</c:v>
                </c:pt>
                <c:pt idx="135">
                  <c:v>-2.6516963144252981</c:v>
                </c:pt>
                <c:pt idx="136">
                  <c:v>-2.3029161752105058</c:v>
                </c:pt>
                <c:pt idx="137">
                  <c:v>-3.8307435396393865</c:v>
                </c:pt>
                <c:pt idx="138">
                  <c:v>-1.4008187429439882</c:v>
                </c:pt>
                <c:pt idx="139">
                  <c:v>-1.3528995006637736</c:v>
                </c:pt>
                <c:pt idx="140">
                  <c:v>-0.96678165384025094</c:v>
                </c:pt>
                <c:pt idx="141">
                  <c:v>-1.8266823390761859</c:v>
                </c:pt>
                <c:pt idx="142">
                  <c:v>-1.0759210536321371</c:v>
                </c:pt>
                <c:pt idx="143">
                  <c:v>-1.7895515135792417</c:v>
                </c:pt>
                <c:pt idx="144">
                  <c:v>-0.44111312113573181</c:v>
                </c:pt>
                <c:pt idx="145">
                  <c:v>-1.2006965240009111</c:v>
                </c:pt>
                <c:pt idx="146">
                  <c:v>0.91185293308671511</c:v>
                </c:pt>
                <c:pt idx="147">
                  <c:v>-1.0340877198035572</c:v>
                </c:pt>
                <c:pt idx="148">
                  <c:v>0.8815614705346092</c:v>
                </c:pt>
                <c:pt idx="149">
                  <c:v>0.45684654357626886</c:v>
                </c:pt>
                <c:pt idx="150">
                  <c:v>0.91472496712724727</c:v>
                </c:pt>
                <c:pt idx="151">
                  <c:v>1.1431283875289213</c:v>
                </c:pt>
                <c:pt idx="152">
                  <c:v>1.5134076019464882</c:v>
                </c:pt>
                <c:pt idx="153">
                  <c:v>1.4880676036591389</c:v>
                </c:pt>
                <c:pt idx="154">
                  <c:v>1.6594977015814532</c:v>
                </c:pt>
                <c:pt idx="155">
                  <c:v>3.74945698887278</c:v>
                </c:pt>
                <c:pt idx="156">
                  <c:v>3.5879421937914562</c:v>
                </c:pt>
                <c:pt idx="157">
                  <c:v>1.9639839197123914</c:v>
                </c:pt>
                <c:pt idx="158">
                  <c:v>1.4095407498934227</c:v>
                </c:pt>
                <c:pt idx="159">
                  <c:v>3.0858124697475899</c:v>
                </c:pt>
                <c:pt idx="160">
                  <c:v>2.8396084533527146</c:v>
                </c:pt>
                <c:pt idx="161">
                  <c:v>2.8462879635638507</c:v>
                </c:pt>
                <c:pt idx="162">
                  <c:v>3.5371048826944329</c:v>
                </c:pt>
                <c:pt idx="163">
                  <c:v>3.6847077394799062</c:v>
                </c:pt>
                <c:pt idx="164">
                  <c:v>3.3768159981727934</c:v>
                </c:pt>
                <c:pt idx="165">
                  <c:v>4.4896043181266414</c:v>
                </c:pt>
                <c:pt idx="166">
                  <c:v>4.9005570224261001</c:v>
                </c:pt>
                <c:pt idx="167">
                  <c:v>4.4292176788987891</c:v>
                </c:pt>
                <c:pt idx="168">
                  <c:v>5.4033899103236482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315312"/>
        <c:axId val="947318704"/>
      </c:scatterChart>
      <c:valAx>
        <c:axId val="94731531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318704"/>
        <c:crossesAt val="0"/>
        <c:crossBetween val="midCat"/>
        <c:majorUnit val="10"/>
      </c:valAx>
      <c:valAx>
        <c:axId val="94731870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31531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'6375'!$L$1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'6375'!$A$2:$A$141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'6375'!$M$2:$M$177</c:f>
              <c:numCache>
                <c:formatCode>0.00</c:formatCode>
                <c:ptCount val="176"/>
                <c:pt idx="4">
                  <c:v>1.6217564886573343</c:v>
                </c:pt>
                <c:pt idx="5">
                  <c:v>1.6215415637530712</c:v>
                </c:pt>
                <c:pt idx="6">
                  <c:v>1.6012995522279527</c:v>
                </c:pt>
                <c:pt idx="7">
                  <c:v>1.6073278554151742</c:v>
                </c:pt>
                <c:pt idx="8">
                  <c:v>1.5793356690163218</c:v>
                </c:pt>
                <c:pt idx="9">
                  <c:v>1.5893182194325066</c:v>
                </c:pt>
                <c:pt idx="10">
                  <c:v>1.6093996728962465</c:v>
                </c:pt>
                <c:pt idx="11">
                  <c:v>1.6707308479377438</c:v>
                </c:pt>
                <c:pt idx="12">
                  <c:v>1.6550834288471401</c:v>
                </c:pt>
                <c:pt idx="13">
                  <c:v>1.6980094804867967</c:v>
                </c:pt>
                <c:pt idx="14">
                  <c:v>1.6878019908207602</c:v>
                </c:pt>
                <c:pt idx="15">
                  <c:v>1.6230673485411704</c:v>
                </c:pt>
                <c:pt idx="16">
                  <c:v>1.6211126156490709</c:v>
                </c:pt>
                <c:pt idx="17">
                  <c:v>1.6072044867071431</c:v>
                </c:pt>
                <c:pt idx="18">
                  <c:v>1.6089408495565705</c:v>
                </c:pt>
                <c:pt idx="19">
                  <c:v>1.6139164997751658</c:v>
                </c:pt>
                <c:pt idx="20">
                  <c:v>1.622014029256007</c:v>
                </c:pt>
                <c:pt idx="21">
                  <c:v>1.606740562091006</c:v>
                </c:pt>
                <c:pt idx="22">
                  <c:v>1.5946873506093924</c:v>
                </c:pt>
                <c:pt idx="23">
                  <c:v>1.6156247230058343</c:v>
                </c:pt>
                <c:pt idx="24">
                  <c:v>1.6698699721137189</c:v>
                </c:pt>
                <c:pt idx="25">
                  <c:v>1.6839396259942658</c:v>
                </c:pt>
                <c:pt idx="26">
                  <c:v>1.6864381813319436</c:v>
                </c:pt>
                <c:pt idx="27">
                  <c:v>1.7093159838197682</c:v>
                </c:pt>
                <c:pt idx="28">
                  <c:v>1.7143096764584198</c:v>
                </c:pt>
                <c:pt idx="29">
                  <c:v>1.7163907475677307</c:v>
                </c:pt>
                <c:pt idx="30">
                  <c:v>1.7145182028565158</c:v>
                </c:pt>
                <c:pt idx="31">
                  <c:v>1.6784625434222875</c:v>
                </c:pt>
                <c:pt idx="32">
                  <c:v>1.714647316313791</c:v>
                </c:pt>
                <c:pt idx="33">
                  <c:v>1.6759869758626837</c:v>
                </c:pt>
                <c:pt idx="34">
                  <c:v>1.7129614784993068</c:v>
                </c:pt>
                <c:pt idx="35">
                  <c:v>1.6803727657268988</c:v>
                </c:pt>
                <c:pt idx="36">
                  <c:v>1.6728340655656393</c:v>
                </c:pt>
                <c:pt idx="37">
                  <c:v>1.7577994871511298</c:v>
                </c:pt>
                <c:pt idx="38">
                  <c:v>1.7800283229587279</c:v>
                </c:pt>
                <c:pt idx="39">
                  <c:v>1.7771192749078066</c:v>
                </c:pt>
                <c:pt idx="40">
                  <c:v>1.7092474276200433</c:v>
                </c:pt>
                <c:pt idx="41">
                  <c:v>1.7276873248318441</c:v>
                </c:pt>
                <c:pt idx="42">
                  <c:v>1.7223131482532248</c:v>
                </c:pt>
                <c:pt idx="43">
                  <c:v>1.7695693511344668</c:v>
                </c:pt>
                <c:pt idx="44">
                  <c:v>1.7157127704298458</c:v>
                </c:pt>
                <c:pt idx="45">
                  <c:v>1.7582356333695581</c:v>
                </c:pt>
                <c:pt idx="46">
                  <c:v>1.7337107033046888</c:v>
                </c:pt>
                <c:pt idx="47">
                  <c:v>1.7102901294591586</c:v>
                </c:pt>
                <c:pt idx="48">
                  <c:v>1.7165894369628159</c:v>
                </c:pt>
                <c:pt idx="49">
                  <c:v>1.7760928184488987</c:v>
                </c:pt>
                <c:pt idx="50">
                  <c:v>1.7407486778146537</c:v>
                </c:pt>
                <c:pt idx="51">
                  <c:v>1.7432091391749522</c:v>
                </c:pt>
                <c:pt idx="52">
                  <c:v>1.81848831004335</c:v>
                </c:pt>
                <c:pt idx="53">
                  <c:v>1.8594845773729631</c:v>
                </c:pt>
                <c:pt idx="54">
                  <c:v>1.8873752572837659</c:v>
                </c:pt>
                <c:pt idx="55">
                  <c:v>1.9041655204848433</c:v>
                </c:pt>
                <c:pt idx="56">
                  <c:v>1.9655205391783326</c:v>
                </c:pt>
                <c:pt idx="57">
                  <c:v>1.9715414436064642</c:v>
                </c:pt>
                <c:pt idx="58">
                  <c:v>1.9588055474784971</c:v>
                </c:pt>
                <c:pt idx="59">
                  <c:v>1.9638296121784231</c:v>
                </c:pt>
                <c:pt idx="60">
                  <c:v>1.9945716826487334</c:v>
                </c:pt>
                <c:pt idx="61">
                  <c:v>1.9973317058648297</c:v>
                </c:pt>
                <c:pt idx="62">
                  <c:v>1.9286315356794006</c:v>
                </c:pt>
                <c:pt idx="63">
                  <c:v>1.9560450995209386</c:v>
                </c:pt>
                <c:pt idx="64">
                  <c:v>2.0067214781022522</c:v>
                </c:pt>
                <c:pt idx="65">
                  <c:v>1.9667902451646184</c:v>
                </c:pt>
                <c:pt idx="66">
                  <c:v>1.988971608632325</c:v>
                </c:pt>
                <c:pt idx="67">
                  <c:v>1.9093094168072748</c:v>
                </c:pt>
                <c:pt idx="68">
                  <c:v>1.9771341522045722</c:v>
                </c:pt>
                <c:pt idx="69">
                  <c:v>1.9024819669867201</c:v>
                </c:pt>
                <c:pt idx="70">
                  <c:v>1.9874346271953178</c:v>
                </c:pt>
                <c:pt idx="71">
                  <c:v>1.9643780808279516</c:v>
                </c:pt>
                <c:pt idx="72">
                  <c:v>1.9305452405788217</c:v>
                </c:pt>
                <c:pt idx="73">
                  <c:v>1.9375443681795432</c:v>
                </c:pt>
                <c:pt idx="74">
                  <c:v>1.951522300366813</c:v>
                </c:pt>
                <c:pt idx="75">
                  <c:v>1.9103109210865612</c:v>
                </c:pt>
                <c:pt idx="76">
                  <c:v>1.8992956732477513</c:v>
                </c:pt>
                <c:pt idx="77">
                  <c:v>1.9119278412006588</c:v>
                </c:pt>
                <c:pt idx="78">
                  <c:v>1.8876570637009598</c:v>
                </c:pt>
                <c:pt idx="79">
                  <c:v>1.9239640180377786</c:v>
                </c:pt>
                <c:pt idx="80">
                  <c:v>1.8705058493270175</c:v>
                </c:pt>
                <c:pt idx="81">
                  <c:v>1.8763501104749332</c:v>
                </c:pt>
                <c:pt idx="82">
                  <c:v>1.8331725575403108</c:v>
                </c:pt>
                <c:pt idx="83">
                  <c:v>1.8413915310181437</c:v>
                </c:pt>
                <c:pt idx="84">
                  <c:v>1.8580069440476037</c:v>
                </c:pt>
                <c:pt idx="85">
                  <c:v>1.7858593236104463</c:v>
                </c:pt>
                <c:pt idx="86">
                  <c:v>1.8268793051141872</c:v>
                </c:pt>
                <c:pt idx="87">
                  <c:v>1.7944420658910074</c:v>
                </c:pt>
                <c:pt idx="88">
                  <c:v>1.8232340446365527</c:v>
                </c:pt>
                <c:pt idx="89">
                  <c:v>1.7879826536453827</c:v>
                </c:pt>
                <c:pt idx="90">
                  <c:v>1.7413914533328998</c:v>
                </c:pt>
                <c:pt idx="91">
                  <c:v>1.7921624224406614</c:v>
                </c:pt>
                <c:pt idx="92">
                  <c:v>1.7459015579479202</c:v>
                </c:pt>
                <c:pt idx="93">
                  <c:v>1.7151310481488777</c:v>
                </c:pt>
                <c:pt idx="94">
                  <c:v>1.690552399698467</c:v>
                </c:pt>
                <c:pt idx="95">
                  <c:v>1.7025923925664674</c:v>
                </c:pt>
                <c:pt idx="96">
                  <c:v>1.6704411648523971</c:v>
                </c:pt>
                <c:pt idx="97">
                  <c:v>1.6268416377342263</c:v>
                </c:pt>
                <c:pt idx="98">
                  <c:v>1.6350625328798434</c:v>
                </c:pt>
                <c:pt idx="99">
                  <c:v>1.5977819163762965</c:v>
                </c:pt>
                <c:pt idx="100">
                  <c:v>1.6190917410285266</c:v>
                </c:pt>
                <c:pt idx="101">
                  <c:v>1.6145415358842159</c:v>
                </c:pt>
                <c:pt idx="102">
                  <c:v>1.5742940140638282</c:v>
                </c:pt>
                <c:pt idx="103">
                  <c:v>1.5846762929907281</c:v>
                </c:pt>
                <c:pt idx="104">
                  <c:v>1.6076885138833708</c:v>
                </c:pt>
                <c:pt idx="105">
                  <c:v>1.5963339396532066</c:v>
                </c:pt>
                <c:pt idx="106">
                  <c:v>1.5808561659512717</c:v>
                </c:pt>
                <c:pt idx="107">
                  <c:v>1.5920896425989337</c:v>
                </c:pt>
                <c:pt idx="108">
                  <c:v>1.61523821468055</c:v>
                </c:pt>
                <c:pt idx="109">
                  <c:v>1.5981236470309679</c:v>
                </c:pt>
                <c:pt idx="110">
                  <c:v>1.5752057002587434</c:v>
                </c:pt>
                <c:pt idx="111">
                  <c:v>1.611020698138419</c:v>
                </c:pt>
                <c:pt idx="112">
                  <c:v>1.6228846843831368</c:v>
                </c:pt>
                <c:pt idx="113">
                  <c:v>1.6067974595868035</c:v>
                </c:pt>
                <c:pt idx="114">
                  <c:v>1.6277900303380579</c:v>
                </c:pt>
                <c:pt idx="115">
                  <c:v>1.6318640003284952</c:v>
                </c:pt>
                <c:pt idx="116">
                  <c:v>1.6169422354297862</c:v>
                </c:pt>
                <c:pt idx="117">
                  <c:v>1.631660783317241</c:v>
                </c:pt>
                <c:pt idx="118">
                  <c:v>1.6718508392113438</c:v>
                </c:pt>
                <c:pt idx="119">
                  <c:v>1.6599977942011903</c:v>
                </c:pt>
                <c:pt idx="120">
                  <c:v>1.6564418499274161</c:v>
                </c:pt>
                <c:pt idx="121">
                  <c:v>1.6556086260731184</c:v>
                </c:pt>
                <c:pt idx="122">
                  <c:v>1.6642412705123364</c:v>
                </c:pt>
                <c:pt idx="123">
                  <c:v>1.6502402453930061</c:v>
                </c:pt>
                <c:pt idx="124">
                  <c:v>1.6647357884512726</c:v>
                </c:pt>
                <c:pt idx="125">
                  <c:v>1.6577901732076723</c:v>
                </c:pt>
                <c:pt idx="126">
                  <c:v>1.6846243626446289</c:v>
                </c:pt>
                <c:pt idx="127">
                  <c:v>1.6818338264577779</c:v>
                </c:pt>
                <c:pt idx="128">
                  <c:v>1.6581664063923596</c:v>
                </c:pt>
                <c:pt idx="129">
                  <c:v>1.6674076633261863</c:v>
                </c:pt>
                <c:pt idx="130">
                  <c:v>1.6820563495751171</c:v>
                </c:pt>
                <c:pt idx="131">
                  <c:v>1.685968088629004</c:v>
                </c:pt>
                <c:pt idx="132">
                  <c:v>1.6912085854102359</c:v>
                </c:pt>
                <c:pt idx="133">
                  <c:v>1.7065898034775295</c:v>
                </c:pt>
                <c:pt idx="134">
                  <c:v>1.6680692275286</c:v>
                </c:pt>
                <c:pt idx="135">
                  <c:v>1.693446559436558</c:v>
                </c:pt>
                <c:pt idx="136">
                  <c:v>1.6995138508467997</c:v>
                </c:pt>
                <c:pt idx="137">
                  <c:v>1.6729361510230636</c:v>
                </c:pt>
                <c:pt idx="138">
                  <c:v>1.7152065104526872</c:v>
                </c:pt>
                <c:pt idx="139">
                  <c:v>1.7160401015158899</c:v>
                </c:pt>
                <c:pt idx="140">
                  <c:v>1.7227569102787039</c:v>
                </c:pt>
                <c:pt idx="141">
                  <c:v>1.707798294650708</c:v>
                </c:pt>
                <c:pt idx="142">
                  <c:v>1.7208583487827225</c:v>
                </c:pt>
                <c:pt idx="143">
                  <c:v>1.7084442131341973</c:v>
                </c:pt>
                <c:pt idx="144">
                  <c:v>1.7319013076067535</c:v>
                </c:pt>
                <c:pt idx="145">
                  <c:v>1.7186877861432279</c:v>
                </c:pt>
                <c:pt idx="146">
                  <c:v>1.7554371641426592</c:v>
                </c:pt>
                <c:pt idx="147">
                  <c:v>1.721586070916131</c:v>
                </c:pt>
                <c:pt idx="148">
                  <c:v>1.7549102214934595</c:v>
                </c:pt>
                <c:pt idx="149">
                  <c:v>1.7475219876509676</c:v>
                </c:pt>
                <c:pt idx="150">
                  <c:v>1.7554871253230844</c:v>
                </c:pt>
                <c:pt idx="151">
                  <c:v>1.7594603736674217</c:v>
                </c:pt>
                <c:pt idx="152">
                  <c:v>1.7659016575721891</c:v>
                </c:pt>
                <c:pt idx="153">
                  <c:v>1.7654608493475852</c:v>
                </c:pt>
                <c:pt idx="154">
                  <c:v>1.7684430041311763</c:v>
                </c:pt>
                <c:pt idx="155">
                  <c:v>1.8047994092294855</c:v>
                </c:pt>
                <c:pt idx="156">
                  <c:v>1.8019897385554899</c:v>
                </c:pt>
                <c:pt idx="157">
                  <c:v>1.7737397696521773</c:v>
                </c:pt>
                <c:pt idx="158">
                  <c:v>1.7640948159880061</c:v>
                </c:pt>
                <c:pt idx="159">
                  <c:v>1.7932548164111926</c:v>
                </c:pt>
                <c:pt idx="160">
                  <c:v>1.7889719133846538</c:v>
                </c:pt>
                <c:pt idx="161">
                  <c:v>1.7890881084610704</c:v>
                </c:pt>
                <c:pt idx="162">
                  <c:v>1.8011053855024945</c:v>
                </c:pt>
                <c:pt idx="163">
                  <c:v>1.8036730476036618</c:v>
                </c:pt>
                <c:pt idx="164">
                  <c:v>1.7983170404596696</c:v>
                </c:pt>
                <c:pt idx="165">
                  <c:v>1.8176748256543003</c:v>
                </c:pt>
                <c:pt idx="166">
                  <c:v>1.8248236553394568</c:v>
                </c:pt>
                <c:pt idx="167">
                  <c:v>1.8166243548955427</c:v>
                </c:pt>
                <c:pt idx="168">
                  <c:v>1.8335708095449577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339952"/>
        <c:axId val="947343344"/>
      </c:scatterChart>
      <c:valAx>
        <c:axId val="94733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343344"/>
        <c:crossesAt val="0"/>
        <c:crossBetween val="midCat"/>
        <c:majorUnit val="10"/>
      </c:valAx>
      <c:valAx>
        <c:axId val="94734334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3399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'6351'!$L$1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'6351'!$A$2:$A$141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'6351'!$L$2:$L$141</c:f>
              <c:numCache>
                <c:formatCode>0.00</c:formatCode>
                <c:ptCount val="140"/>
                <c:pt idx="0">
                  <c:v>1.4319344059931283</c:v>
                </c:pt>
                <c:pt idx="1">
                  <c:v>1.4900086065503162</c:v>
                </c:pt>
                <c:pt idx="2">
                  <c:v>1.4441091891010953</c:v>
                </c:pt>
                <c:pt idx="3">
                  <c:v>1.4367660332214187</c:v>
                </c:pt>
                <c:pt idx="4">
                  <c:v>1.4624262530217542</c:v>
                </c:pt>
                <c:pt idx="5">
                  <c:v>1.481342395714494</c:v>
                </c:pt>
                <c:pt idx="6">
                  <c:v>1.4248080003368486</c:v>
                </c:pt>
                <c:pt idx="7">
                  <c:v>1.471158589471729</c:v>
                </c:pt>
                <c:pt idx="8">
                  <c:v>1.4156930556310099</c:v>
                </c:pt>
                <c:pt idx="9">
                  <c:v>1.4056916917733759</c:v>
                </c:pt>
                <c:pt idx="10">
                  <c:v>1.4061502207651762</c:v>
                </c:pt>
                <c:pt idx="11">
                  <c:v>1.4111895968258774</c:v>
                </c:pt>
                <c:pt idx="12">
                  <c:v>1.4783402915168329</c:v>
                </c:pt>
                <c:pt idx="13">
                  <c:v>1.4273974980392938</c:v>
                </c:pt>
                <c:pt idx="14">
                  <c:v>1.3875373968266036</c:v>
                </c:pt>
                <c:pt idx="15">
                  <c:v>1.4579337353656305</c:v>
                </c:pt>
                <c:pt idx="16">
                  <c:v>1.4397521805096289</c:v>
                </c:pt>
                <c:pt idx="17">
                  <c:v>1.3876214708975425</c:v>
                </c:pt>
                <c:pt idx="18">
                  <c:v>1.3592514351262011</c:v>
                </c:pt>
                <c:pt idx="19">
                  <c:v>1.3039962285516875</c:v>
                </c:pt>
                <c:pt idx="20">
                  <c:v>1.3778078243017655</c:v>
                </c:pt>
                <c:pt idx="21">
                  <c:v>1.3107429828850132</c:v>
                </c:pt>
                <c:pt idx="22">
                  <c:v>1.3860298941129965</c:v>
                </c:pt>
                <c:pt idx="23">
                  <c:v>1.3757195084790834</c:v>
                </c:pt>
                <c:pt idx="24">
                  <c:v>1.3509228970575469</c:v>
                </c:pt>
                <c:pt idx="25">
                  <c:v>1.3533057940410267</c:v>
                </c:pt>
                <c:pt idx="26">
                  <c:v>1.3528833985765627</c:v>
                </c:pt>
                <c:pt idx="27">
                  <c:v>1.3285243767454211</c:v>
                </c:pt>
                <c:pt idx="28">
                  <c:v>1.3518710763295871</c:v>
                </c:pt>
                <c:pt idx="29">
                  <c:v>1.2850709691792495</c:v>
                </c:pt>
                <c:pt idx="30">
                  <c:v>1.2863991797214298</c:v>
                </c:pt>
                <c:pt idx="31">
                  <c:v>1.2713455877928121</c:v>
                </c:pt>
                <c:pt idx="32">
                  <c:v>1.2688141441042502</c:v>
                </c:pt>
                <c:pt idx="33">
                  <c:v>1.262932584084637</c:v>
                </c:pt>
                <c:pt idx="34">
                  <c:v>1.2240387514650108</c:v>
                </c:pt>
                <c:pt idx="35">
                  <c:v>1.269967626613171</c:v>
                </c:pt>
                <c:pt idx="36">
                  <c:v>1.2306611077438243</c:v>
                </c:pt>
                <c:pt idx="37">
                  <c:v>1.2324969861454582</c:v>
                </c:pt>
                <c:pt idx="38">
                  <c:v>1.1577950424590533</c:v>
                </c:pt>
                <c:pt idx="39">
                  <c:v>1.202847563646783</c:v>
                </c:pt>
                <c:pt idx="40">
                  <c:v>1.2286522579467332</c:v>
                </c:pt>
                <c:pt idx="41">
                  <c:v>1.2326836745590006</c:v>
                </c:pt>
                <c:pt idx="42">
                  <c:v>1.2032301278580706</c:v>
                </c:pt>
                <c:pt idx="43">
                  <c:v>1.2125154135415039</c:v>
                </c:pt>
                <c:pt idx="44">
                  <c:v>1.1640929997723271</c:v>
                </c:pt>
                <c:pt idx="45">
                  <c:v>1.1825623092091564</c:v>
                </c:pt>
                <c:pt idx="46">
                  <c:v>1.1356598566627432</c:v>
                </c:pt>
                <c:pt idx="47">
                  <c:v>1.166089400555985</c:v>
                </c:pt>
                <c:pt idx="48">
                  <c:v>1.1128394022060852</c:v>
                </c:pt>
                <c:pt idx="49">
                  <c:v>1.1652217701374441</c:v>
                </c:pt>
                <c:pt idx="50">
                  <c:v>1.1387944383134092</c:v>
                </c:pt>
                <c:pt idx="51">
                  <c:v>1.1477864611625843</c:v>
                </c:pt>
                <c:pt idx="52">
                  <c:v>1.1864421677795143</c:v>
                </c:pt>
                <c:pt idx="53">
                  <c:v>1.197777026677288</c:v>
                </c:pt>
                <c:pt idx="54">
                  <c:v>1.2224637392115256</c:v>
                </c:pt>
                <c:pt idx="55">
                  <c:v>1.2230662650677504</c:v>
                </c:pt>
                <c:pt idx="56">
                  <c:v>1.2190127181295392</c:v>
                </c:pt>
                <c:pt idx="57">
                  <c:v>1.2436630916833185</c:v>
                </c:pt>
                <c:pt idx="58">
                  <c:v>1.2082037290348533</c:v>
                </c:pt>
                <c:pt idx="59">
                  <c:v>1.2117181309049891</c:v>
                </c:pt>
                <c:pt idx="60">
                  <c:v>1.2211962909403473</c:v>
                </c:pt>
                <c:pt idx="61">
                  <c:v>1.1800919690873919</c:v>
                </c:pt>
                <c:pt idx="62">
                  <c:v>1.2223253930267617</c:v>
                </c:pt>
                <c:pt idx="63">
                  <c:v>1.2136618005940221</c:v>
                </c:pt>
                <c:pt idx="64">
                  <c:v>1.1944715039644664</c:v>
                </c:pt>
                <c:pt idx="65">
                  <c:v>1.1875298234681793</c:v>
                </c:pt>
                <c:pt idx="66">
                  <c:v>1.217699857418979</c:v>
                </c:pt>
                <c:pt idx="67">
                  <c:v>1.1769217886693097</c:v>
                </c:pt>
                <c:pt idx="68">
                  <c:v>1.1976189783385172</c:v>
                </c:pt>
                <c:pt idx="69">
                  <c:v>1.2020592539497823</c:v>
                </c:pt>
                <c:pt idx="70">
                  <c:v>1.2427177515859549</c:v>
                </c:pt>
                <c:pt idx="71">
                  <c:v>1.150220721131906</c:v>
                </c:pt>
                <c:pt idx="72">
                  <c:v>1.1708855091824804</c:v>
                </c:pt>
                <c:pt idx="73">
                  <c:v>1.1682360029648895</c:v>
                </c:pt>
                <c:pt idx="74">
                  <c:v>1.1538271251298078</c:v>
                </c:pt>
                <c:pt idx="75">
                  <c:v>1.1701167285095928</c:v>
                </c:pt>
                <c:pt idx="76">
                  <c:v>1.148904280138741</c:v>
                </c:pt>
                <c:pt idx="77">
                  <c:v>1.1904979762823851</c:v>
                </c:pt>
                <c:pt idx="78">
                  <c:v>1.1656632220362755</c:v>
                </c:pt>
                <c:pt idx="79">
                  <c:v>1.1676114666603064</c:v>
                </c:pt>
                <c:pt idx="80">
                  <c:v>1.107952064896758</c:v>
                </c:pt>
                <c:pt idx="81">
                  <c:v>1.1248804920676345</c:v>
                </c:pt>
                <c:pt idx="82">
                  <c:v>1.0873171327354609</c:v>
                </c:pt>
                <c:pt idx="83">
                  <c:v>1.0726581297215672</c:v>
                </c:pt>
                <c:pt idx="84">
                  <c:v>1.0250572872841295</c:v>
                </c:pt>
                <c:pt idx="85">
                  <c:v>1.0245200831813752</c:v>
                </c:pt>
                <c:pt idx="86">
                  <c:v>1.0452835236713713</c:v>
                </c:pt>
                <c:pt idx="87">
                  <c:v>1.0113949835310649</c:v>
                </c:pt>
                <c:pt idx="88">
                  <c:v>1.0289511399923219</c:v>
                </c:pt>
                <c:pt idx="89">
                  <c:v>0.98694068806099855</c:v>
                </c:pt>
                <c:pt idx="90">
                  <c:v>1.0232847702757299</c:v>
                </c:pt>
                <c:pt idx="91">
                  <c:v>0.96455657792154692</c:v>
                </c:pt>
                <c:pt idx="92">
                  <c:v>0.98314631383245787</c:v>
                </c:pt>
                <c:pt idx="93">
                  <c:v>0.96458772390145686</c:v>
                </c:pt>
                <c:pt idx="94">
                  <c:v>0.91108641486716724</c:v>
                </c:pt>
                <c:pt idx="95">
                  <c:v>0.91807221052412669</c:v>
                </c:pt>
                <c:pt idx="96">
                  <c:v>0.9535898050092162</c:v>
                </c:pt>
                <c:pt idx="97">
                  <c:v>0.88622681957191396</c:v>
                </c:pt>
                <c:pt idx="98">
                  <c:v>0.86049491596121408</c:v>
                </c:pt>
                <c:pt idx="99">
                  <c:v>0.83388944520252695</c:v>
                </c:pt>
                <c:pt idx="100">
                  <c:v>0.79582365760877039</c:v>
                </c:pt>
                <c:pt idx="101">
                  <c:v>0.8344233837863253</c:v>
                </c:pt>
                <c:pt idx="102">
                  <c:v>0.75741244714235822</c:v>
                </c:pt>
                <c:pt idx="103">
                  <c:v>0.80365862644226027</c:v>
                </c:pt>
                <c:pt idx="104">
                  <c:v>0.80205573471390323</c:v>
                </c:pt>
                <c:pt idx="105">
                  <c:v>0.79300223972538242</c:v>
                </c:pt>
                <c:pt idx="106">
                  <c:v>0.80751003648443553</c:v>
                </c:pt>
                <c:pt idx="107">
                  <c:v>0.76857031421586208</c:v>
                </c:pt>
                <c:pt idx="108">
                  <c:v>0.74359416862921279</c:v>
                </c:pt>
                <c:pt idx="109">
                  <c:v>0.76802077280930681</c:v>
                </c:pt>
                <c:pt idx="110">
                  <c:v>0.78592454370668374</c:v>
                </c:pt>
                <c:pt idx="111">
                  <c:v>0.73699295193820413</c:v>
                </c:pt>
                <c:pt idx="112">
                  <c:v>0.76506979177193901</c:v>
                </c:pt>
                <c:pt idx="113">
                  <c:v>0.74418291271717185</c:v>
                </c:pt>
                <c:pt idx="114">
                  <c:v>0.73228112627814723</c:v>
                </c:pt>
                <c:pt idx="115">
                  <c:v>0.74323149779536324</c:v>
                </c:pt>
                <c:pt idx="116">
                  <c:v>0.73008443980306692</c:v>
                </c:pt>
                <c:pt idx="117">
                  <c:v>0.7255628067500175</c:v>
                </c:pt>
                <c:pt idx="118">
                  <c:v>0.70483920600509475</c:v>
                </c:pt>
                <c:pt idx="119">
                  <c:v>0.7388417247942477</c:v>
                </c:pt>
                <c:pt idx="120">
                  <c:v>0.71857820112532866</c:v>
                </c:pt>
                <c:pt idx="121">
                  <c:v>0.74394459041367311</c:v>
                </c:pt>
                <c:pt idx="122">
                  <c:v>0.73435803002688549</c:v>
                </c:pt>
                <c:pt idx="123">
                  <c:v>0.69713572785202893</c:v>
                </c:pt>
                <c:pt idx="124">
                  <c:v>0.74886639309375025</c:v>
                </c:pt>
                <c:pt idx="125">
                  <c:v>0.70876404974701557</c:v>
                </c:pt>
                <c:pt idx="126">
                  <c:v>0.71881647284971084</c:v>
                </c:pt>
                <c:pt idx="127">
                  <c:v>0.75544434196600263</c:v>
                </c:pt>
                <c:pt idx="128">
                  <c:v>0.73343877422066373</c:v>
                </c:pt>
                <c:pt idx="129">
                  <c:v>0.732865840542678</c:v>
                </c:pt>
                <c:pt idx="130">
                  <c:v>0.70909651965713405</c:v>
                </c:pt>
                <c:pt idx="131">
                  <c:v>0.70858695283137452</c:v>
                </c:pt>
                <c:pt idx="132">
                  <c:v>0.69002955959461088</c:v>
                </c:pt>
                <c:pt idx="133">
                  <c:v>0.7080324118902237</c:v>
                </c:pt>
                <c:pt idx="134">
                  <c:v>0.71662853546712701</c:v>
                </c:pt>
                <c:pt idx="135">
                  <c:v>0.7098899157494073</c:v>
                </c:pt>
                <c:pt idx="136">
                  <c:v>0.69452801460279501</c:v>
                </c:pt>
                <c:pt idx="137">
                  <c:v>0.69378468596559462</c:v>
                </c:pt>
                <c:pt idx="138">
                  <c:v>0.72870856290584962</c:v>
                </c:pt>
                <c:pt idx="139">
                  <c:v>0.72017696488578498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706832"/>
        <c:axId val="1249142624"/>
      </c:scatterChart>
      <c:valAx>
        <c:axId val="124970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142624"/>
        <c:crossesAt val="0"/>
        <c:crossBetween val="midCat"/>
        <c:majorUnit val="10"/>
      </c:valAx>
      <c:valAx>
        <c:axId val="12491426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7068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'6376'!$L$1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'6376'!$A$2:$A$141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'6376'!$L$2:$L$141</c:f>
              <c:numCache>
                <c:formatCode>0.00</c:formatCode>
                <c:ptCount val="140"/>
                <c:pt idx="0">
                  <c:v>1.5584396341383395</c:v>
                </c:pt>
                <c:pt idx="1">
                  <c:v>1.6133785598166743</c:v>
                </c:pt>
                <c:pt idx="2">
                  <c:v>1.5840913163866963</c:v>
                </c:pt>
                <c:pt idx="3">
                  <c:v>1.6042569271709686</c:v>
                </c:pt>
                <c:pt idx="4">
                  <c:v>1.5603442550397484</c:v>
                </c:pt>
                <c:pt idx="5">
                  <c:v>1.575642564832183</c:v>
                </c:pt>
                <c:pt idx="6">
                  <c:v>1.5311370872987839</c:v>
                </c:pt>
                <c:pt idx="7">
                  <c:v>1.5743364457756936</c:v>
                </c:pt>
                <c:pt idx="8">
                  <c:v>1.5189892250732937</c:v>
                </c:pt>
                <c:pt idx="9">
                  <c:v>1.5285819990171987</c:v>
                </c:pt>
                <c:pt idx="10">
                  <c:v>1.5598526182950692</c:v>
                </c:pt>
                <c:pt idx="11">
                  <c:v>1.5485991123019718</c:v>
                </c:pt>
                <c:pt idx="12">
                  <c:v>1.6406467824178228</c:v>
                </c:pt>
                <c:pt idx="13">
                  <c:v>1.5821989009664084</c:v>
                </c:pt>
                <c:pt idx="14">
                  <c:v>1.5662673741461677</c:v>
                </c:pt>
                <c:pt idx="15">
                  <c:v>1.5293478099661424</c:v>
                </c:pt>
                <c:pt idx="16">
                  <c:v>1.5053916838410011</c:v>
                </c:pt>
                <c:pt idx="17">
                  <c:v>1.527113569659984</c:v>
                </c:pt>
                <c:pt idx="18">
                  <c:v>1.4709202236370467</c:v>
                </c:pt>
                <c:pt idx="19">
                  <c:v>1.5147713547356303</c:v>
                </c:pt>
                <c:pt idx="20">
                  <c:v>1.5077144406616325</c:v>
                </c:pt>
                <c:pt idx="21">
                  <c:v>1.4895738005042529</c:v>
                </c:pt>
                <c:pt idx="22">
                  <c:v>1.4768738734726501</c:v>
                </c:pt>
                <c:pt idx="23">
                  <c:v>1.4791062388564404</c:v>
                </c:pt>
                <c:pt idx="24">
                  <c:v>1.4786749969012911</c:v>
                </c:pt>
                <c:pt idx="25">
                  <c:v>1.4983507498380964</c:v>
                </c:pt>
                <c:pt idx="26">
                  <c:v>1.4104333037774772</c:v>
                </c:pt>
                <c:pt idx="27">
                  <c:v>1.4377712814414059</c:v>
                </c:pt>
                <c:pt idx="28">
                  <c:v>1.4591697760432969</c:v>
                </c:pt>
                <c:pt idx="29">
                  <c:v>1.425427521647546</c:v>
                </c:pt>
                <c:pt idx="30">
                  <c:v>1.4337550382924744</c:v>
                </c:pt>
                <c:pt idx="31">
                  <c:v>1.4343371347528064</c:v>
                </c:pt>
                <c:pt idx="32">
                  <c:v>1.4412202035916355</c:v>
                </c:pt>
                <c:pt idx="33">
                  <c:v>1.4410158127254642</c:v>
                </c:pt>
                <c:pt idx="34">
                  <c:v>1.4289877399982824</c:v>
                </c:pt>
                <c:pt idx="35">
                  <c:v>1.4189896860774598</c:v>
                </c:pt>
                <c:pt idx="36">
                  <c:v>1.4077042830569748</c:v>
                </c:pt>
                <c:pt idx="37">
                  <c:v>1.4636437559716049</c:v>
                </c:pt>
                <c:pt idx="38">
                  <c:v>1.3882215328679253</c:v>
                </c:pt>
                <c:pt idx="39">
                  <c:v>1.4048510580232414</c:v>
                </c:pt>
                <c:pt idx="40">
                  <c:v>1.4169207295944928</c:v>
                </c:pt>
                <c:pt idx="41">
                  <c:v>1.4009824554359427</c:v>
                </c:pt>
                <c:pt idx="42">
                  <c:v>1.3671584646770722</c:v>
                </c:pt>
                <c:pt idx="43">
                  <c:v>1.3989033014669043</c:v>
                </c:pt>
                <c:pt idx="44">
                  <c:v>1.3821377937239729</c:v>
                </c:pt>
                <c:pt idx="45">
                  <c:v>1.3765939503043709</c:v>
                </c:pt>
                <c:pt idx="46">
                  <c:v>1.3733630534809982</c:v>
                </c:pt>
                <c:pt idx="47">
                  <c:v>1.4063873155597224</c:v>
                </c:pt>
                <c:pt idx="48">
                  <c:v>1.3615807262597543</c:v>
                </c:pt>
                <c:pt idx="49">
                  <c:v>1.3523044374035882</c:v>
                </c:pt>
                <c:pt idx="50">
                  <c:v>1.3289499670362268</c:v>
                </c:pt>
                <c:pt idx="51">
                  <c:v>1.3881048338414352</c:v>
                </c:pt>
                <c:pt idx="52">
                  <c:v>1.4253945509895236</c:v>
                </c:pt>
                <c:pt idx="53">
                  <c:v>1.531108984848788</c:v>
                </c:pt>
                <c:pt idx="54">
                  <c:v>1.4489061112682833</c:v>
                </c:pt>
                <c:pt idx="55">
                  <c:v>1.5303965164797102</c:v>
                </c:pt>
                <c:pt idx="56">
                  <c:v>1.5328094830062178</c:v>
                </c:pt>
                <c:pt idx="57">
                  <c:v>1.5650566307270137</c:v>
                </c:pt>
                <c:pt idx="58">
                  <c:v>1.5173289200647606</c:v>
                </c:pt>
                <c:pt idx="59">
                  <c:v>1.5552749756018955</c:v>
                </c:pt>
                <c:pt idx="60">
                  <c:v>1.4931625304397558</c:v>
                </c:pt>
                <c:pt idx="61">
                  <c:v>1.5262064266498616</c:v>
                </c:pt>
                <c:pt idx="62">
                  <c:v>1.4544390213947453</c:v>
                </c:pt>
                <c:pt idx="63">
                  <c:v>1.5220050383032806</c:v>
                </c:pt>
                <c:pt idx="64">
                  <c:v>1.4593234712371539</c:v>
                </c:pt>
                <c:pt idx="65">
                  <c:v>1.4639161749735261</c:v>
                </c:pt>
                <c:pt idx="66">
                  <c:v>1.4544770456036731</c:v>
                </c:pt>
                <c:pt idx="67">
                  <c:v>1.4146421500726367</c:v>
                </c:pt>
                <c:pt idx="68">
                  <c:v>1.4739203673756995</c:v>
                </c:pt>
                <c:pt idx="69">
                  <c:v>1.4382870171590538</c:v>
                </c:pt>
                <c:pt idx="70">
                  <c:v>1.4069357743837696</c:v>
                </c:pt>
                <c:pt idx="71">
                  <c:v>1.4142556908110346</c:v>
                </c:pt>
                <c:pt idx="72">
                  <c:v>1.4979396103975848</c:v>
                </c:pt>
                <c:pt idx="73">
                  <c:v>1.4025955934868737</c:v>
                </c:pt>
                <c:pt idx="74">
                  <c:v>1.4878962985884767</c:v>
                </c:pt>
                <c:pt idx="75">
                  <c:v>1.4007079682709915</c:v>
                </c:pt>
                <c:pt idx="76">
                  <c:v>1.4479944729883025</c:v>
                </c:pt>
                <c:pt idx="77">
                  <c:v>1.45657266319474</c:v>
                </c:pt>
                <c:pt idx="78">
                  <c:v>1.4172866599726914</c:v>
                </c:pt>
                <c:pt idx="79">
                  <c:v>1.4161020501933241</c:v>
                </c:pt>
                <c:pt idx="80">
                  <c:v>1.395225741895425</c:v>
                </c:pt>
                <c:pt idx="81">
                  <c:v>1.4110682480726002</c:v>
                </c:pt>
                <c:pt idx="82">
                  <c:v>1.4248267761578974</c:v>
                </c:pt>
                <c:pt idx="83">
                  <c:v>1.3801541057725828</c:v>
                </c:pt>
                <c:pt idx="84">
                  <c:v>1.3694619440944409</c:v>
                </c:pt>
                <c:pt idx="85">
                  <c:v>1.3433460656123224</c:v>
                </c:pt>
                <c:pt idx="86">
                  <c:v>1.3690791113286067</c:v>
                </c:pt>
                <c:pt idx="87">
                  <c:v>1.320703453563004</c:v>
                </c:pt>
                <c:pt idx="88">
                  <c:v>1.3175849214722135</c:v>
                </c:pt>
                <c:pt idx="89">
                  <c:v>1.3009635666347075</c:v>
                </c:pt>
                <c:pt idx="90">
                  <c:v>1.2774338357996884</c:v>
                </c:pt>
                <c:pt idx="91">
                  <c:v>1.2351637313556667</c:v>
                </c:pt>
                <c:pt idx="92">
                  <c:v>1.2362690047560083</c:v>
                </c:pt>
                <c:pt idx="93">
                  <c:v>1.2724101824338998</c:v>
                </c:pt>
                <c:pt idx="94">
                  <c:v>1.2397124628340876</c:v>
                </c:pt>
                <c:pt idx="95">
                  <c:v>1.1482163552407509</c:v>
                </c:pt>
                <c:pt idx="96">
                  <c:v>1.1214991613960272</c:v>
                </c:pt>
                <c:pt idx="97">
                  <c:v>1.1377347197952914</c:v>
                </c:pt>
                <c:pt idx="98">
                  <c:v>1.095648676980028</c:v>
                </c:pt>
                <c:pt idx="99">
                  <c:v>1.0552757222323876</c:v>
                </c:pt>
                <c:pt idx="100">
                  <c:v>1.0103721903857001</c:v>
                </c:pt>
                <c:pt idx="101">
                  <c:v>1.0592367719556337</c:v>
                </c:pt>
                <c:pt idx="102">
                  <c:v>1.004223503729978</c:v>
                </c:pt>
                <c:pt idx="103">
                  <c:v>1.0074263589846184</c:v>
                </c:pt>
                <c:pt idx="104">
                  <c:v>1.008709954564825</c:v>
                </c:pt>
                <c:pt idx="105">
                  <c:v>0.99065485282116172</c:v>
                </c:pt>
                <c:pt idx="106">
                  <c:v>1.0053103884995718</c:v>
                </c:pt>
                <c:pt idx="107">
                  <c:v>0.95753848806781428</c:v>
                </c:pt>
                <c:pt idx="108">
                  <c:v>0.97129007279445523</c:v>
                </c:pt>
                <c:pt idx="109">
                  <c:v>0.96971593065816142</c:v>
                </c:pt>
                <c:pt idx="110">
                  <c:v>0.97418945110960975</c:v>
                </c:pt>
                <c:pt idx="111">
                  <c:v>0.93079210528059309</c:v>
                </c:pt>
                <c:pt idx="112">
                  <c:v>0.97019804485276351</c:v>
                </c:pt>
                <c:pt idx="113">
                  <c:v>0.95354069628430627</c:v>
                </c:pt>
                <c:pt idx="114">
                  <c:v>0.96230979085579194</c:v>
                </c:pt>
                <c:pt idx="115">
                  <c:v>0.96762675891574979</c:v>
                </c:pt>
                <c:pt idx="116">
                  <c:v>0.96151235623606013</c:v>
                </c:pt>
                <c:pt idx="117">
                  <c:v>0.96437261500321814</c:v>
                </c:pt>
                <c:pt idx="118">
                  <c:v>0.95667606347391254</c:v>
                </c:pt>
                <c:pt idx="119">
                  <c:v>0.9305991631663485</c:v>
                </c:pt>
                <c:pt idx="120">
                  <c:v>0.93982542607037212</c:v>
                </c:pt>
                <c:pt idx="121">
                  <c:v>0.97183908437684186</c:v>
                </c:pt>
                <c:pt idx="122">
                  <c:v>0.96456597071388217</c:v>
                </c:pt>
                <c:pt idx="123">
                  <c:v>0.934203333879707</c:v>
                </c:pt>
                <c:pt idx="124">
                  <c:v>0.94083175963340848</c:v>
                </c:pt>
                <c:pt idx="125">
                  <c:v>0.92311597333146433</c:v>
                </c:pt>
                <c:pt idx="126">
                  <c:v>0.92694059053564992</c:v>
                </c:pt>
                <c:pt idx="127">
                  <c:v>0.92992729795592177</c:v>
                </c:pt>
                <c:pt idx="128">
                  <c:v>0.92890137169894493</c:v>
                </c:pt>
                <c:pt idx="129">
                  <c:v>0.93980883133298831</c:v>
                </c:pt>
                <c:pt idx="130">
                  <c:v>0.93183446697980721</c:v>
                </c:pt>
                <c:pt idx="131">
                  <c:v>0.92707016891752381</c:v>
                </c:pt>
                <c:pt idx="132">
                  <c:v>0.93020671584487791</c:v>
                </c:pt>
                <c:pt idx="133">
                  <c:v>0.94605342349358867</c:v>
                </c:pt>
                <c:pt idx="134">
                  <c:v>0.96055535405708514</c:v>
                </c:pt>
                <c:pt idx="135">
                  <c:v>0.95952608887184709</c:v>
                </c:pt>
                <c:pt idx="136">
                  <c:v>0.94597607890411006</c:v>
                </c:pt>
                <c:pt idx="137">
                  <c:v>0.93044335507571596</c:v>
                </c:pt>
                <c:pt idx="138">
                  <c:v>0.93735076716780052</c:v>
                </c:pt>
                <c:pt idx="139">
                  <c:v>0.92322667359791943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37296"/>
        <c:axId val="859940688"/>
      </c:scatterChart>
      <c:valAx>
        <c:axId val="85993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40688"/>
        <c:crossesAt val="0"/>
        <c:crossBetween val="midCat"/>
        <c:majorUnit val="10"/>
      </c:valAx>
      <c:valAx>
        <c:axId val="8599406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372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'6376'!$A$2:$A$179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'6376'!$P$2:$P$177</c:f>
              <c:numCache>
                <c:formatCode>General</c:formatCode>
                <c:ptCount val="176"/>
                <c:pt idx="4">
                  <c:v>-0.77255008054074981</c:v>
                </c:pt>
                <c:pt idx="5">
                  <c:v>0.47997047452434166</c:v>
                </c:pt>
                <c:pt idx="6">
                  <c:v>-2.0142756977381087</c:v>
                </c:pt>
                <c:pt idx="7">
                  <c:v>0.98627329403736874</c:v>
                </c:pt>
                <c:pt idx="8">
                  <c:v>-2.1872188656158622</c:v>
                </c:pt>
                <c:pt idx="9">
                  <c:v>-1.2921558033743219</c:v>
                </c:pt>
                <c:pt idx="10">
                  <c:v>0.96104581913812825</c:v>
                </c:pt>
                <c:pt idx="11">
                  <c:v>0.55006871989349659</c:v>
                </c:pt>
                <c:pt idx="12">
                  <c:v>6.6110129962975686</c:v>
                </c:pt>
                <c:pt idx="13">
                  <c:v>3.2432613583299998</c:v>
                </c:pt>
                <c:pt idx="14">
                  <c:v>2.5392016038115672</c:v>
                </c:pt>
                <c:pt idx="15">
                  <c:v>0.5202204443475954</c:v>
                </c:pt>
                <c:pt idx="16">
                  <c:v>-0.6865884339332794</c:v>
                </c:pt>
                <c:pt idx="17">
                  <c:v>0.96837554491700661</c:v>
                </c:pt>
                <c:pt idx="18">
                  <c:v>-2.2581272072070036</c:v>
                </c:pt>
                <c:pt idx="19">
                  <c:v>0.78325598724809042</c:v>
                </c:pt>
                <c:pt idx="20">
                  <c:v>0.63519954359648456</c:v>
                </c:pt>
                <c:pt idx="21">
                  <c:v>-0.20726335758876441</c:v>
                </c:pt>
                <c:pt idx="22">
                  <c:v>-0.70886017279305324</c:v>
                </c:pt>
                <c:pt idx="23">
                  <c:v>-0.27493402387641258</c:v>
                </c:pt>
                <c:pt idx="24">
                  <c:v>-7.8855226550776664E-3</c:v>
                </c:pt>
                <c:pt idx="25">
                  <c:v>1.5188861970517384</c:v>
                </c:pt>
                <c:pt idx="26">
                  <c:v>-3.6951629595831994</c:v>
                </c:pt>
                <c:pt idx="27">
                  <c:v>-1.6883452436508048</c:v>
                </c:pt>
                <c:pt idx="28">
                  <c:v>-5.3642046036787849E-2</c:v>
                </c:pt>
                <c:pt idx="29">
                  <c:v>-1.8735615889300437</c:v>
                </c:pt>
                <c:pt idx="30">
                  <c:v>-1.0577681542705375</c:v>
                </c:pt>
                <c:pt idx="31">
                  <c:v>-0.7272329939524621</c:v>
                </c:pt>
                <c:pt idx="32">
                  <c:v>-1.9356502807643409E-3</c:v>
                </c:pt>
                <c:pt idx="33">
                  <c:v>0.27932529717930082</c:v>
                </c:pt>
                <c:pt idx="34">
                  <c:v>-0.1801791779579357</c:v>
                </c:pt>
                <c:pt idx="35">
                  <c:v>-0.51250095682083852</c:v>
                </c:pt>
                <c:pt idx="36">
                  <c:v>-0.92547643654036138</c:v>
                </c:pt>
                <c:pt idx="37">
                  <c:v>2.8732533897953414</c:v>
                </c:pt>
                <c:pt idx="38">
                  <c:v>-1.5579576269986311</c:v>
                </c:pt>
                <c:pt idx="39">
                  <c:v>-0.22203510607849258</c:v>
                </c:pt>
                <c:pt idx="40">
                  <c:v>0.82820805481760107</c:v>
                </c:pt>
                <c:pt idx="41">
                  <c:v>0.12372557284649369</c:v>
                </c:pt>
                <c:pt idx="42">
                  <c:v>-1.7013148344508959</c:v>
                </c:pt>
                <c:pt idx="43">
                  <c:v>0.58159698660888903</c:v>
                </c:pt>
                <c:pt idx="44">
                  <c:v>-0.17471250178241038</c:v>
                </c:pt>
                <c:pt idx="45">
                  <c:v>-0.22797356478196679</c:v>
                </c:pt>
                <c:pt idx="46">
                  <c:v>-0.13632622421135324</c:v>
                </c:pt>
                <c:pt idx="47">
                  <c:v>2.2267428630831692</c:v>
                </c:pt>
                <c:pt idx="48">
                  <c:v>-0.28636826069215982</c:v>
                </c:pt>
                <c:pt idx="49">
                  <c:v>-0.57347074074262483</c:v>
                </c:pt>
                <c:pt idx="50">
                  <c:v>-1.7425852876883821</c:v>
                </c:pt>
                <c:pt idx="51">
                  <c:v>2.2575921623376534</c:v>
                </c:pt>
                <c:pt idx="52">
                  <c:v>4.8878962500466159</c:v>
                </c:pt>
                <c:pt idx="53">
                  <c:v>11.805076861201162</c:v>
                </c:pt>
                <c:pt idx="54">
                  <c:v>6.9490513513419412</c:v>
                </c:pt>
                <c:pt idx="55">
                  <c:v>12.348572486432817</c:v>
                </c:pt>
                <c:pt idx="56">
                  <c:v>12.793813476477538</c:v>
                </c:pt>
                <c:pt idx="57">
                  <c:v>15.108195576713026</c:v>
                </c:pt>
                <c:pt idx="58">
                  <c:v>12.412073295683337</c:v>
                </c:pt>
                <c:pt idx="59">
                  <c:v>15.083497635936657</c:v>
                </c:pt>
                <c:pt idx="60">
                  <c:v>11.486157438523682</c:v>
                </c:pt>
                <c:pt idx="61">
                  <c:v>13.850456623667707</c:v>
                </c:pt>
                <c:pt idx="62">
                  <c:v>9.6482235783662631</c:v>
                </c:pt>
                <c:pt idx="63">
                  <c:v>14.175367943948986</c:v>
                </c:pt>
                <c:pt idx="64">
                  <c:v>10.542371693483155</c:v>
                </c:pt>
                <c:pt idx="65">
                  <c:v>11.124175386617948</c:v>
                </c:pt>
                <c:pt idx="66">
                  <c:v>10.82687078650409</c:v>
                </c:pt>
                <c:pt idx="67">
                  <c:v>8.6252412197479487</c:v>
                </c:pt>
                <c:pt idx="68">
                  <c:v>12.633146701088155</c:v>
                </c:pt>
                <c:pt idx="69">
                  <c:v>10.694748125064242</c:v>
                </c:pt>
                <c:pt idx="70">
                  <c:v>9.0246278371146271</c:v>
                </c:pt>
                <c:pt idx="71">
                  <c:v>9.7772941164750904</c:v>
                </c:pt>
                <c:pt idx="72">
                  <c:v>15.314241107755452</c:v>
                </c:pt>
                <c:pt idx="73">
                  <c:v>9.6349099045561228</c:v>
                </c:pt>
                <c:pt idx="74">
                  <c:v>15.273150115612369</c:v>
                </c:pt>
                <c:pt idx="75">
                  <c:v>10.104780785103843</c:v>
                </c:pt>
                <c:pt idx="76">
                  <c:v>13.361393551901182</c:v>
                </c:pt>
                <c:pt idx="77">
                  <c:v>14.192891934385576</c:v>
                </c:pt>
                <c:pt idx="78">
                  <c:v>12.025651016445211</c:v>
                </c:pt>
                <c:pt idx="79">
                  <c:v>12.24550027455107</c:v>
                </c:pt>
                <c:pt idx="80">
                  <c:v>11.231645044815405</c:v>
                </c:pt>
                <c:pt idx="81">
                  <c:v>12.518260044373934</c:v>
                </c:pt>
                <c:pt idx="82">
                  <c:v>13.674311744779095</c:v>
                </c:pt>
                <c:pt idx="83">
                  <c:v>11.169590774136532</c:v>
                </c:pt>
                <c:pt idx="84">
                  <c:v>10.793782454260178</c:v>
                </c:pt>
                <c:pt idx="85">
                  <c:v>9.4516629437897297</c:v>
                </c:pt>
                <c:pt idx="86">
                  <c:v>11.357930077728124</c:v>
                </c:pt>
                <c:pt idx="87">
                  <c:v>8.6212132665447978</c:v>
                </c:pt>
                <c:pt idx="88">
                  <c:v>8.7199003693142707</c:v>
                </c:pt>
                <c:pt idx="89">
                  <c:v>7.9726222037512837</c:v>
                </c:pt>
                <c:pt idx="90">
                  <c:v>6.7925274142791121</c:v>
                </c:pt>
                <c:pt idx="91">
                  <c:v>4.4383295882662077</c:v>
                </c:pt>
                <c:pt idx="92">
                  <c:v>4.8016423039697322</c:v>
                </c:pt>
                <c:pt idx="93">
                  <c:v>7.3599892520997248</c:v>
                </c:pt>
                <c:pt idx="94">
                  <c:v>5.6055108525513875</c:v>
                </c:pt>
                <c:pt idx="95">
                  <c:v>0.16725499331919941</c:v>
                </c:pt>
                <c:pt idx="96">
                  <c:v>-1.2125375223902819</c:v>
                </c:pt>
                <c:pt idx="97">
                  <c:v>9.8702589618087963E-2</c:v>
                </c:pt>
                <c:pt idx="98">
                  <c:v>-2.2439635923761689</c:v>
                </c:pt>
                <c:pt idx="99">
                  <c:v>-4.4793031039409748</c:v>
                </c:pt>
                <c:pt idx="100">
                  <c:v>-6.9984877746395417</c:v>
                </c:pt>
                <c:pt idx="101">
                  <c:v>-3.6430069242481418</c:v>
                </c:pt>
                <c:pt idx="102">
                  <c:v>-6.7955766292488464</c:v>
                </c:pt>
                <c:pt idx="103">
                  <c:v>-6.3008483251526695</c:v>
                </c:pt>
                <c:pt idx="104">
                  <c:v>-5.926363547609288</c:v>
                </c:pt>
                <c:pt idx="105">
                  <c:v>-6.7634673821408686</c:v>
                </c:pt>
                <c:pt idx="106">
                  <c:v>-5.5512172643056603</c:v>
                </c:pt>
                <c:pt idx="107">
                  <c:v>-8.2501080783241676</c:v>
                </c:pt>
                <c:pt idx="108">
                  <c:v>-7.0944913862412768</c:v>
                </c:pt>
                <c:pt idx="109">
                  <c:v>-6.8990467175337091</c:v>
                </c:pt>
                <c:pt idx="110">
                  <c:v>-6.3247099756803662</c:v>
                </c:pt>
                <c:pt idx="111">
                  <c:v>-8.7495305950617794</c:v>
                </c:pt>
                <c:pt idx="112">
                  <c:v>-5.9866430687325209</c:v>
                </c:pt>
                <c:pt idx="113">
                  <c:v>-6.7361762773212135</c:v>
                </c:pt>
                <c:pt idx="114">
                  <c:v>-5.8927175465871748</c:v>
                </c:pt>
                <c:pt idx="115">
                  <c:v>-5.2655379735835313</c:v>
                </c:pt>
                <c:pt idx="116">
                  <c:v>-5.3545451414245306</c:v>
                </c:pt>
                <c:pt idx="117">
                  <c:v>-4.8812808478467069</c:v>
                </c:pt>
                <c:pt idx="118">
                  <c:v>-5.0694112139414171</c:v>
                </c:pt>
                <c:pt idx="119">
                  <c:v>-6.4090887030275674</c:v>
                </c:pt>
                <c:pt idx="120">
                  <c:v>-5.5369879217857756</c:v>
                </c:pt>
                <c:pt idx="121">
                  <c:v>-3.237234165471282</c:v>
                </c:pt>
                <c:pt idx="122">
                  <c:v>-3.39883572829687</c:v>
                </c:pt>
                <c:pt idx="123">
                  <c:v>-5.007018871255922</c:v>
                </c:pt>
                <c:pt idx="124">
                  <c:v>-4.2976751700099287</c:v>
                </c:pt>
                <c:pt idx="125">
                  <c:v>-5.1135205548019513</c:v>
                </c:pt>
                <c:pt idx="126">
                  <c:v>-4.5798382464688707</c:v>
                </c:pt>
                <c:pt idx="127">
                  <c:v>-4.0986518190699579</c:v>
                </c:pt>
                <c:pt idx="128">
                  <c:v>-3.8688608805379561</c:v>
                </c:pt>
                <c:pt idx="129">
                  <c:v>-2.8914314528709824</c:v>
                </c:pt>
                <c:pt idx="130">
                  <c:v>-3.0969670685571757</c:v>
                </c:pt>
                <c:pt idx="131">
                  <c:v>-3.1013888399692253</c:v>
                </c:pt>
                <c:pt idx="132">
                  <c:v>-2.6108148184951205</c:v>
                </c:pt>
                <c:pt idx="133">
                  <c:v>-1.3239365925681632</c:v>
                </c:pt>
                <c:pt idx="134">
                  <c:v>-0.12130998788222674</c:v>
                </c:pt>
                <c:pt idx="135">
                  <c:v>0.10827176347497242</c:v>
                </c:pt>
                <c:pt idx="136">
                  <c:v>-0.44658359275152815</c:v>
                </c:pt>
                <c:pt idx="137">
                  <c:v>-1.1256579433779306</c:v>
                </c:pt>
                <c:pt idx="138">
                  <c:v>-0.39883547068996955</c:v>
                </c:pt>
                <c:pt idx="139">
                  <c:v>-0.9896577352913204</c:v>
                </c:pt>
                <c:pt idx="140">
                  <c:v>0.88271133690205983</c:v>
                </c:pt>
                <c:pt idx="141">
                  <c:v>-1.0035051731769398</c:v>
                </c:pt>
                <c:pt idx="142">
                  <c:v>-0.72337973512707188</c:v>
                </c:pt>
                <c:pt idx="143">
                  <c:v>-0.76215893643362298</c:v>
                </c:pt>
                <c:pt idx="144">
                  <c:v>-1.3609898254324608</c:v>
                </c:pt>
                <c:pt idx="145">
                  <c:v>0.56341164338509098</c:v>
                </c:pt>
                <c:pt idx="146">
                  <c:v>1.6292427495308441</c:v>
                </c:pt>
                <c:pt idx="147">
                  <c:v>1.5412613246082669</c:v>
                </c:pt>
                <c:pt idx="148">
                  <c:v>1.208889488445215</c:v>
                </c:pt>
                <c:pt idx="149">
                  <c:v>1.8962940063176177</c:v>
                </c:pt>
                <c:pt idx="150">
                  <c:v>1.2663247335690275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40288"/>
        <c:axId val="860443680"/>
      </c:scatterChart>
      <c:valAx>
        <c:axId val="86044028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43680"/>
        <c:crossesAt val="0"/>
        <c:crossBetween val="midCat"/>
        <c:majorUnit val="10"/>
      </c:valAx>
      <c:valAx>
        <c:axId val="86044368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4028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'6376'!$L$1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'6376'!$A$2:$A$141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'6376'!$M$2:$M$177</c:f>
              <c:numCache>
                <c:formatCode>0.00</c:formatCode>
                <c:ptCount val="176"/>
                <c:pt idx="4">
                  <c:v>1.583812856185153</c:v>
                </c:pt>
                <c:pt idx="5">
                  <c:v>1.6038048862066685</c:v>
                </c:pt>
                <c:pt idx="6">
                  <c:v>1.5639931289023505</c:v>
                </c:pt>
                <c:pt idx="7">
                  <c:v>1.6118862076083411</c:v>
                </c:pt>
                <c:pt idx="8">
                  <c:v>1.561232707135022</c:v>
                </c:pt>
                <c:pt idx="9">
                  <c:v>1.5755192013080079</c:v>
                </c:pt>
                <c:pt idx="10">
                  <c:v>1.6114835408149595</c:v>
                </c:pt>
                <c:pt idx="11">
                  <c:v>1.604923755050943</c:v>
                </c:pt>
                <c:pt idx="12">
                  <c:v>1.7016651453958749</c:v>
                </c:pt>
                <c:pt idx="13">
                  <c:v>1.6479109841735413</c:v>
                </c:pt>
                <c:pt idx="14">
                  <c:v>1.6366731775823817</c:v>
                </c:pt>
                <c:pt idx="15">
                  <c:v>1.6044473336314373</c:v>
                </c:pt>
                <c:pt idx="16">
                  <c:v>1.5851849277353769</c:v>
                </c:pt>
                <c:pt idx="17">
                  <c:v>1.6116005337834407</c:v>
                </c:pt>
                <c:pt idx="18">
                  <c:v>1.5601009079895842</c:v>
                </c:pt>
                <c:pt idx="19">
                  <c:v>1.608645759317249</c:v>
                </c:pt>
                <c:pt idx="20">
                  <c:v>1.6062825654723321</c:v>
                </c:pt>
                <c:pt idx="21">
                  <c:v>1.5928356455440333</c:v>
                </c:pt>
                <c:pt idx="22">
                  <c:v>1.5848294387415114</c:v>
                </c:pt>
                <c:pt idx="23">
                  <c:v>1.5917555243543828</c:v>
                </c:pt>
                <c:pt idx="24">
                  <c:v>1.5960180026283144</c:v>
                </c:pt>
                <c:pt idx="25">
                  <c:v>1.6203874757942005</c:v>
                </c:pt>
                <c:pt idx="26">
                  <c:v>1.5371637499626623</c:v>
                </c:pt>
                <c:pt idx="27">
                  <c:v>1.5691954478556718</c:v>
                </c:pt>
                <c:pt idx="28">
                  <c:v>1.5952876626866439</c:v>
                </c:pt>
                <c:pt idx="29">
                  <c:v>1.5662391285199739</c:v>
                </c:pt>
                <c:pt idx="30">
                  <c:v>1.5792603653939832</c:v>
                </c:pt>
                <c:pt idx="31">
                  <c:v>1.5845361820833963</c:v>
                </c:pt>
                <c:pt idx="32">
                  <c:v>1.5961129711513062</c:v>
                </c:pt>
                <c:pt idx="33">
                  <c:v>1.6006023005142158</c:v>
                </c:pt>
                <c:pt idx="34">
                  <c:v>1.5932679480161149</c:v>
                </c:pt>
                <c:pt idx="35">
                  <c:v>1.5879636143243734</c:v>
                </c:pt>
                <c:pt idx="36">
                  <c:v>1.5813719315329693</c:v>
                </c:pt>
                <c:pt idx="37">
                  <c:v>1.6420051246766802</c:v>
                </c:pt>
                <c:pt idx="38">
                  <c:v>1.5712766218020815</c:v>
                </c:pt>
                <c:pt idx="39">
                  <c:v>1.5925998671864785</c:v>
                </c:pt>
                <c:pt idx="40">
                  <c:v>1.609363258986811</c:v>
                </c:pt>
                <c:pt idx="41">
                  <c:v>1.5981187050573418</c:v>
                </c:pt>
                <c:pt idx="42">
                  <c:v>1.5689884345275522</c:v>
                </c:pt>
                <c:pt idx="43">
                  <c:v>1.6054269915464652</c:v>
                </c:pt>
                <c:pt idx="44">
                  <c:v>1.5933552040326147</c:v>
                </c:pt>
                <c:pt idx="45">
                  <c:v>1.5925050808420937</c:v>
                </c:pt>
                <c:pt idx="46">
                  <c:v>1.5939679042478019</c:v>
                </c:pt>
                <c:pt idx="47">
                  <c:v>1.631685886555607</c:v>
                </c:pt>
                <c:pt idx="48">
                  <c:v>1.5915730174847198</c:v>
                </c:pt>
                <c:pt idx="49">
                  <c:v>1.5869904488576347</c:v>
                </c:pt>
                <c:pt idx="50">
                  <c:v>1.5683296987193542</c:v>
                </c:pt>
                <c:pt idx="51">
                  <c:v>1.6321782857536435</c:v>
                </c:pt>
                <c:pt idx="52">
                  <c:v>1.6741617231308128</c:v>
                </c:pt>
                <c:pt idx="53">
                  <c:v>1.7845698772191583</c:v>
                </c:pt>
                <c:pt idx="54">
                  <c:v>1.7070607238677344</c:v>
                </c:pt>
                <c:pt idx="55">
                  <c:v>1.7932448493082422</c:v>
                </c:pt>
                <c:pt idx="56">
                  <c:v>1.8003515360638307</c:v>
                </c:pt>
                <c:pt idx="57">
                  <c:v>1.8372924040137075</c:v>
                </c:pt>
                <c:pt idx="58">
                  <c:v>1.7942584135805355</c:v>
                </c:pt>
                <c:pt idx="59">
                  <c:v>1.8368981893467513</c:v>
                </c:pt>
                <c:pt idx="60">
                  <c:v>1.7794794644136924</c:v>
                </c:pt>
                <c:pt idx="61">
                  <c:v>1.8172170808528794</c:v>
                </c:pt>
                <c:pt idx="62">
                  <c:v>1.750143395826844</c:v>
                </c:pt>
                <c:pt idx="63">
                  <c:v>1.8224031329644601</c:v>
                </c:pt>
                <c:pt idx="64">
                  <c:v>1.7644152861274143</c:v>
                </c:pt>
                <c:pt idx="65">
                  <c:v>1.7737017100928676</c:v>
                </c:pt>
                <c:pt idx="66">
                  <c:v>1.7689563009520954</c:v>
                </c:pt>
                <c:pt idx="67">
                  <c:v>1.73381512565014</c:v>
                </c:pt>
                <c:pt idx="68">
                  <c:v>1.7977870631822837</c:v>
                </c:pt>
                <c:pt idx="69">
                  <c:v>1.766847433194719</c:v>
                </c:pt>
                <c:pt idx="70">
                  <c:v>1.7401899106485157</c:v>
                </c:pt>
                <c:pt idx="71">
                  <c:v>1.7522035473048616</c:v>
                </c:pt>
                <c:pt idx="72">
                  <c:v>1.8405811871204927</c:v>
                </c:pt>
                <c:pt idx="73">
                  <c:v>1.7499308904388624</c:v>
                </c:pt>
                <c:pt idx="74">
                  <c:v>1.8399253157695465</c:v>
                </c:pt>
                <c:pt idx="75">
                  <c:v>1.7574307056811422</c:v>
                </c:pt>
                <c:pt idx="76">
                  <c:v>1.8094109306275341</c:v>
                </c:pt>
                <c:pt idx="77">
                  <c:v>1.8226828410630525</c:v>
                </c:pt>
                <c:pt idx="78">
                  <c:v>1.7880905580700848</c:v>
                </c:pt>
                <c:pt idx="79">
                  <c:v>1.7915996685197986</c:v>
                </c:pt>
                <c:pt idx="80">
                  <c:v>1.7754170804509803</c:v>
                </c:pt>
                <c:pt idx="81">
                  <c:v>1.7959533068572364</c:v>
                </c:pt>
                <c:pt idx="82">
                  <c:v>1.8144055551716147</c:v>
                </c:pt>
                <c:pt idx="83">
                  <c:v>1.774426605015381</c:v>
                </c:pt>
                <c:pt idx="84">
                  <c:v>1.7684281635663199</c:v>
                </c:pt>
                <c:pt idx="85">
                  <c:v>1.7470060053132823</c:v>
                </c:pt>
                <c:pt idx="86">
                  <c:v>1.7774327712586477</c:v>
                </c:pt>
                <c:pt idx="87">
                  <c:v>1.7337508337221257</c:v>
                </c:pt>
                <c:pt idx="88">
                  <c:v>1.7353260218604163</c:v>
                </c:pt>
                <c:pt idx="89">
                  <c:v>1.7233983872519911</c:v>
                </c:pt>
                <c:pt idx="90">
                  <c:v>1.7045623766460529</c:v>
                </c:pt>
                <c:pt idx="91">
                  <c:v>1.6669859924311123</c:v>
                </c:pt>
                <c:pt idx="92">
                  <c:v>1.6727849860605348</c:v>
                </c:pt>
                <c:pt idx="93">
                  <c:v>1.7136198839675072</c:v>
                </c:pt>
                <c:pt idx="94">
                  <c:v>1.6856158845967759</c:v>
                </c:pt>
                <c:pt idx="95">
                  <c:v>1.5988134972325203</c:v>
                </c:pt>
                <c:pt idx="96">
                  <c:v>1.5767900236168775</c:v>
                </c:pt>
                <c:pt idx="97">
                  <c:v>1.5977193022452225</c:v>
                </c:pt>
                <c:pt idx="98">
                  <c:v>1.56032697965904</c:v>
                </c:pt>
                <c:pt idx="99">
                  <c:v>1.5246477451404807</c:v>
                </c:pt>
                <c:pt idx="100">
                  <c:v>1.4844379335228741</c:v>
                </c:pt>
                <c:pt idx="101">
                  <c:v>1.5379962353218886</c:v>
                </c:pt>
                <c:pt idx="102">
                  <c:v>1.4876766873253138</c:v>
                </c:pt>
                <c:pt idx="103">
                  <c:v>1.4955732628090352</c:v>
                </c:pt>
                <c:pt idx="104">
                  <c:v>1.5015505786183225</c:v>
                </c:pt>
                <c:pt idx="105">
                  <c:v>1.4881891971037402</c:v>
                </c:pt>
                <c:pt idx="106">
                  <c:v>1.5075384530112312</c:v>
                </c:pt>
                <c:pt idx="107">
                  <c:v>1.4644602728085547</c:v>
                </c:pt>
                <c:pt idx="108">
                  <c:v>1.4829055777642766</c:v>
                </c:pt>
                <c:pt idx="109">
                  <c:v>1.4860251558570639</c:v>
                </c:pt>
                <c:pt idx="110">
                  <c:v>1.4951923965375928</c:v>
                </c:pt>
                <c:pt idx="111">
                  <c:v>1.4564887709376571</c:v>
                </c:pt>
                <c:pt idx="112">
                  <c:v>1.5005884307389086</c:v>
                </c:pt>
                <c:pt idx="113">
                  <c:v>1.4886248023995323</c:v>
                </c:pt>
                <c:pt idx="114">
                  <c:v>1.502087617200099</c:v>
                </c:pt>
                <c:pt idx="115">
                  <c:v>1.5120983054891375</c:v>
                </c:pt>
                <c:pt idx="116">
                  <c:v>1.510677623038529</c:v>
                </c:pt>
                <c:pt idx="117">
                  <c:v>1.5182316020347679</c:v>
                </c:pt>
                <c:pt idx="118">
                  <c:v>1.5152287707345433</c:v>
                </c:pt>
                <c:pt idx="119">
                  <c:v>1.4938455906560599</c:v>
                </c:pt>
                <c:pt idx="120">
                  <c:v>1.5077655737891646</c:v>
                </c:pt>
                <c:pt idx="121">
                  <c:v>1.5444729523247154</c:v>
                </c:pt>
                <c:pt idx="122">
                  <c:v>1.5418935588908367</c:v>
                </c:pt>
                <c:pt idx="123">
                  <c:v>1.5162246422857422</c:v>
                </c:pt>
                <c:pt idx="124">
                  <c:v>1.5275467882685247</c:v>
                </c:pt>
                <c:pt idx="125">
                  <c:v>1.5145247221956615</c:v>
                </c:pt>
                <c:pt idx="126">
                  <c:v>1.5230430596289279</c:v>
                </c:pt>
                <c:pt idx="127">
                  <c:v>1.5307234872782809</c:v>
                </c:pt>
                <c:pt idx="128">
                  <c:v>1.5343912812503848</c:v>
                </c:pt>
                <c:pt idx="129">
                  <c:v>1.5499924611135092</c:v>
                </c:pt>
                <c:pt idx="130">
                  <c:v>1.546711816989409</c:v>
                </c:pt>
                <c:pt idx="131">
                  <c:v>1.5466412391562065</c:v>
                </c:pt>
                <c:pt idx="132">
                  <c:v>1.5544715063126415</c:v>
                </c:pt>
                <c:pt idx="133">
                  <c:v>1.5750119341904334</c:v>
                </c:pt>
                <c:pt idx="134">
                  <c:v>1.5942075849830106</c:v>
                </c:pt>
                <c:pt idx="135">
                  <c:v>1.5978720400268536</c:v>
                </c:pt>
                <c:pt idx="136">
                  <c:v>1.5890157502881974</c:v>
                </c:pt>
                <c:pt idx="137">
                  <c:v>1.5781767466888843</c:v>
                </c:pt>
                <c:pt idx="138">
                  <c:v>1.5897778790100499</c:v>
                </c:pt>
                <c:pt idx="139">
                  <c:v>1.5803475056692498</c:v>
                </c:pt>
                <c:pt idx="140">
                  <c:v>1.6102332097810692</c:v>
                </c:pt>
                <c:pt idx="141">
                  <c:v>1.5801264806387136</c:v>
                </c:pt>
                <c:pt idx="142">
                  <c:v>1.5845976856378141</c:v>
                </c:pt>
                <c:pt idx="143">
                  <c:v>1.5839787137945212</c:v>
                </c:pt>
                <c:pt idx="144">
                  <c:v>1.5744205112865763</c:v>
                </c:pt>
                <c:pt idx="145">
                  <c:v>1.6051367273059212</c:v>
                </c:pt>
                <c:pt idx="146">
                  <c:v>1.6221489251383341</c:v>
                </c:pt>
                <c:pt idx="147">
                  <c:v>1.6207446150204083</c:v>
                </c:pt>
                <c:pt idx="148">
                  <c:v>1.6154394823421405</c:v>
                </c:pt>
                <c:pt idx="149">
                  <c:v>1.6264114473950544</c:v>
                </c:pt>
                <c:pt idx="150">
                  <c:v>1.6163562314846316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40272"/>
        <c:axId val="860042976"/>
      </c:scatterChart>
      <c:valAx>
        <c:axId val="86004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42976"/>
        <c:crossesAt val="0"/>
        <c:crossBetween val="midCat"/>
        <c:majorUnit val="10"/>
      </c:valAx>
      <c:valAx>
        <c:axId val="86004297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402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'6377'!$L$1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'6377'!$A$2:$A$141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'6377'!$L$2:$L$141</c:f>
              <c:numCache>
                <c:formatCode>0.00</c:formatCode>
                <c:ptCount val="140"/>
                <c:pt idx="0">
                  <c:v>1.1353883675416494</c:v>
                </c:pt>
                <c:pt idx="1">
                  <c:v>1.1916251369445634</c:v>
                </c:pt>
                <c:pt idx="2">
                  <c:v>1.1840838583280386</c:v>
                </c:pt>
                <c:pt idx="3">
                  <c:v>1.1774349633340373</c:v>
                </c:pt>
                <c:pt idx="4">
                  <c:v>1.1639449819710692</c:v>
                </c:pt>
                <c:pt idx="5">
                  <c:v>1.1241123861602988</c:v>
                </c:pt>
                <c:pt idx="6">
                  <c:v>1.1538220689557366</c:v>
                </c:pt>
                <c:pt idx="7">
                  <c:v>1.157066182322803</c:v>
                </c:pt>
                <c:pt idx="8">
                  <c:v>1.2210397052053061</c:v>
                </c:pt>
                <c:pt idx="9">
                  <c:v>1.2145769626514202</c:v>
                </c:pt>
                <c:pt idx="10">
                  <c:v>1.2036308512644687</c:v>
                </c:pt>
                <c:pt idx="11">
                  <c:v>1.1772225854241567</c:v>
                </c:pt>
                <c:pt idx="12">
                  <c:v>1.1835844064785837</c:v>
                </c:pt>
                <c:pt idx="13">
                  <c:v>1.1744524703801487</c:v>
                </c:pt>
                <c:pt idx="14">
                  <c:v>1.1665158072117607</c:v>
                </c:pt>
                <c:pt idx="15">
                  <c:v>1.1368176510173422</c:v>
                </c:pt>
                <c:pt idx="16">
                  <c:v>1.1345792023265073</c:v>
                </c:pt>
                <c:pt idx="17">
                  <c:v>1.1542886554337786</c:v>
                </c:pt>
                <c:pt idx="18">
                  <c:v>1.1369827370156254</c:v>
                </c:pt>
                <c:pt idx="19">
                  <c:v>1.1154002446603548</c:v>
                </c:pt>
                <c:pt idx="20">
                  <c:v>1.1172477647951455</c:v>
                </c:pt>
                <c:pt idx="21">
                  <c:v>1.1001638693495754</c:v>
                </c:pt>
                <c:pt idx="22">
                  <c:v>1.1370288786687757</c:v>
                </c:pt>
                <c:pt idx="23">
                  <c:v>1.1224361026016167</c:v>
                </c:pt>
                <c:pt idx="24">
                  <c:v>1.1343065848649523</c:v>
                </c:pt>
                <c:pt idx="25">
                  <c:v>1.1395919797232237</c:v>
                </c:pt>
                <c:pt idx="26">
                  <c:v>1.1311509423906898</c:v>
                </c:pt>
                <c:pt idx="27">
                  <c:v>1.0987979127299223</c:v>
                </c:pt>
                <c:pt idx="28">
                  <c:v>1.1500994961148769</c:v>
                </c:pt>
                <c:pt idx="29">
                  <c:v>1.1522518284310843</c:v>
                </c:pt>
                <c:pt idx="30">
                  <c:v>1.1654741218873614</c:v>
                </c:pt>
                <c:pt idx="31">
                  <c:v>1.1273439805332783</c:v>
                </c:pt>
                <c:pt idx="32">
                  <c:v>1.1022572615303814</c:v>
                </c:pt>
                <c:pt idx="33">
                  <c:v>1.1108907699732458</c:v>
                </c:pt>
                <c:pt idx="34">
                  <c:v>1.1244717870129364</c:v>
                </c:pt>
                <c:pt idx="35">
                  <c:v>1.0847549108964298</c:v>
                </c:pt>
                <c:pt idx="36">
                  <c:v>1.1162946930115272</c:v>
                </c:pt>
                <c:pt idx="37">
                  <c:v>1.0882940078563077</c:v>
                </c:pt>
                <c:pt idx="38">
                  <c:v>1.1310141557722624</c:v>
                </c:pt>
                <c:pt idx="39">
                  <c:v>1.1422494199273547</c:v>
                </c:pt>
                <c:pt idx="40">
                  <c:v>1.1134524845724918</c:v>
                </c:pt>
                <c:pt idx="41">
                  <c:v>1.1113511366852813</c:v>
                </c:pt>
                <c:pt idx="42">
                  <c:v>1.089702840932399</c:v>
                </c:pt>
                <c:pt idx="43">
                  <c:v>1.1192205250494476</c:v>
                </c:pt>
                <c:pt idx="44">
                  <c:v>1.1066329891565734</c:v>
                </c:pt>
                <c:pt idx="45">
                  <c:v>1.1291096084034522</c:v>
                </c:pt>
                <c:pt idx="46">
                  <c:v>1.1512390802860628</c:v>
                </c:pt>
                <c:pt idx="47">
                  <c:v>1.1160047879513268</c:v>
                </c:pt>
                <c:pt idx="48">
                  <c:v>1.1311399720133437</c:v>
                </c:pt>
                <c:pt idx="49">
                  <c:v>1.1083256650223556</c:v>
                </c:pt>
                <c:pt idx="50">
                  <c:v>1.1320524433300465</c:v>
                </c:pt>
                <c:pt idx="51">
                  <c:v>1.1357244691393198</c:v>
                </c:pt>
                <c:pt idx="52">
                  <c:v>1.144665136954139</c:v>
                </c:pt>
                <c:pt idx="53">
                  <c:v>1.1298222171242844</c:v>
                </c:pt>
                <c:pt idx="54">
                  <c:v>1.1553792439182407</c:v>
                </c:pt>
                <c:pt idx="55">
                  <c:v>1.1165934182137267</c:v>
                </c:pt>
                <c:pt idx="56">
                  <c:v>1.1467921222646928</c:v>
                </c:pt>
                <c:pt idx="57">
                  <c:v>1.1347333386461713</c:v>
                </c:pt>
                <c:pt idx="58">
                  <c:v>1.1326165912111428</c:v>
                </c:pt>
                <c:pt idx="59">
                  <c:v>1.1281208891001209</c:v>
                </c:pt>
                <c:pt idx="60">
                  <c:v>1.1102477040351735</c:v>
                </c:pt>
                <c:pt idx="61">
                  <c:v>1.117637267264344</c:v>
                </c:pt>
                <c:pt idx="62">
                  <c:v>1.1185804055768347</c:v>
                </c:pt>
                <c:pt idx="63">
                  <c:v>1.0842011878806161</c:v>
                </c:pt>
                <c:pt idx="64">
                  <c:v>1.0976502617110109</c:v>
                </c:pt>
                <c:pt idx="65">
                  <c:v>1.0643412000474646</c:v>
                </c:pt>
                <c:pt idx="66">
                  <c:v>1.0985184311412588</c:v>
                </c:pt>
                <c:pt idx="67">
                  <c:v>1.1044782160443207</c:v>
                </c:pt>
                <c:pt idx="68">
                  <c:v>1.0942446253869698</c:v>
                </c:pt>
                <c:pt idx="69">
                  <c:v>1.0795848506108772</c:v>
                </c:pt>
                <c:pt idx="70">
                  <c:v>1.0702111731519015</c:v>
                </c:pt>
                <c:pt idx="71">
                  <c:v>1.0830098362682421</c:v>
                </c:pt>
                <c:pt idx="72">
                  <c:v>1.0858919172767352</c:v>
                </c:pt>
                <c:pt idx="73">
                  <c:v>1.0772815876540367</c:v>
                </c:pt>
                <c:pt idx="74">
                  <c:v>1.0464679197396183</c:v>
                </c:pt>
                <c:pt idx="75">
                  <c:v>1.0526343611634441</c:v>
                </c:pt>
                <c:pt idx="76">
                  <c:v>1.0262125218925777</c:v>
                </c:pt>
                <c:pt idx="77">
                  <c:v>1.0283320845104222</c:v>
                </c:pt>
                <c:pt idx="78">
                  <c:v>1.0392244153045143</c:v>
                </c:pt>
                <c:pt idx="79">
                  <c:v>1.0165466975351862</c:v>
                </c:pt>
                <c:pt idx="80">
                  <c:v>1.01729214736033</c:v>
                </c:pt>
                <c:pt idx="81">
                  <c:v>1.0343571930089821</c:v>
                </c:pt>
                <c:pt idx="82">
                  <c:v>1.0177087952112447</c:v>
                </c:pt>
                <c:pt idx="83">
                  <c:v>1.0126977623960833</c:v>
                </c:pt>
                <c:pt idx="84">
                  <c:v>1.0034049792114652</c:v>
                </c:pt>
                <c:pt idx="85">
                  <c:v>1.0156515355419198</c:v>
                </c:pt>
                <c:pt idx="86">
                  <c:v>1.022040744539344</c:v>
                </c:pt>
                <c:pt idx="87">
                  <c:v>0.99110776666760714</c:v>
                </c:pt>
                <c:pt idx="88">
                  <c:v>0.96372855856366457</c:v>
                </c:pt>
                <c:pt idx="89">
                  <c:v>0.98315613199500362</c:v>
                </c:pt>
                <c:pt idx="90">
                  <c:v>0.99130292276658249</c:v>
                </c:pt>
                <c:pt idx="91">
                  <c:v>0.98829369076822515</c:v>
                </c:pt>
                <c:pt idx="92">
                  <c:v>1.0174459653450312</c:v>
                </c:pt>
                <c:pt idx="93">
                  <c:v>1.0170463030993449</c:v>
                </c:pt>
                <c:pt idx="94">
                  <c:v>0.98377621219170797</c:v>
                </c:pt>
                <c:pt idx="95">
                  <c:v>0.96421599604098218</c:v>
                </c:pt>
                <c:pt idx="96">
                  <c:v>0.93215818566819275</c:v>
                </c:pt>
                <c:pt idx="97">
                  <c:v>0.95697591708542196</c:v>
                </c:pt>
                <c:pt idx="98">
                  <c:v>0.92866097037906303</c:v>
                </c:pt>
                <c:pt idx="99">
                  <c:v>0.93135641026412785</c:v>
                </c:pt>
                <c:pt idx="100">
                  <c:v>0.91990017759234088</c:v>
                </c:pt>
                <c:pt idx="101">
                  <c:v>0.88633644297455694</c:v>
                </c:pt>
                <c:pt idx="102">
                  <c:v>0.88443333344403452</c:v>
                </c:pt>
                <c:pt idx="103">
                  <c:v>0.87572484844574661</c:v>
                </c:pt>
                <c:pt idx="104">
                  <c:v>0.88315101210260205</c:v>
                </c:pt>
                <c:pt idx="105">
                  <c:v>0.88678963251261256</c:v>
                </c:pt>
                <c:pt idx="106">
                  <c:v>0.84446628146460312</c:v>
                </c:pt>
                <c:pt idx="107">
                  <c:v>0.86415414696703752</c:v>
                </c:pt>
                <c:pt idx="108">
                  <c:v>0.85846430742967872</c:v>
                </c:pt>
                <c:pt idx="109">
                  <c:v>0.86477735029501457</c:v>
                </c:pt>
                <c:pt idx="110">
                  <c:v>0.84941840488973586</c:v>
                </c:pt>
                <c:pt idx="111">
                  <c:v>0.86186289943522543</c:v>
                </c:pt>
                <c:pt idx="112">
                  <c:v>0.85401489799920072</c:v>
                </c:pt>
                <c:pt idx="113">
                  <c:v>0.84176423881030715</c:v>
                </c:pt>
                <c:pt idx="114">
                  <c:v>0.83556371703989396</c:v>
                </c:pt>
                <c:pt idx="115">
                  <c:v>0.82552176354665174</c:v>
                </c:pt>
                <c:pt idx="116">
                  <c:v>0.86404322438467052</c:v>
                </c:pt>
                <c:pt idx="117">
                  <c:v>0.84654471909172324</c:v>
                </c:pt>
                <c:pt idx="118">
                  <c:v>0.84509523415821985</c:v>
                </c:pt>
                <c:pt idx="119">
                  <c:v>0.85119909129285376</c:v>
                </c:pt>
                <c:pt idx="120">
                  <c:v>0.86063263570166038</c:v>
                </c:pt>
                <c:pt idx="121">
                  <c:v>0.85335359052848314</c:v>
                </c:pt>
                <c:pt idx="122">
                  <c:v>0.84903006152349003</c:v>
                </c:pt>
                <c:pt idx="123">
                  <c:v>0.85617752807273928</c:v>
                </c:pt>
                <c:pt idx="124">
                  <c:v>0.87650624752108741</c:v>
                </c:pt>
                <c:pt idx="125">
                  <c:v>0.84112622772520407</c:v>
                </c:pt>
                <c:pt idx="126">
                  <c:v>0.83929694997504545</c:v>
                </c:pt>
                <c:pt idx="127">
                  <c:v>0.84926419722385138</c:v>
                </c:pt>
                <c:pt idx="128">
                  <c:v>0.83710040568451793</c:v>
                </c:pt>
                <c:pt idx="129">
                  <c:v>0.85243356630504286</c:v>
                </c:pt>
                <c:pt idx="130">
                  <c:v>0.84115624891608987</c:v>
                </c:pt>
                <c:pt idx="131">
                  <c:v>0.83861632099151162</c:v>
                </c:pt>
                <c:pt idx="132">
                  <c:v>0.81201184574775087</c:v>
                </c:pt>
                <c:pt idx="133">
                  <c:v>0.81371866295265172</c:v>
                </c:pt>
                <c:pt idx="134">
                  <c:v>0.8238176115970961</c:v>
                </c:pt>
                <c:pt idx="135">
                  <c:v>0.8148967808587676</c:v>
                </c:pt>
                <c:pt idx="136">
                  <c:v>0.82944405924364095</c:v>
                </c:pt>
                <c:pt idx="137">
                  <c:v>0.80561911823295151</c:v>
                </c:pt>
                <c:pt idx="138">
                  <c:v>0.80325665814230207</c:v>
                </c:pt>
                <c:pt idx="139">
                  <c:v>0.79671717021706623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71936"/>
        <c:axId val="860286368"/>
      </c:scatterChart>
      <c:valAx>
        <c:axId val="86007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86368"/>
        <c:crossesAt val="0"/>
        <c:crossBetween val="midCat"/>
        <c:majorUnit val="10"/>
      </c:valAx>
      <c:valAx>
        <c:axId val="8602863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719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'6377'!$A$2:$A$179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'6377'!$P$2:$P$177</c:f>
              <c:numCache>
                <c:formatCode>General</c:formatCode>
                <c:ptCount val="176"/>
                <c:pt idx="4">
                  <c:v>-4.4592601090761956</c:v>
                </c:pt>
                <c:pt idx="5">
                  <c:v>-7.4480670494957657</c:v>
                </c:pt>
                <c:pt idx="6">
                  <c:v>-4.800223631923962</c:v>
                </c:pt>
                <c:pt idx="7">
                  <c:v>-4.2975092550269558</c:v>
                </c:pt>
                <c:pt idx="8">
                  <c:v>1.1275409260240532</c:v>
                </c:pt>
                <c:pt idx="9">
                  <c:v>0.84347991968070857</c:v>
                </c:pt>
                <c:pt idx="10">
                  <c:v>0.19602583729211487</c:v>
                </c:pt>
                <c:pt idx="11">
                  <c:v>-1.7046911548204744</c:v>
                </c:pt>
                <c:pt idx="12">
                  <c:v>-0.94927542121951369</c:v>
                </c:pt>
                <c:pt idx="13">
                  <c:v>-1.4496841091455521</c:v>
                </c:pt>
                <c:pt idx="14">
                  <c:v>-1.8532116519023589</c:v>
                </c:pt>
                <c:pt idx="15">
                  <c:v>-4.0205860215684579</c:v>
                </c:pt>
                <c:pt idx="16">
                  <c:v>-3.9622529046151058</c:v>
                </c:pt>
                <c:pt idx="17">
                  <c:v>-2.1249638631946524</c:v>
                </c:pt>
                <c:pt idx="18">
                  <c:v>-3.2879030475623447</c:v>
                </c:pt>
                <c:pt idx="19">
                  <c:v>-4.7974738421786709</c:v>
                </c:pt>
                <c:pt idx="20">
                  <c:v>-4.4079583408498921</c:v>
                </c:pt>
                <c:pt idx="21">
                  <c:v>-5.5529017693554632</c:v>
                </c:pt>
                <c:pt idx="22">
                  <c:v>-2.325093550226085</c:v>
                </c:pt>
                <c:pt idx="23">
                  <c:v>-3.2681228450917055</c:v>
                </c:pt>
                <c:pt idx="24">
                  <c:v>-2.0662104220297079</c:v>
                </c:pt>
                <c:pt idx="25">
                  <c:v>-1.3980428808307988</c:v>
                </c:pt>
                <c:pt idx="26">
                  <c:v>-1.8424517531884603</c:v>
                </c:pt>
                <c:pt idx="27">
                  <c:v>-4.2250131108918163</c:v>
                </c:pt>
                <c:pt idx="28">
                  <c:v>0.17293106016248369</c:v>
                </c:pt>
                <c:pt idx="29">
                  <c:v>0.58715267877613508</c:v>
                </c:pt>
                <c:pt idx="30">
                  <c:v>1.8986342329817694</c:v>
                </c:pt>
                <c:pt idx="31">
                  <c:v>-0.95218268589867849</c:v>
                </c:pt>
                <c:pt idx="32">
                  <c:v>-2.7457835811056821</c:v>
                </c:pt>
                <c:pt idx="33">
                  <c:v>-1.806239461321282</c:v>
                </c:pt>
                <c:pt idx="34">
                  <c:v>-0.46568207791660493</c:v>
                </c:pt>
                <c:pt idx="35">
                  <c:v>-3.4451095233128322</c:v>
                </c:pt>
                <c:pt idx="36">
                  <c:v>-0.64893001161140351</c:v>
                </c:pt>
                <c:pt idx="37">
                  <c:v>-2.6787182835460372</c:v>
                </c:pt>
                <c:pt idx="38">
                  <c:v>1.0236698563013671</c:v>
                </c:pt>
                <c:pt idx="39">
                  <c:v>2.1740955802071888</c:v>
                </c:pt>
                <c:pt idx="40">
                  <c:v>7.976838227205342E-2</c:v>
                </c:pt>
                <c:pt idx="41">
                  <c:v>0.14921400961935333</c:v>
                </c:pt>
                <c:pt idx="42">
                  <c:v>-1.3656903856804596</c:v>
                </c:pt>
                <c:pt idx="43">
                  <c:v>1.2665908524378482</c:v>
                </c:pt>
                <c:pt idx="44">
                  <c:v>0.48609344425722373</c:v>
                </c:pt>
                <c:pt idx="45">
                  <c:v>2.5476711964310677</c:v>
                </c:pt>
                <c:pt idx="46">
                  <c:v>4.5811114133630975</c:v>
                </c:pt>
                <c:pt idx="47">
                  <c:v>1.9650134127973975</c:v>
                </c:pt>
                <c:pt idx="48">
                  <c:v>3.4315415909236555</c:v>
                </c:pt>
                <c:pt idx="49">
                  <c:v>1.8221278152236411</c:v>
                </c:pt>
                <c:pt idx="50">
                  <c:v>3.9850354297331227</c:v>
                </c:pt>
                <c:pt idx="51">
                  <c:v>4.5224336402475531</c:v>
                </c:pt>
                <c:pt idx="52">
                  <c:v>5.4868741255032862</c:v>
                </c:pt>
                <c:pt idx="53">
                  <c:v>4.5235697841795011</c:v>
                </c:pt>
                <c:pt idx="54">
                  <c:v>6.834825583305391</c:v>
                </c:pt>
                <c:pt idx="55">
                  <c:v>3.9308631031540266</c:v>
                </c:pt>
                <c:pt idx="56">
                  <c:v>6.6183434421826073</c:v>
                </c:pt>
                <c:pt idx="57">
                  <c:v>5.8807032966090311</c:v>
                </c:pt>
                <c:pt idx="58">
                  <c:v>5.9489007355382935</c:v>
                </c:pt>
                <c:pt idx="59">
                  <c:v>5.8242753910494782</c:v>
                </c:pt>
                <c:pt idx="60">
                  <c:v>4.6153572164644077</c:v>
                </c:pt>
                <c:pt idx="61">
                  <c:v>5.4540751284422786</c:v>
                </c:pt>
                <c:pt idx="62">
                  <c:v>5.7702872490852641</c:v>
                </c:pt>
                <c:pt idx="63">
                  <c:v>3.223496105641706</c:v>
                </c:pt>
                <c:pt idx="64">
                  <c:v>4.5533590201158551</c:v>
                </c:pt>
                <c:pt idx="65">
                  <c:v>2.0933078499024997</c:v>
                </c:pt>
                <c:pt idx="66">
                  <c:v>5.103262032608578</c:v>
                </c:pt>
                <c:pt idx="67">
                  <c:v>5.8260912984961433</c:v>
                </c:pt>
                <c:pt idx="68">
                  <c:v>5.2363895691519557</c:v>
                </c:pt>
                <c:pt idx="69">
                  <c:v>4.2879297893458803</c:v>
                </c:pt>
                <c:pt idx="70">
                  <c:v>3.7679270997025718</c:v>
                </c:pt>
                <c:pt idx="71">
                  <c:v>5.0450718999922071</c:v>
                </c:pt>
                <c:pt idx="72">
                  <c:v>5.5184422596315619</c:v>
                </c:pt>
                <c:pt idx="73">
                  <c:v>5.060311641781996</c:v>
                </c:pt>
                <c:pt idx="74">
                  <c:v>2.8025210582399298</c:v>
                </c:pt>
                <c:pt idx="75">
                  <c:v>3.5421005741206137</c:v>
                </c:pt>
                <c:pt idx="76">
                  <c:v>1.6402834069242176</c:v>
                </c:pt>
                <c:pt idx="77">
                  <c:v>2.0518489243040539</c:v>
                </c:pt>
                <c:pt idx="78">
                  <c:v>3.1744786730018406</c:v>
                </c:pt>
                <c:pt idx="79">
                  <c:v>1.5761359421481924</c:v>
                </c:pt>
                <c:pt idx="80">
                  <c:v>1.8763247039753916</c:v>
                </c:pt>
                <c:pt idx="81">
                  <c:v>3.4992750647105768</c:v>
                </c:pt>
                <c:pt idx="82">
                  <c:v>2.3896302778624179</c:v>
                </c:pt>
                <c:pt idx="83">
                  <c:v>2.2232355370266697</c:v>
                </c:pt>
                <c:pt idx="84">
                  <c:v>1.7097896175907175</c:v>
                </c:pt>
                <c:pt idx="85">
                  <c:v>2.9421841885998674</c:v>
                </c:pt>
                <c:pt idx="86">
                  <c:v>3.6998198129176063</c:v>
                </c:pt>
                <c:pt idx="87">
                  <c:v>1.4323587306931598</c:v>
                </c:pt>
                <c:pt idx="88">
                  <c:v>-0.54705660388923949</c:v>
                </c:pt>
                <c:pt idx="89">
                  <c:v>1.2673850818204331</c:v>
                </c:pt>
                <c:pt idx="90">
                  <c:v>2.1674789938883552</c:v>
                </c:pt>
                <c:pt idx="91">
                  <c:v>2.1633373675149477</c:v>
                </c:pt>
                <c:pt idx="92">
                  <c:v>4.7660008557248164</c:v>
                </c:pt>
                <c:pt idx="93">
                  <c:v>4.9733741893930556</c:v>
                </c:pt>
                <c:pt idx="94">
                  <c:v>2.5164817383020726</c:v>
                </c:pt>
                <c:pt idx="95">
                  <c:v>1.1708236615426373</c:v>
                </c:pt>
                <c:pt idx="96">
                  <c:v>-1.1878091171923628</c:v>
                </c:pt>
                <c:pt idx="97">
                  <c:v>1.063524147995758</c:v>
                </c:pt>
                <c:pt idx="98">
                  <c:v>-0.99173614642989061</c:v>
                </c:pt>
                <c:pt idx="99">
                  <c:v>-0.53349371725632311</c:v>
                </c:pt>
                <c:pt idx="100">
                  <c:v>-1.2222949539288679</c:v>
                </c:pt>
                <c:pt idx="101">
                  <c:v>-3.7029882777708711</c:v>
                </c:pt>
                <c:pt idx="102">
                  <c:v>-3.6174747227313802</c:v>
                </c:pt>
                <c:pt idx="103">
                  <c:v>-4.0835611847672997</c:v>
                </c:pt>
                <c:pt idx="104">
                  <c:v>-3.2418766772457057</c:v>
                </c:pt>
                <c:pt idx="105">
                  <c:v>-2.7071860937962571</c:v>
                </c:pt>
                <c:pt idx="106">
                  <c:v>-5.8978776529116246</c:v>
                </c:pt>
                <c:pt idx="107">
                  <c:v>-4.0623383640585553</c:v>
                </c:pt>
                <c:pt idx="108">
                  <c:v>-4.2837528170804333</c:v>
                </c:pt>
                <c:pt idx="109">
                  <c:v>-3.5322907301317508</c:v>
                </c:pt>
                <c:pt idx="110">
                  <c:v>-4.5374207896048766</c:v>
                </c:pt>
                <c:pt idx="111">
                  <c:v>-3.2889826184578155</c:v>
                </c:pt>
                <c:pt idx="112">
                  <c:v>-3.6853238107601713</c:v>
                </c:pt>
                <c:pt idx="113">
                  <c:v>-4.4385161574422511</c:v>
                </c:pt>
                <c:pt idx="114">
                  <c:v>-4.7013232316070939</c:v>
                </c:pt>
                <c:pt idx="115">
                  <c:v>-5.2754920835229449</c:v>
                </c:pt>
                <c:pt idx="116">
                  <c:v>-1.9134225454710805</c:v>
                </c:pt>
                <c:pt idx="117">
                  <c:v>-3.0919715847142424</c:v>
                </c:pt>
                <c:pt idx="118">
                  <c:v>-2.9696901339654391</c:v>
                </c:pt>
                <c:pt idx="119">
                  <c:v>-2.2351832985195901</c:v>
                </c:pt>
                <c:pt idx="120">
                  <c:v>-1.23079340283862</c:v>
                </c:pt>
                <c:pt idx="121">
                  <c:v>-1.5810186555005636</c:v>
                </c:pt>
                <c:pt idx="122">
                  <c:v>-1.6916887540701335</c:v>
                </c:pt>
                <c:pt idx="123">
                  <c:v>-0.87259364371592008</c:v>
                </c:pt>
                <c:pt idx="124">
                  <c:v>1.0148891490897551</c:v>
                </c:pt>
                <c:pt idx="125">
                  <c:v>-1.6130205833102855</c:v>
                </c:pt>
                <c:pt idx="126">
                  <c:v>-1.5215226984564854</c:v>
                </c:pt>
                <c:pt idx="127">
                  <c:v>-0.47387427912003699</c:v>
                </c:pt>
                <c:pt idx="128">
                  <c:v>-1.2200256921743278</c:v>
                </c:pt>
                <c:pt idx="129">
                  <c:v>0.26254919396544552</c:v>
                </c:pt>
                <c:pt idx="130">
                  <c:v>-0.41175031924836425</c:v>
                </c:pt>
                <c:pt idx="131">
                  <c:v>-0.3778531722526513</c:v>
                </c:pt>
                <c:pt idx="132">
                  <c:v>-2.2944736381420037</c:v>
                </c:pt>
                <c:pt idx="133">
                  <c:v>-1.9163626124218718</c:v>
                </c:pt>
                <c:pt idx="134">
                  <c:v>-0.85803932401652616</c:v>
                </c:pt>
                <c:pt idx="135">
                  <c:v>-1.3413371676120869</c:v>
                </c:pt>
                <c:pt idx="136">
                  <c:v>7.7539153083665838E-2</c:v>
                </c:pt>
                <c:pt idx="137">
                  <c:v>-1.6137901238498584</c:v>
                </c:pt>
                <c:pt idx="138">
                  <c:v>-1.5655085743051231</c:v>
                </c:pt>
                <c:pt idx="139">
                  <c:v>-1.8557900674309531</c:v>
                </c:pt>
                <c:pt idx="140">
                  <c:v>-0.29577180155593152</c:v>
                </c:pt>
                <c:pt idx="141">
                  <c:v>-0.63102792336448055</c:v>
                </c:pt>
                <c:pt idx="142">
                  <c:v>-0.80090415950138727</c:v>
                </c:pt>
                <c:pt idx="143">
                  <c:v>-0.1656300571877439</c:v>
                </c:pt>
                <c:pt idx="144">
                  <c:v>-0.6082339945641424</c:v>
                </c:pt>
                <c:pt idx="145">
                  <c:v>-0.83943173062401344</c:v>
                </c:pt>
                <c:pt idx="146">
                  <c:v>-0.40164535116564226</c:v>
                </c:pt>
                <c:pt idx="147">
                  <c:v>0.3677497188125729</c:v>
                </c:pt>
                <c:pt idx="148">
                  <c:v>-1.8052955034853355</c:v>
                </c:pt>
                <c:pt idx="149">
                  <c:v>-1.4749388054293735</c:v>
                </c:pt>
                <c:pt idx="150">
                  <c:v>0.72170070245230056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079104"/>
        <c:axId val="947082496"/>
      </c:scatterChart>
      <c:valAx>
        <c:axId val="94707910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082496"/>
        <c:crossesAt val="0"/>
        <c:crossBetween val="midCat"/>
        <c:majorUnit val="10"/>
      </c:valAx>
      <c:valAx>
        <c:axId val="94708249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07910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'6377'!$L$1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'6377'!$A$2:$A$141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'6377'!$M$2:$M$177</c:f>
              <c:numCache>
                <c:formatCode>0.00</c:formatCode>
                <c:ptCount val="176"/>
                <c:pt idx="4">
                  <c:v>1.1787356550008758</c:v>
                </c:pt>
                <c:pt idx="5">
                  <c:v>1.1418611937960668</c:v>
                </c:pt>
                <c:pt idx="6">
                  <c:v>1.1745290111974658</c:v>
                </c:pt>
                <c:pt idx="7">
                  <c:v>1.1807312591704935</c:v>
                </c:pt>
                <c:pt idx="8">
                  <c:v>1.2476629166589579</c:v>
                </c:pt>
                <c:pt idx="9">
                  <c:v>1.2441583087110333</c:v>
                </c:pt>
                <c:pt idx="10">
                  <c:v>1.2361703319300432</c:v>
                </c:pt>
                <c:pt idx="11">
                  <c:v>1.2127202006956925</c:v>
                </c:pt>
                <c:pt idx="12">
                  <c:v>1.2220401563560808</c:v>
                </c:pt>
                <c:pt idx="13">
                  <c:v>1.2158663548636071</c:v>
                </c:pt>
                <c:pt idx="14">
                  <c:v>1.2108878263011804</c:v>
                </c:pt>
                <c:pt idx="15">
                  <c:v>1.1841478047127232</c:v>
                </c:pt>
                <c:pt idx="16">
                  <c:v>1.1848674906278496</c:v>
                </c:pt>
                <c:pt idx="17">
                  <c:v>1.2075350783410823</c:v>
                </c:pt>
                <c:pt idx="18">
                  <c:v>1.1931872945288904</c:v>
                </c:pt>
                <c:pt idx="19">
                  <c:v>1.1745629367795811</c:v>
                </c:pt>
                <c:pt idx="20">
                  <c:v>1.1793685915203331</c:v>
                </c:pt>
                <c:pt idx="21">
                  <c:v>1.1652428306807243</c:v>
                </c:pt>
                <c:pt idx="22">
                  <c:v>1.2050659746058858</c:v>
                </c:pt>
                <c:pt idx="23">
                  <c:v>1.1934313331446882</c:v>
                </c:pt>
                <c:pt idx="24">
                  <c:v>1.2082599500139852</c:v>
                </c:pt>
                <c:pt idx="25">
                  <c:v>1.2165034794782179</c:v>
                </c:pt>
                <c:pt idx="26">
                  <c:v>1.2110205767516453</c:v>
                </c:pt>
                <c:pt idx="27">
                  <c:v>1.1816256816968391</c:v>
                </c:pt>
                <c:pt idx="28">
                  <c:v>1.235885399687755</c:v>
                </c:pt>
                <c:pt idx="29">
                  <c:v>1.2409958666099237</c:v>
                </c:pt>
                <c:pt idx="30">
                  <c:v>1.2571762946721623</c:v>
                </c:pt>
                <c:pt idx="31">
                  <c:v>1.2220042879240405</c:v>
                </c:pt>
                <c:pt idx="32">
                  <c:v>1.1998757035271048</c:v>
                </c:pt>
                <c:pt idx="33">
                  <c:v>1.2114673465759305</c:v>
                </c:pt>
                <c:pt idx="34">
                  <c:v>1.2280064982215824</c:v>
                </c:pt>
                <c:pt idx="35">
                  <c:v>1.1912477567110371</c:v>
                </c:pt>
                <c:pt idx="36">
                  <c:v>1.2257456734320957</c:v>
                </c:pt>
                <c:pt idx="37">
                  <c:v>1.2007031228828378</c:v>
                </c:pt>
                <c:pt idx="38">
                  <c:v>1.2463814054047537</c:v>
                </c:pt>
                <c:pt idx="39">
                  <c:v>1.2605748041658074</c:v>
                </c:pt>
                <c:pt idx="40">
                  <c:v>1.2347360034169057</c:v>
                </c:pt>
                <c:pt idx="41">
                  <c:v>1.2355927901356565</c:v>
                </c:pt>
                <c:pt idx="42">
                  <c:v>1.2169026289887355</c:v>
                </c:pt>
                <c:pt idx="43">
                  <c:v>1.2493784477117456</c:v>
                </c:pt>
                <c:pt idx="44">
                  <c:v>1.2397490464248326</c:v>
                </c:pt>
                <c:pt idx="45">
                  <c:v>1.2651838002776727</c:v>
                </c:pt>
                <c:pt idx="46">
                  <c:v>1.2902714067662446</c:v>
                </c:pt>
                <c:pt idx="47">
                  <c:v>1.25799524903747</c:v>
                </c:pt>
                <c:pt idx="48">
                  <c:v>1.2760885677054481</c:v>
                </c:pt>
                <c:pt idx="49">
                  <c:v>1.2562323953204213</c:v>
                </c:pt>
                <c:pt idx="50">
                  <c:v>1.2829173082340737</c:v>
                </c:pt>
                <c:pt idx="51">
                  <c:v>1.2895474686493082</c:v>
                </c:pt>
                <c:pt idx="52">
                  <c:v>1.3014462710700887</c:v>
                </c:pt>
                <c:pt idx="53">
                  <c:v>1.2895614858461955</c:v>
                </c:pt>
                <c:pt idx="54">
                  <c:v>1.318076647246113</c:v>
                </c:pt>
                <c:pt idx="55">
                  <c:v>1.2822489561475603</c:v>
                </c:pt>
                <c:pt idx="56">
                  <c:v>1.3154057948044877</c:v>
                </c:pt>
                <c:pt idx="57">
                  <c:v>1.3063051457919275</c:v>
                </c:pt>
                <c:pt idx="58">
                  <c:v>1.3071465329628604</c:v>
                </c:pt>
                <c:pt idx="59">
                  <c:v>1.3056089654577998</c:v>
                </c:pt>
                <c:pt idx="60">
                  <c:v>1.2906939149988137</c:v>
                </c:pt>
                <c:pt idx="61">
                  <c:v>1.3010416128339455</c:v>
                </c:pt>
                <c:pt idx="62">
                  <c:v>1.3049428857523975</c:v>
                </c:pt>
                <c:pt idx="63">
                  <c:v>1.2735218026621402</c:v>
                </c:pt>
                <c:pt idx="64">
                  <c:v>1.2899290110984962</c:v>
                </c:pt>
                <c:pt idx="65">
                  <c:v>1.2595780840409114</c:v>
                </c:pt>
                <c:pt idx="66">
                  <c:v>1.2967134497406669</c:v>
                </c:pt>
                <c:pt idx="67">
                  <c:v>1.3056313692496901</c:v>
                </c:pt>
                <c:pt idx="68">
                  <c:v>1.2983559131983005</c:v>
                </c:pt>
                <c:pt idx="69">
                  <c:v>1.2866542730281691</c:v>
                </c:pt>
                <c:pt idx="70">
                  <c:v>1.2802387301751548</c:v>
                </c:pt>
                <c:pt idx="71">
                  <c:v>1.2959955278974569</c:v>
                </c:pt>
                <c:pt idx="72">
                  <c:v>1.3018357435119112</c:v>
                </c:pt>
                <c:pt idx="73">
                  <c:v>1.296183548495174</c:v>
                </c:pt>
                <c:pt idx="74">
                  <c:v>1.2683280151867169</c:v>
                </c:pt>
                <c:pt idx="75">
                  <c:v>1.277452591216504</c:v>
                </c:pt>
                <c:pt idx="76">
                  <c:v>1.2539888865515989</c:v>
                </c:pt>
                <c:pt idx="77">
                  <c:v>1.2590665837754047</c:v>
                </c:pt>
                <c:pt idx="78">
                  <c:v>1.2729170491754582</c:v>
                </c:pt>
                <c:pt idx="79">
                  <c:v>1.2531974660120915</c:v>
                </c:pt>
                <c:pt idx="80">
                  <c:v>1.2569010504431966</c:v>
                </c:pt>
                <c:pt idx="81">
                  <c:v>1.2769242306978099</c:v>
                </c:pt>
                <c:pt idx="82">
                  <c:v>1.2632339675060338</c:v>
                </c:pt>
                <c:pt idx="83">
                  <c:v>1.2611810692968337</c:v>
                </c:pt>
                <c:pt idx="84">
                  <c:v>1.2548464207181769</c:v>
                </c:pt>
                <c:pt idx="85">
                  <c:v>1.2700511116545927</c:v>
                </c:pt>
                <c:pt idx="86">
                  <c:v>1.2793984552579785</c:v>
                </c:pt>
                <c:pt idx="87">
                  <c:v>1.2514236119922029</c:v>
                </c:pt>
                <c:pt idx="88">
                  <c:v>1.2270025384942216</c:v>
                </c:pt>
                <c:pt idx="89">
                  <c:v>1.249388246531522</c:v>
                </c:pt>
                <c:pt idx="90">
                  <c:v>1.2604931719090622</c:v>
                </c:pt>
                <c:pt idx="91">
                  <c:v>1.260442074516666</c:v>
                </c:pt>
                <c:pt idx="92">
                  <c:v>1.2925524836994335</c:v>
                </c:pt>
                <c:pt idx="93">
                  <c:v>1.2951109560597085</c:v>
                </c:pt>
                <c:pt idx="94">
                  <c:v>1.2647989997580329</c:v>
                </c:pt>
                <c:pt idx="95">
                  <c:v>1.2481969182132684</c:v>
                </c:pt>
                <c:pt idx="96">
                  <c:v>1.2190972424464404</c:v>
                </c:pt>
                <c:pt idx="97">
                  <c:v>1.2468731084696307</c:v>
                </c:pt>
                <c:pt idx="98">
                  <c:v>1.2215162963692332</c:v>
                </c:pt>
                <c:pt idx="99">
                  <c:v>1.2271698708602594</c:v>
                </c:pt>
                <c:pt idx="100">
                  <c:v>1.2186717727944336</c:v>
                </c:pt>
                <c:pt idx="101">
                  <c:v>1.188066172782611</c:v>
                </c:pt>
                <c:pt idx="102">
                  <c:v>1.18912119785805</c:v>
                </c:pt>
                <c:pt idx="103">
                  <c:v>1.1833708474657234</c:v>
                </c:pt>
                <c:pt idx="104">
                  <c:v>1.1937551457285402</c:v>
                </c:pt>
                <c:pt idx="105">
                  <c:v>1.2003519007445118</c:v>
                </c:pt>
                <c:pt idx="106">
                  <c:v>1.1609866843024639</c:v>
                </c:pt>
                <c:pt idx="107">
                  <c:v>1.1836326844108596</c:v>
                </c:pt>
                <c:pt idx="108">
                  <c:v>1.180900979479462</c:v>
                </c:pt>
                <c:pt idx="109">
                  <c:v>1.1901721569507591</c:v>
                </c:pt>
                <c:pt idx="110">
                  <c:v>1.1777713461514419</c:v>
                </c:pt>
                <c:pt idx="111">
                  <c:v>1.1931739753028927</c:v>
                </c:pt>
                <c:pt idx="112">
                  <c:v>1.1882841084728293</c:v>
                </c:pt>
                <c:pt idx="113">
                  <c:v>1.178991583889897</c:v>
                </c:pt>
                <c:pt idx="114">
                  <c:v>1.1757491967254452</c:v>
                </c:pt>
                <c:pt idx="115">
                  <c:v>1.1686653778381642</c:v>
                </c:pt>
                <c:pt idx="116">
                  <c:v>1.2101449732821443</c:v>
                </c:pt>
                <c:pt idx="117">
                  <c:v>1.1956046025951583</c:v>
                </c:pt>
                <c:pt idx="118">
                  <c:v>1.1971132522676164</c:v>
                </c:pt>
                <c:pt idx="119">
                  <c:v>1.2061752440082114</c:v>
                </c:pt>
                <c:pt idx="120">
                  <c:v>1.2185669230229794</c:v>
                </c:pt>
                <c:pt idx="121">
                  <c:v>1.2142460124557635</c:v>
                </c:pt>
                <c:pt idx="122">
                  <c:v>1.2128806180567318</c:v>
                </c:pt>
                <c:pt idx="123">
                  <c:v>1.2229862192119423</c:v>
                </c:pt>
                <c:pt idx="124">
                  <c:v>1.2462730732662517</c:v>
                </c:pt>
                <c:pt idx="125">
                  <c:v>1.2138511880763296</c:v>
                </c:pt>
                <c:pt idx="126">
                  <c:v>1.2149800449321324</c:v>
                </c:pt>
                <c:pt idx="127">
                  <c:v>1.2279054267868996</c:v>
                </c:pt>
                <c:pt idx="128">
                  <c:v>1.2186997698535276</c:v>
                </c:pt>
                <c:pt idx="129">
                  <c:v>1.2369910650800138</c:v>
                </c:pt>
                <c:pt idx="130">
                  <c:v>1.2286718822970222</c:v>
                </c:pt>
                <c:pt idx="131">
                  <c:v>1.2290900889784051</c:v>
                </c:pt>
                <c:pt idx="132">
                  <c:v>1.2054437483406057</c:v>
                </c:pt>
                <c:pt idx="133">
                  <c:v>1.2101087001514679</c:v>
                </c:pt>
                <c:pt idx="134">
                  <c:v>1.2231657834018737</c:v>
                </c:pt>
                <c:pt idx="135">
                  <c:v>1.2172030872695063</c:v>
                </c:pt>
                <c:pt idx="136">
                  <c:v>1.2347085002603411</c:v>
                </c:pt>
                <c:pt idx="137">
                  <c:v>1.2138416938556129</c:v>
                </c:pt>
                <c:pt idx="138">
                  <c:v>1.2144373683709249</c:v>
                </c:pt>
                <c:pt idx="139">
                  <c:v>1.2108560150516503</c:v>
                </c:pt>
                <c:pt idx="140">
                  <c:v>1.2301027694156932</c:v>
                </c:pt>
                <c:pt idx="141">
                  <c:v>1.2259665407787346</c:v>
                </c:pt>
                <c:pt idx="142">
                  <c:v>1.2238706895565175</c:v>
                </c:pt>
                <c:pt idx="143">
                  <c:v>1.231708395606844</c:v>
                </c:pt>
                <c:pt idx="144">
                  <c:v>1.2262477612991658</c:v>
                </c:pt>
                <c:pt idx="145">
                  <c:v>1.2233953549313652</c:v>
                </c:pt>
                <c:pt idx="146">
                  <c:v>1.2287965525286464</c:v>
                </c:pt>
                <c:pt idx="147">
                  <c:v>1.2382889785115372</c:v>
                </c:pt>
                <c:pt idx="148">
                  <c:v>1.2114789926732845</c:v>
                </c:pt>
                <c:pt idx="149">
                  <c:v>1.21555477457859</c:v>
                </c:pt>
                <c:pt idx="150">
                  <c:v>1.2426558553539722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66896"/>
        <c:axId val="947881984"/>
      </c:scatterChart>
      <c:valAx>
        <c:axId val="94696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881984"/>
        <c:crossesAt val="0"/>
        <c:crossBetween val="midCat"/>
        <c:majorUnit val="10"/>
      </c:valAx>
      <c:valAx>
        <c:axId val="9478819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9668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RIG (dauers)</a:t>
            </a:r>
          </a:p>
        </c:rich>
      </c:tx>
      <c:layout>
        <c:manualLayout>
          <c:xMode val="edge"/>
          <c:yMode val="edge"/>
          <c:x val="0.42007035500509698"/>
          <c:y val="5.9285506429061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  <c:pt idx="0">
                  <c:v>2.6196836650533961</c:v>
                </c:pt>
                <c:pt idx="1">
                  <c:v>2.0731196576346353</c:v>
                </c:pt>
                <c:pt idx="2">
                  <c:v>0.90353614322311337</c:v>
                </c:pt>
                <c:pt idx="3">
                  <c:v>2.6369901405847798</c:v>
                </c:pt>
                <c:pt idx="4">
                  <c:v>0.67952211275061947</c:v>
                </c:pt>
                <c:pt idx="5">
                  <c:v>-0.74704805438368393</c:v>
                </c:pt>
                <c:pt idx="6">
                  <c:v>-1.5423473047901073</c:v>
                </c:pt>
                <c:pt idx="7">
                  <c:v>1.1066806733536902</c:v>
                </c:pt>
                <c:pt idx="8">
                  <c:v>-0.14640529260708202</c:v>
                </c:pt>
                <c:pt idx="9">
                  <c:v>0.8413852871175137</c:v>
                </c:pt>
                <c:pt idx="10">
                  <c:v>-0.72385984103218959</c:v>
                </c:pt>
                <c:pt idx="11">
                  <c:v>-2.3090947861642399</c:v>
                </c:pt>
                <c:pt idx="12">
                  <c:v>1.2853056365288575</c:v>
                </c:pt>
                <c:pt idx="13">
                  <c:v>-1.9075732155101499</c:v>
                </c:pt>
                <c:pt idx="14">
                  <c:v>1.1488736591567386</c:v>
                </c:pt>
                <c:pt idx="15">
                  <c:v>-0.36842413307523725</c:v>
                </c:pt>
                <c:pt idx="16">
                  <c:v>2.65355135485393</c:v>
                </c:pt>
                <c:pt idx="17">
                  <c:v>-2.1746993326429722</c:v>
                </c:pt>
                <c:pt idx="18">
                  <c:v>-0.80866734867825751</c:v>
                </c:pt>
                <c:pt idx="19">
                  <c:v>0.17163337936703299</c:v>
                </c:pt>
                <c:pt idx="20">
                  <c:v>0.31602731233027725</c:v>
                </c:pt>
                <c:pt idx="21">
                  <c:v>-2.5092167750239804</c:v>
                </c:pt>
                <c:pt idx="22">
                  <c:v>-1.2166534747910296</c:v>
                </c:pt>
                <c:pt idx="23">
                  <c:v>1.652081433071263</c:v>
                </c:pt>
                <c:pt idx="24">
                  <c:v>-1.329239867868603</c:v>
                </c:pt>
                <c:pt idx="25">
                  <c:v>-1.0996753288977656</c:v>
                </c:pt>
                <c:pt idx="26">
                  <c:v>0.85421477621253628</c:v>
                </c:pt>
                <c:pt idx="27">
                  <c:v>-2.8387519191006585</c:v>
                </c:pt>
                <c:pt idx="28">
                  <c:v>0.12221495905109341</c:v>
                </c:pt>
                <c:pt idx="29">
                  <c:v>1.4764685121348431</c:v>
                </c:pt>
                <c:pt idx="30">
                  <c:v>1.50269129062094</c:v>
                </c:pt>
                <c:pt idx="31">
                  <c:v>2.6423350172743501</c:v>
                </c:pt>
                <c:pt idx="32">
                  <c:v>5.6283978045843988</c:v>
                </c:pt>
                <c:pt idx="33">
                  <c:v>2.3172177004163395</c:v>
                </c:pt>
                <c:pt idx="34">
                  <c:v>4.5840515325122206</c:v>
                </c:pt>
                <c:pt idx="35">
                  <c:v>4.24847624495448</c:v>
                </c:pt>
                <c:pt idx="36">
                  <c:v>6.1458516591734904</c:v>
                </c:pt>
                <c:pt idx="37">
                  <c:v>3.9382578861073823</c:v>
                </c:pt>
                <c:pt idx="38">
                  <c:v>5.5731321784212371</c:v>
                </c:pt>
                <c:pt idx="39">
                  <c:v>5.8579593255378875</c:v>
                </c:pt>
                <c:pt idx="40">
                  <c:v>4.4338792963585902</c:v>
                </c:pt>
                <c:pt idx="41">
                  <c:v>6.0047497585469429</c:v>
                </c:pt>
                <c:pt idx="42">
                  <c:v>5.8965953446653581</c:v>
                </c:pt>
                <c:pt idx="43">
                  <c:v>3.4369850732385876</c:v>
                </c:pt>
                <c:pt idx="44">
                  <c:v>6.0185785746673703</c:v>
                </c:pt>
                <c:pt idx="45">
                  <c:v>8.8760775199703783</c:v>
                </c:pt>
                <c:pt idx="46">
                  <c:v>5.5171352260253972</c:v>
                </c:pt>
                <c:pt idx="47">
                  <c:v>5.6091956121245827</c:v>
                </c:pt>
                <c:pt idx="48">
                  <c:v>2.0764495027787757</c:v>
                </c:pt>
                <c:pt idx="49">
                  <c:v>2.1434974929529522</c:v>
                </c:pt>
                <c:pt idx="50">
                  <c:v>4.6293897072862373</c:v>
                </c:pt>
                <c:pt idx="51">
                  <c:v>5.4945094737092406</c:v>
                </c:pt>
                <c:pt idx="52">
                  <c:v>3.4020448729238013</c:v>
                </c:pt>
                <c:pt idx="53">
                  <c:v>3.2138225892763197</c:v>
                </c:pt>
                <c:pt idx="54">
                  <c:v>6.3871150438519626</c:v>
                </c:pt>
                <c:pt idx="55">
                  <c:v>7.2971139332369068</c:v>
                </c:pt>
                <c:pt idx="56">
                  <c:v>6.5820094738822261</c:v>
                </c:pt>
                <c:pt idx="57">
                  <c:v>7.8475004468081577</c:v>
                </c:pt>
                <c:pt idx="58">
                  <c:v>7.5079696728165422</c:v>
                </c:pt>
                <c:pt idx="59">
                  <c:v>6.3791710922987344</c:v>
                </c:pt>
                <c:pt idx="60">
                  <c:v>9.1531254797362216</c:v>
                </c:pt>
                <c:pt idx="61">
                  <c:v>4.7734506149823046</c:v>
                </c:pt>
                <c:pt idx="62">
                  <c:v>7.0785220711353682</c:v>
                </c:pt>
                <c:pt idx="63">
                  <c:v>6.9019734641269341</c:v>
                </c:pt>
                <c:pt idx="64">
                  <c:v>4.8265740896575995</c:v>
                </c:pt>
                <c:pt idx="65">
                  <c:v>6.4864633037352011</c:v>
                </c:pt>
                <c:pt idx="66">
                  <c:v>3.438664323171011</c:v>
                </c:pt>
                <c:pt idx="67">
                  <c:v>4.4410062613199495</c:v>
                </c:pt>
                <c:pt idx="68">
                  <c:v>4.2714081546953881</c:v>
                </c:pt>
                <c:pt idx="69">
                  <c:v>3.4127011763667925</c:v>
                </c:pt>
                <c:pt idx="70">
                  <c:v>2.0888154196698174</c:v>
                </c:pt>
                <c:pt idx="71">
                  <c:v>2.7737446231137484</c:v>
                </c:pt>
                <c:pt idx="72">
                  <c:v>0.70962901616034912</c:v>
                </c:pt>
                <c:pt idx="73">
                  <c:v>3.8081449909449137</c:v>
                </c:pt>
                <c:pt idx="74">
                  <c:v>-0.24883394105558676</c:v>
                </c:pt>
                <c:pt idx="75">
                  <c:v>-0.62123832036305437</c:v>
                </c:pt>
                <c:pt idx="76">
                  <c:v>0.89083557024143178</c:v>
                </c:pt>
                <c:pt idx="77">
                  <c:v>-2.5971611668823273</c:v>
                </c:pt>
                <c:pt idx="78">
                  <c:v>-1.6544372753855205</c:v>
                </c:pt>
                <c:pt idx="79">
                  <c:v>-2.7032671216590169</c:v>
                </c:pt>
                <c:pt idx="80">
                  <c:v>-4.0045428106311167</c:v>
                </c:pt>
                <c:pt idx="81">
                  <c:v>-1.991876464659242</c:v>
                </c:pt>
                <c:pt idx="82">
                  <c:v>-5.7567302222572243</c:v>
                </c:pt>
                <c:pt idx="83">
                  <c:v>-4.4676742660140167</c:v>
                </c:pt>
                <c:pt idx="84">
                  <c:v>-4.8765974256329558</c:v>
                </c:pt>
                <c:pt idx="85">
                  <c:v>-4.9382871276761495</c:v>
                </c:pt>
                <c:pt idx="86">
                  <c:v>-4.0606280930781642</c:v>
                </c:pt>
                <c:pt idx="87">
                  <c:v>-5.4298967434828596</c:v>
                </c:pt>
                <c:pt idx="88">
                  <c:v>-5.7384217014259224</c:v>
                </c:pt>
                <c:pt idx="89">
                  <c:v>-4.6079802661989362</c:v>
                </c:pt>
                <c:pt idx="90">
                  <c:v>-5.2956760069057625</c:v>
                </c:pt>
                <c:pt idx="91">
                  <c:v>-5.0984529627319706</c:v>
                </c:pt>
                <c:pt idx="92">
                  <c:v>-5.4804543605845435</c:v>
                </c:pt>
                <c:pt idx="93">
                  <c:v>-4.2946472671309577</c:v>
                </c:pt>
                <c:pt idx="94">
                  <c:v>-6.5649929860417275</c:v>
                </c:pt>
                <c:pt idx="95">
                  <c:v>-3.7947500611928837</c:v>
                </c:pt>
                <c:pt idx="96">
                  <c:v>-3.5201164045291731</c:v>
                </c:pt>
                <c:pt idx="97">
                  <c:v>-3.3652447864864445</c:v>
                </c:pt>
                <c:pt idx="98">
                  <c:v>-3.5571956215573541</c:v>
                </c:pt>
                <c:pt idx="99">
                  <c:v>-4.0572093354374177</c:v>
                </c:pt>
                <c:pt idx="100">
                  <c:v>-3.6906245574958709</c:v>
                </c:pt>
                <c:pt idx="101">
                  <c:v>-2.6599961246759571</c:v>
                </c:pt>
                <c:pt idx="102">
                  <c:v>-3.3942934291351285</c:v>
                </c:pt>
                <c:pt idx="103">
                  <c:v>-0.41913644430309654</c:v>
                </c:pt>
                <c:pt idx="104">
                  <c:v>-2.2952442048123705</c:v>
                </c:pt>
                <c:pt idx="105">
                  <c:v>-2.4247775165897703</c:v>
                </c:pt>
                <c:pt idx="106">
                  <c:v>-2.3844368903317825</c:v>
                </c:pt>
                <c:pt idx="107">
                  <c:v>-2.1966045302514026</c:v>
                </c:pt>
                <c:pt idx="108">
                  <c:v>-1.5462480700506345</c:v>
                </c:pt>
                <c:pt idx="109">
                  <c:v>-0.50216037469375507</c:v>
                </c:pt>
                <c:pt idx="110">
                  <c:v>-1.1660991480271716</c:v>
                </c:pt>
                <c:pt idx="111">
                  <c:v>-0.86893783449802586</c:v>
                </c:pt>
                <c:pt idx="112">
                  <c:v>-0.91320685581292116</c:v>
                </c:pt>
                <c:pt idx="113">
                  <c:v>-1.0836174803251015</c:v>
                </c:pt>
                <c:pt idx="114">
                  <c:v>-0.89822577590119612</c:v>
                </c:pt>
                <c:pt idx="115">
                  <c:v>-0.70320716374579939</c:v>
                </c:pt>
                <c:pt idx="116">
                  <c:v>9.3631629829473532E-3</c:v>
                </c:pt>
                <c:pt idx="117">
                  <c:v>0.74473561428704094</c:v>
                </c:pt>
                <c:pt idx="118">
                  <c:v>1.3343268620238773</c:v>
                </c:pt>
                <c:pt idx="119">
                  <c:v>2.0087408028397933</c:v>
                </c:pt>
                <c:pt idx="120">
                  <c:v>1.7474376164503642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3.8389454973928134</c:v>
                </c:pt>
                <c:pt idx="1">
                  <c:v>4.3816363639220741</c:v>
                </c:pt>
                <c:pt idx="2">
                  <c:v>4.7282236549550909</c:v>
                </c:pt>
                <c:pt idx="3">
                  <c:v>3.4015244338230963</c:v>
                </c:pt>
                <c:pt idx="4">
                  <c:v>5.4096869837075099</c:v>
                </c:pt>
                <c:pt idx="5">
                  <c:v>1.1161496401775102</c:v>
                </c:pt>
                <c:pt idx="6">
                  <c:v>1.5851127988102853</c:v>
                </c:pt>
                <c:pt idx="7">
                  <c:v>0.90890835113836554</c:v>
                </c:pt>
                <c:pt idx="8">
                  <c:v>1.1080629215854294</c:v>
                </c:pt>
                <c:pt idx="9">
                  <c:v>1.0730280793283227</c:v>
                </c:pt>
                <c:pt idx="10">
                  <c:v>-1.2697250533565287</c:v>
                </c:pt>
                <c:pt idx="11">
                  <c:v>2.3170413151168101</c:v>
                </c:pt>
                <c:pt idx="12">
                  <c:v>-5.4560592029196546E-2</c:v>
                </c:pt>
                <c:pt idx="13">
                  <c:v>0.44989101718431196</c:v>
                </c:pt>
                <c:pt idx="14">
                  <c:v>-4.3960231021949472</c:v>
                </c:pt>
                <c:pt idx="15">
                  <c:v>-0.87051813453087046</c:v>
                </c:pt>
                <c:pt idx="16">
                  <c:v>1.3094701915464697</c:v>
                </c:pt>
                <c:pt idx="17">
                  <c:v>1.967400591735734</c:v>
                </c:pt>
                <c:pt idx="18">
                  <c:v>0.28456932342545177</c:v>
                </c:pt>
                <c:pt idx="19">
                  <c:v>1.3097707048629845</c:v>
                </c:pt>
                <c:pt idx="20">
                  <c:v>-1.6990765579374185</c:v>
                </c:pt>
                <c:pt idx="21">
                  <c:v>-3.1867282883197193E-2</c:v>
                </c:pt>
                <c:pt idx="22">
                  <c:v>-2.9344618693831137</c:v>
                </c:pt>
                <c:pt idx="23">
                  <c:v>-0.43117408052015771</c:v>
                </c:pt>
                <c:pt idx="24">
                  <c:v>-3.7774929669953634</c:v>
                </c:pt>
                <c:pt idx="25">
                  <c:v>0.260403910224768</c:v>
                </c:pt>
                <c:pt idx="26">
                  <c:v>-1.2108802311490547</c:v>
                </c:pt>
                <c:pt idx="27">
                  <c:v>-0.20617934704840177</c:v>
                </c:pt>
                <c:pt idx="28">
                  <c:v>2.872157194364918</c:v>
                </c:pt>
                <c:pt idx="29">
                  <c:v>4.0406337041649332</c:v>
                </c:pt>
                <c:pt idx="30">
                  <c:v>6.1424696715616101</c:v>
                </c:pt>
                <c:pt idx="31">
                  <c:v>6.5607039439055228</c:v>
                </c:pt>
                <c:pt idx="32">
                  <c:v>6.6534560999628152</c:v>
                </c:pt>
                <c:pt idx="33">
                  <c:v>8.7527517960223857</c:v>
                </c:pt>
                <c:pt idx="34">
                  <c:v>6.6500848054339592</c:v>
                </c:pt>
                <c:pt idx="35">
                  <c:v>7.2718733625185648</c:v>
                </c:pt>
                <c:pt idx="36">
                  <c:v>8.3105575985018518</c:v>
                </c:pt>
                <c:pt idx="37">
                  <c:v>5.8132805256946405</c:v>
                </c:pt>
                <c:pt idx="38">
                  <c:v>9.1417168952237429</c:v>
                </c:pt>
                <c:pt idx="39">
                  <c:v>8.9122044669451039</c:v>
                </c:pt>
                <c:pt idx="40">
                  <c:v>7.9468242567887426</c:v>
                </c:pt>
                <c:pt idx="41">
                  <c:v>7.8376818411537084</c:v>
                </c:pt>
                <c:pt idx="42">
                  <c:v>10.322828623852743</c:v>
                </c:pt>
                <c:pt idx="43">
                  <c:v>7.848358228516199</c:v>
                </c:pt>
                <c:pt idx="44">
                  <c:v>9.6713071590444795</c:v>
                </c:pt>
                <c:pt idx="45">
                  <c:v>10.357818790269398</c:v>
                </c:pt>
                <c:pt idx="46">
                  <c:v>13.576160157251991</c:v>
                </c:pt>
                <c:pt idx="47">
                  <c:v>7.4862829908262665</c:v>
                </c:pt>
                <c:pt idx="48">
                  <c:v>9.3069668907441017</c:v>
                </c:pt>
                <c:pt idx="49">
                  <c:v>9.4978683166423252</c:v>
                </c:pt>
                <c:pt idx="50">
                  <c:v>8.866732517341763</c:v>
                </c:pt>
                <c:pt idx="51">
                  <c:v>10.381569745898501</c:v>
                </c:pt>
                <c:pt idx="52">
                  <c:v>9.2748313016105079</c:v>
                </c:pt>
                <c:pt idx="53">
                  <c:v>12.558547589217991</c:v>
                </c:pt>
                <c:pt idx="54">
                  <c:v>11.198592360277235</c:v>
                </c:pt>
                <c:pt idx="55">
                  <c:v>11.710898914522645</c:v>
                </c:pt>
                <c:pt idx="56">
                  <c:v>7.9165315805012817</c:v>
                </c:pt>
                <c:pt idx="57">
                  <c:v>9.4760256966623455</c:v>
                </c:pt>
                <c:pt idx="58">
                  <c:v>7.2262791127110928</c:v>
                </c:pt>
                <c:pt idx="59">
                  <c:v>6.5776583478331734</c:v>
                </c:pt>
                <c:pt idx="60">
                  <c:v>3.6262429138595111</c:v>
                </c:pt>
                <c:pt idx="61">
                  <c:v>3.9648045231198359</c:v>
                </c:pt>
                <c:pt idx="62">
                  <c:v>5.7923847079922792</c:v>
                </c:pt>
                <c:pt idx="63">
                  <c:v>3.7995258447332216</c:v>
                </c:pt>
                <c:pt idx="64">
                  <c:v>5.4029012889809707</c:v>
                </c:pt>
                <c:pt idx="65">
                  <c:v>2.8422813200122845</c:v>
                </c:pt>
                <c:pt idx="66">
                  <c:v>5.7590240814944824</c:v>
                </c:pt>
                <c:pt idx="67">
                  <c:v>2.0297528107538287</c:v>
                </c:pt>
                <c:pt idx="68">
                  <c:v>3.7053804816045885</c:v>
                </c:pt>
                <c:pt idx="69">
                  <c:v>2.784159639696012</c:v>
                </c:pt>
                <c:pt idx="70">
                  <c:v>-0.57972708495783387</c:v>
                </c:pt>
                <c:pt idx="71">
                  <c:v>0.28472876838334216</c:v>
                </c:pt>
                <c:pt idx="72">
                  <c:v>3.1436960209322891</c:v>
                </c:pt>
                <c:pt idx="73">
                  <c:v>-1.1891892503775128</c:v>
                </c:pt>
                <c:pt idx="74">
                  <c:v>-2.6118595799414868</c:v>
                </c:pt>
                <c:pt idx="75">
                  <c:v>-4.095596498581366</c:v>
                </c:pt>
                <c:pt idx="76">
                  <c:v>-6.38046525975839</c:v>
                </c:pt>
                <c:pt idx="77">
                  <c:v>-3.3060420231156171</c:v>
                </c:pt>
                <c:pt idx="78">
                  <c:v>-8.313365971657408</c:v>
                </c:pt>
                <c:pt idx="79">
                  <c:v>-4.7044185009171748</c:v>
                </c:pt>
                <c:pt idx="80">
                  <c:v>-4.440353635800574</c:v>
                </c:pt>
                <c:pt idx="81">
                  <c:v>-4.6971221476079767</c:v>
                </c:pt>
                <c:pt idx="82">
                  <c:v>-3.3068418612069541</c:v>
                </c:pt>
                <c:pt idx="83">
                  <c:v>-5.6528029033714109</c:v>
                </c:pt>
                <c:pt idx="84">
                  <c:v>-7.0226420741608546</c:v>
                </c:pt>
                <c:pt idx="85">
                  <c:v>-4.9389889448142146</c:v>
                </c:pt>
                <c:pt idx="86">
                  <c:v>-3.3113135621172214</c:v>
                </c:pt>
                <c:pt idx="87">
                  <c:v>-6.3557548416129137</c:v>
                </c:pt>
                <c:pt idx="88">
                  <c:v>-4.016932500369137</c:v>
                </c:pt>
                <c:pt idx="89">
                  <c:v>-5.1009120672349733</c:v>
                </c:pt>
                <c:pt idx="90">
                  <c:v>-5.5567899937875529</c:v>
                </c:pt>
                <c:pt idx="91">
                  <c:v>-4.4151910204511031</c:v>
                </c:pt>
                <c:pt idx="92">
                  <c:v>-4.9581194804478139</c:v>
                </c:pt>
                <c:pt idx="93">
                  <c:v>-4.8980888186601144</c:v>
                </c:pt>
                <c:pt idx="94">
                  <c:v>-5.9706544381548019</c:v>
                </c:pt>
                <c:pt idx="95">
                  <c:v>-3.2175983398380521</c:v>
                </c:pt>
                <c:pt idx="96">
                  <c:v>-4.2580023358006676</c:v>
                </c:pt>
                <c:pt idx="97">
                  <c:v>-2.1086536601443551</c:v>
                </c:pt>
                <c:pt idx="98">
                  <c:v>-2.4026860339245388</c:v>
                </c:pt>
                <c:pt idx="99">
                  <c:v>-4.6285910650824391</c:v>
                </c:pt>
                <c:pt idx="100">
                  <c:v>-0.6362513730649233</c:v>
                </c:pt>
                <c:pt idx="101">
                  <c:v>-3.0634852787919127</c:v>
                </c:pt>
                <c:pt idx="102">
                  <c:v>-1.9846572635520736</c:v>
                </c:pt>
                <c:pt idx="103">
                  <c:v>0.9519235815194963</c:v>
                </c:pt>
                <c:pt idx="104">
                  <c:v>-0.21025776151020886</c:v>
                </c:pt>
                <c:pt idx="105">
                  <c:v>0.12580617679997733</c:v>
                </c:pt>
                <c:pt idx="106">
                  <c:v>-1.1596700823588573</c:v>
                </c:pt>
                <c:pt idx="107">
                  <c:v>-0.81917649312274832</c:v>
                </c:pt>
                <c:pt idx="108">
                  <c:v>-1.7403136802883497</c:v>
                </c:pt>
                <c:pt idx="109">
                  <c:v>-0.10571202633092734</c:v>
                </c:pt>
                <c:pt idx="110">
                  <c:v>0.87131357461493786</c:v>
                </c:pt>
                <c:pt idx="111">
                  <c:v>0.77636609425280667</c:v>
                </c:pt>
                <c:pt idx="112">
                  <c:v>7.8609333897220038E-2</c:v>
                </c:pt>
                <c:pt idx="113">
                  <c:v>0.40276183645922853</c:v>
                </c:pt>
                <c:pt idx="114">
                  <c:v>3.2202253472281748</c:v>
                </c:pt>
                <c:pt idx="115">
                  <c:v>2.9999399698725377</c:v>
                </c:pt>
                <c:pt idx="116">
                  <c:v>0.63987305538868211</c:v>
                </c:pt>
                <c:pt idx="117">
                  <c:v>2.8313282050992767</c:v>
                </c:pt>
                <c:pt idx="118">
                  <c:v>1.8099022235553275</c:v>
                </c:pt>
                <c:pt idx="119">
                  <c:v>1.6613844063176766</c:v>
                </c:pt>
                <c:pt idx="120">
                  <c:v>5.9136428551780007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  <c:pt idx="0">
                  <c:v>1.0509574913424706</c:v>
                </c:pt>
                <c:pt idx="1">
                  <c:v>1.3606704134915633</c:v>
                </c:pt>
                <c:pt idx="2">
                  <c:v>1.2753440304578745</c:v>
                </c:pt>
                <c:pt idx="3">
                  <c:v>3.9476200062542515</c:v>
                </c:pt>
                <c:pt idx="4">
                  <c:v>1.4894439287845578</c:v>
                </c:pt>
                <c:pt idx="5">
                  <c:v>3.7661038256516393</c:v>
                </c:pt>
                <c:pt idx="6">
                  <c:v>0.22124907898782337</c:v>
                </c:pt>
                <c:pt idx="7">
                  <c:v>2.0532192155098397</c:v>
                </c:pt>
                <c:pt idx="8">
                  <c:v>1.2884890051647209</c:v>
                </c:pt>
                <c:pt idx="9">
                  <c:v>2.1813108045672465</c:v>
                </c:pt>
                <c:pt idx="10">
                  <c:v>-0.86716238081854713</c:v>
                </c:pt>
                <c:pt idx="11">
                  <c:v>2.3362446506697347</c:v>
                </c:pt>
                <c:pt idx="12">
                  <c:v>2.2628533454336472</c:v>
                </c:pt>
                <c:pt idx="13">
                  <c:v>1.8804088131379935</c:v>
                </c:pt>
                <c:pt idx="14">
                  <c:v>-0.37974695096366118</c:v>
                </c:pt>
                <c:pt idx="15">
                  <c:v>0.27513449496570491</c:v>
                </c:pt>
                <c:pt idx="16">
                  <c:v>0.52123241678404908</c:v>
                </c:pt>
                <c:pt idx="17">
                  <c:v>-2.0869244500994846</c:v>
                </c:pt>
                <c:pt idx="18">
                  <c:v>-0.19684436536672542</c:v>
                </c:pt>
                <c:pt idx="19">
                  <c:v>-2.2761133038915236</c:v>
                </c:pt>
                <c:pt idx="20">
                  <c:v>0.56630582893447889</c:v>
                </c:pt>
                <c:pt idx="21">
                  <c:v>-0.24378348560812479</c:v>
                </c:pt>
                <c:pt idx="22">
                  <c:v>0.42422205666588897</c:v>
                </c:pt>
                <c:pt idx="23">
                  <c:v>1.1055923834029899</c:v>
                </c:pt>
                <c:pt idx="24">
                  <c:v>1.5854327344298762</c:v>
                </c:pt>
                <c:pt idx="25">
                  <c:v>-2.2999331432148002</c:v>
                </c:pt>
                <c:pt idx="26">
                  <c:v>-1.447470901635151</c:v>
                </c:pt>
                <c:pt idx="27">
                  <c:v>1.004451180180981</c:v>
                </c:pt>
                <c:pt idx="28">
                  <c:v>3.5613725458087981</c:v>
                </c:pt>
                <c:pt idx="29">
                  <c:v>4.2214162676113682</c:v>
                </c:pt>
                <c:pt idx="30">
                  <c:v>4.8045953206374472</c:v>
                </c:pt>
                <c:pt idx="31">
                  <c:v>6.9282172570104397</c:v>
                </c:pt>
                <c:pt idx="32">
                  <c:v>5.8942805134255236</c:v>
                </c:pt>
                <c:pt idx="33">
                  <c:v>8.2405219895165978</c:v>
                </c:pt>
                <c:pt idx="34">
                  <c:v>4.4322495660131338</c:v>
                </c:pt>
                <c:pt idx="35">
                  <c:v>6.9585527829896661</c:v>
                </c:pt>
                <c:pt idx="36">
                  <c:v>5.4491350640444507</c:v>
                </c:pt>
                <c:pt idx="37">
                  <c:v>4.0573862732256814</c:v>
                </c:pt>
                <c:pt idx="38">
                  <c:v>4.5416888295320286</c:v>
                </c:pt>
                <c:pt idx="39">
                  <c:v>3.3996019298812388</c:v>
                </c:pt>
                <c:pt idx="40">
                  <c:v>4.6883087027615078</c:v>
                </c:pt>
                <c:pt idx="41">
                  <c:v>3.1762950894152584</c:v>
                </c:pt>
                <c:pt idx="42">
                  <c:v>6.677317337191389</c:v>
                </c:pt>
                <c:pt idx="43">
                  <c:v>3.5470717258292561</c:v>
                </c:pt>
                <c:pt idx="44">
                  <c:v>4.1851694539185003</c:v>
                </c:pt>
                <c:pt idx="45">
                  <c:v>2.0088155725621135</c:v>
                </c:pt>
                <c:pt idx="46">
                  <c:v>2.730405063599592</c:v>
                </c:pt>
                <c:pt idx="47">
                  <c:v>5.4518086859461041</c:v>
                </c:pt>
                <c:pt idx="48">
                  <c:v>4.5116867519642474</c:v>
                </c:pt>
                <c:pt idx="49">
                  <c:v>5.2201604881003272</c:v>
                </c:pt>
                <c:pt idx="50">
                  <c:v>4.8410573156441901</c:v>
                </c:pt>
                <c:pt idx="51">
                  <c:v>4.8457055550910004</c:v>
                </c:pt>
                <c:pt idx="52">
                  <c:v>5.5911364008630029</c:v>
                </c:pt>
                <c:pt idx="53">
                  <c:v>3.669638794103252</c:v>
                </c:pt>
                <c:pt idx="54">
                  <c:v>4.370723954923271</c:v>
                </c:pt>
                <c:pt idx="55">
                  <c:v>3.1513784035113233</c:v>
                </c:pt>
                <c:pt idx="56">
                  <c:v>7.2701133572449148</c:v>
                </c:pt>
                <c:pt idx="57">
                  <c:v>5.4955743094341116</c:v>
                </c:pt>
                <c:pt idx="58">
                  <c:v>4.1837974259800061</c:v>
                </c:pt>
                <c:pt idx="59">
                  <c:v>4.4273087248788965</c:v>
                </c:pt>
                <c:pt idx="60">
                  <c:v>3.884677304485582</c:v>
                </c:pt>
                <c:pt idx="61">
                  <c:v>6.9891587299836715</c:v>
                </c:pt>
                <c:pt idx="62">
                  <c:v>6.4778880019613583</c:v>
                </c:pt>
                <c:pt idx="63">
                  <c:v>4.7471402775044558</c:v>
                </c:pt>
                <c:pt idx="64">
                  <c:v>7.2443596071654515</c:v>
                </c:pt>
                <c:pt idx="65">
                  <c:v>3.8901833421081879</c:v>
                </c:pt>
                <c:pt idx="66">
                  <c:v>5.7158743614566427</c:v>
                </c:pt>
                <c:pt idx="67">
                  <c:v>5.8316627796896041</c:v>
                </c:pt>
                <c:pt idx="68">
                  <c:v>3.7170088068681246</c:v>
                </c:pt>
                <c:pt idx="69">
                  <c:v>4.2680105312651522</c:v>
                </c:pt>
                <c:pt idx="70">
                  <c:v>5.3691521094427088</c:v>
                </c:pt>
                <c:pt idx="71">
                  <c:v>1.4979210262249358</c:v>
                </c:pt>
                <c:pt idx="72">
                  <c:v>2.565377906143389</c:v>
                </c:pt>
                <c:pt idx="73">
                  <c:v>0.50638998114163081</c:v>
                </c:pt>
                <c:pt idx="74">
                  <c:v>-0.74943644794201958</c:v>
                </c:pt>
                <c:pt idx="75">
                  <c:v>-3.9601558416962264</c:v>
                </c:pt>
                <c:pt idx="76">
                  <c:v>-4.148290598313805</c:v>
                </c:pt>
                <c:pt idx="77">
                  <c:v>-4.7705821435076814</c:v>
                </c:pt>
                <c:pt idx="78">
                  <c:v>-2.9055771121128613</c:v>
                </c:pt>
                <c:pt idx="79">
                  <c:v>-6.1749189100992359</c:v>
                </c:pt>
                <c:pt idx="80">
                  <c:v>-4.9155593981637775</c:v>
                </c:pt>
                <c:pt idx="81">
                  <c:v>-5.1644039550863603</c:v>
                </c:pt>
                <c:pt idx="82">
                  <c:v>-5.7797279602481346</c:v>
                </c:pt>
                <c:pt idx="83">
                  <c:v>-2.9485158119311179</c:v>
                </c:pt>
                <c:pt idx="84">
                  <c:v>-4.8027233504755777</c:v>
                </c:pt>
                <c:pt idx="85">
                  <c:v>-4.6512830068053477</c:v>
                </c:pt>
                <c:pt idx="86">
                  <c:v>-5.9660861126478197</c:v>
                </c:pt>
                <c:pt idx="87">
                  <c:v>-6.0322256578687856</c:v>
                </c:pt>
                <c:pt idx="88">
                  <c:v>-5.2587841175357291</c:v>
                </c:pt>
                <c:pt idx="89">
                  <c:v>-5.281034080836319</c:v>
                </c:pt>
                <c:pt idx="90">
                  <c:v>-2.7990296291990719</c:v>
                </c:pt>
                <c:pt idx="91">
                  <c:v>-5.3488929104725891</c:v>
                </c:pt>
                <c:pt idx="92">
                  <c:v>-3.3470469960481393</c:v>
                </c:pt>
                <c:pt idx="93">
                  <c:v>-4.4833978727354067</c:v>
                </c:pt>
                <c:pt idx="94">
                  <c:v>-2.5012743542834324</c:v>
                </c:pt>
                <c:pt idx="95">
                  <c:v>-1.417650173672681</c:v>
                </c:pt>
                <c:pt idx="96">
                  <c:v>-1.6154891966436677</c:v>
                </c:pt>
                <c:pt idx="97">
                  <c:v>-1.1539457898116674</c:v>
                </c:pt>
                <c:pt idx="98">
                  <c:v>-3.259173418101915</c:v>
                </c:pt>
                <c:pt idx="99">
                  <c:v>-3.125571047971957</c:v>
                </c:pt>
                <c:pt idx="100">
                  <c:v>-2.2781056718775345</c:v>
                </c:pt>
                <c:pt idx="101">
                  <c:v>-1.355186955749677</c:v>
                </c:pt>
                <c:pt idx="102">
                  <c:v>-0.55462717453124322</c:v>
                </c:pt>
                <c:pt idx="103">
                  <c:v>-0.94270997940197587</c:v>
                </c:pt>
                <c:pt idx="104">
                  <c:v>-2.3459993577718796</c:v>
                </c:pt>
                <c:pt idx="105">
                  <c:v>-3.7314359620866488E-2</c:v>
                </c:pt>
                <c:pt idx="106">
                  <c:v>-1.1470375436395259</c:v>
                </c:pt>
                <c:pt idx="107">
                  <c:v>-0.8398491232945704</c:v>
                </c:pt>
                <c:pt idx="108">
                  <c:v>-1.9480492177210127</c:v>
                </c:pt>
                <c:pt idx="109">
                  <c:v>0.27040522820150587</c:v>
                </c:pt>
                <c:pt idx="110">
                  <c:v>-0.3181179094377275</c:v>
                </c:pt>
                <c:pt idx="111">
                  <c:v>0.23020683646543977</c:v>
                </c:pt>
                <c:pt idx="112">
                  <c:v>-2.0245823960021969</c:v>
                </c:pt>
                <c:pt idx="113">
                  <c:v>1.3064670300573875</c:v>
                </c:pt>
                <c:pt idx="114">
                  <c:v>-0.16608014325980883</c:v>
                </c:pt>
                <c:pt idx="115">
                  <c:v>1.3013865158377333</c:v>
                </c:pt>
                <c:pt idx="116">
                  <c:v>1.3759454576457348</c:v>
                </c:pt>
                <c:pt idx="117">
                  <c:v>2.4067628987115253</c:v>
                </c:pt>
                <c:pt idx="118">
                  <c:v>4.2249024412938363</c:v>
                </c:pt>
                <c:pt idx="119">
                  <c:v>1.5475184553581869</c:v>
                </c:pt>
                <c:pt idx="120">
                  <c:v>2.6251579602668564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28575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summary!$H$26:$H$146</c:f>
              <c:numCache>
                <c:formatCode>General</c:formatCode>
                <c:ptCount val="121"/>
                <c:pt idx="0">
                  <c:v>-5.6999326253222488E-2</c:v>
                </c:pt>
                <c:pt idx="1">
                  <c:v>-1.5832658351815581</c:v>
                </c:pt>
                <c:pt idx="2">
                  <c:v>1.8165488303434218</c:v>
                </c:pt>
                <c:pt idx="3">
                  <c:v>-2.536187535421325</c:v>
                </c:pt>
                <c:pt idx="4">
                  <c:v>2.595458314382042</c:v>
                </c:pt>
                <c:pt idx="5">
                  <c:v>0.98042079193595322</c:v>
                </c:pt>
                <c:pt idx="6">
                  <c:v>0.77823573473524821</c:v>
                </c:pt>
                <c:pt idx="7">
                  <c:v>0.64458284535815868</c:v>
                </c:pt>
                <c:pt idx="8">
                  <c:v>-2.2308309023123458</c:v>
                </c:pt>
                <c:pt idx="9">
                  <c:v>2.5703842558218213</c:v>
                </c:pt>
                <c:pt idx="10">
                  <c:v>1.8393799092517014</c:v>
                </c:pt>
                <c:pt idx="11">
                  <c:v>0.74474399728211571</c:v>
                </c:pt>
                <c:pt idx="12">
                  <c:v>-2.3873331453048965</c:v>
                </c:pt>
                <c:pt idx="13">
                  <c:v>-0.14945141274337645</c:v>
                </c:pt>
                <c:pt idx="14">
                  <c:v>-2.1207366841908586</c:v>
                </c:pt>
                <c:pt idx="15">
                  <c:v>-0.10319487882220622</c:v>
                </c:pt>
                <c:pt idx="16">
                  <c:v>1.7993259746704098</c:v>
                </c:pt>
                <c:pt idx="17">
                  <c:v>0.22186013031539822</c:v>
                </c:pt>
                <c:pt idx="18">
                  <c:v>-0.2264103327664333</c:v>
                </c:pt>
                <c:pt idx="19">
                  <c:v>2.9659403488419089</c:v>
                </c:pt>
                <c:pt idx="20">
                  <c:v>3.8795618641678393</c:v>
                </c:pt>
                <c:pt idx="21">
                  <c:v>1.6385276227521048</c:v>
                </c:pt>
                <c:pt idx="22">
                  <c:v>2.2039028488346766</c:v>
                </c:pt>
                <c:pt idx="23">
                  <c:v>5.8253145292806927</c:v>
                </c:pt>
                <c:pt idx="24">
                  <c:v>4.789392605379712</c:v>
                </c:pt>
                <c:pt idx="25">
                  <c:v>0.91494831235143692</c:v>
                </c:pt>
                <c:pt idx="26">
                  <c:v>3.6675653266950299</c:v>
                </c:pt>
                <c:pt idx="27">
                  <c:v>5.4349953275018237</c:v>
                </c:pt>
                <c:pt idx="28">
                  <c:v>3.9227781336736283</c:v>
                </c:pt>
                <c:pt idx="29">
                  <c:v>4.1576965019812464</c:v>
                </c:pt>
                <c:pt idx="30">
                  <c:v>4.4686971998843203</c:v>
                </c:pt>
                <c:pt idx="31">
                  <c:v>4.362174558514619</c:v>
                </c:pt>
                <c:pt idx="32">
                  <c:v>5.6327363567450721</c:v>
                </c:pt>
                <c:pt idx="33">
                  <c:v>4.5532999227057411</c:v>
                </c:pt>
                <c:pt idx="34">
                  <c:v>3.2236982436115258</c:v>
                </c:pt>
                <c:pt idx="35">
                  <c:v>4.0411793266491536</c:v>
                </c:pt>
                <c:pt idx="36">
                  <c:v>8.0678930989311493</c:v>
                </c:pt>
                <c:pt idx="37">
                  <c:v>2.4293038580427107</c:v>
                </c:pt>
                <c:pt idx="38">
                  <c:v>4.0684723612517431</c:v>
                </c:pt>
                <c:pt idx="39">
                  <c:v>6.2012442092473874</c:v>
                </c:pt>
                <c:pt idx="40">
                  <c:v>3.9310398962700881</c:v>
                </c:pt>
                <c:pt idx="41">
                  <c:v>8.2110154788623788</c:v>
                </c:pt>
                <c:pt idx="42">
                  <c:v>6.6744692144793891</c:v>
                </c:pt>
                <c:pt idx="43">
                  <c:v>10.347907430129025</c:v>
                </c:pt>
                <c:pt idx="44">
                  <c:v>4.0916368816540629</c:v>
                </c:pt>
                <c:pt idx="45">
                  <c:v>7.4102577858897654</c:v>
                </c:pt>
                <c:pt idx="46">
                  <c:v>5.5126004968974591</c:v>
                </c:pt>
                <c:pt idx="47">
                  <c:v>7.512225804532477</c:v>
                </c:pt>
                <c:pt idx="48">
                  <c:v>7.5409432779645735</c:v>
                </c:pt>
                <c:pt idx="49">
                  <c:v>6.7809029216179537</c:v>
                </c:pt>
                <c:pt idx="50">
                  <c:v>9.9266376313033682</c:v>
                </c:pt>
                <c:pt idx="51">
                  <c:v>4.4553604011132846</c:v>
                </c:pt>
                <c:pt idx="52">
                  <c:v>8.1403819594108668</c:v>
                </c:pt>
                <c:pt idx="53">
                  <c:v>5.8466798190217784</c:v>
                </c:pt>
                <c:pt idx="54">
                  <c:v>9.2542941664177079</c:v>
                </c:pt>
                <c:pt idx="55">
                  <c:v>4.9016200476665652</c:v>
                </c:pt>
                <c:pt idx="56">
                  <c:v>10.61818329845401</c:v>
                </c:pt>
                <c:pt idx="57">
                  <c:v>4.5510375053059136</c:v>
                </c:pt>
                <c:pt idx="58">
                  <c:v>8.5199160941481935</c:v>
                </c:pt>
                <c:pt idx="59">
                  <c:v>3.9309547251144412</c:v>
                </c:pt>
                <c:pt idx="60">
                  <c:v>5.8834409701820283</c:v>
                </c:pt>
                <c:pt idx="61">
                  <c:v>2.013287979630273</c:v>
                </c:pt>
                <c:pt idx="62">
                  <c:v>3.3014409379841752</c:v>
                </c:pt>
                <c:pt idx="63">
                  <c:v>2.5043785442836426</c:v>
                </c:pt>
                <c:pt idx="64">
                  <c:v>5.4291396720795211</c:v>
                </c:pt>
                <c:pt idx="65">
                  <c:v>0.51681570498738205</c:v>
                </c:pt>
                <c:pt idx="66">
                  <c:v>0.24066450667975361</c:v>
                </c:pt>
                <c:pt idx="67">
                  <c:v>1.4766448686381388</c:v>
                </c:pt>
                <c:pt idx="68">
                  <c:v>5.4718809979838561</c:v>
                </c:pt>
                <c:pt idx="69">
                  <c:v>4.842261996195476</c:v>
                </c:pt>
                <c:pt idx="70">
                  <c:v>2.5218993154994109</c:v>
                </c:pt>
                <c:pt idx="71">
                  <c:v>-0.52786400319086801</c:v>
                </c:pt>
                <c:pt idx="72">
                  <c:v>3.7523536914996636</c:v>
                </c:pt>
                <c:pt idx="73">
                  <c:v>1.1114283714766906</c:v>
                </c:pt>
                <c:pt idx="74">
                  <c:v>1.8869197760689949</c:v>
                </c:pt>
                <c:pt idx="75">
                  <c:v>-0.16192287078062331</c:v>
                </c:pt>
                <c:pt idx="76">
                  <c:v>3.0588891179059696</c:v>
                </c:pt>
                <c:pt idx="77">
                  <c:v>-1.7549220442104572</c:v>
                </c:pt>
                <c:pt idx="78">
                  <c:v>8.2804746115517691E-2</c:v>
                </c:pt>
                <c:pt idx="79">
                  <c:v>1.7765024371610871</c:v>
                </c:pt>
                <c:pt idx="80">
                  <c:v>-5.4174388610805551</c:v>
                </c:pt>
                <c:pt idx="81">
                  <c:v>-1.297081631959089</c:v>
                </c:pt>
                <c:pt idx="82">
                  <c:v>-2.360805899763903</c:v>
                </c:pt>
                <c:pt idx="83">
                  <c:v>-3.4403364787630903</c:v>
                </c:pt>
                <c:pt idx="84">
                  <c:v>-4.2634723612760528</c:v>
                </c:pt>
                <c:pt idx="85">
                  <c:v>-0.49611508254273917</c:v>
                </c:pt>
                <c:pt idx="86">
                  <c:v>-4.0810012931696162</c:v>
                </c:pt>
                <c:pt idx="87">
                  <c:v>-4.9500676192661786</c:v>
                </c:pt>
                <c:pt idx="88">
                  <c:v>-2.0368058237481614</c:v>
                </c:pt>
                <c:pt idx="89">
                  <c:v>0.16853467433952887</c:v>
                </c:pt>
                <c:pt idx="90">
                  <c:v>-1.1247323661206061</c:v>
                </c:pt>
                <c:pt idx="91">
                  <c:v>-3.3711554095480296</c:v>
                </c:pt>
                <c:pt idx="92">
                  <c:v>-3.3624763528345039</c:v>
                </c:pt>
                <c:pt idx="93">
                  <c:v>-3.574727845808618</c:v>
                </c:pt>
                <c:pt idx="94">
                  <c:v>-0.79864219417798388</c:v>
                </c:pt>
                <c:pt idx="95">
                  <c:v>-3.0767144913730955</c:v>
                </c:pt>
                <c:pt idx="96">
                  <c:v>-0.18509137885735252</c:v>
                </c:pt>
                <c:pt idx="97">
                  <c:v>-0.14794145965314734</c:v>
                </c:pt>
                <c:pt idx="98">
                  <c:v>-2.5682425341287214</c:v>
                </c:pt>
                <c:pt idx="99">
                  <c:v>-3.6261866107097993</c:v>
                </c:pt>
                <c:pt idx="100">
                  <c:v>-1.3339013051491613</c:v>
                </c:pt>
                <c:pt idx="101">
                  <c:v>-0.36851380429656028</c:v>
                </c:pt>
                <c:pt idx="102">
                  <c:v>-0.89759897648809972</c:v>
                </c:pt>
                <c:pt idx="103">
                  <c:v>-0.93195867915959529</c:v>
                </c:pt>
                <c:pt idx="104">
                  <c:v>-0.91316078133961998</c:v>
                </c:pt>
                <c:pt idx="105">
                  <c:v>0.54409604848975668</c:v>
                </c:pt>
                <c:pt idx="106">
                  <c:v>-2.0915720355963572</c:v>
                </c:pt>
                <c:pt idx="107">
                  <c:v>-1.4402484177259711</c:v>
                </c:pt>
                <c:pt idx="108">
                  <c:v>-1.7210428263671644</c:v>
                </c:pt>
                <c:pt idx="109">
                  <c:v>0.98514076057496325</c:v>
                </c:pt>
                <c:pt idx="110">
                  <c:v>0.86235183911675184</c:v>
                </c:pt>
                <c:pt idx="111">
                  <c:v>0.36742737739373482</c:v>
                </c:pt>
                <c:pt idx="112">
                  <c:v>-0.66053784170227381</c:v>
                </c:pt>
                <c:pt idx="113">
                  <c:v>-1.388722955677747</c:v>
                </c:pt>
                <c:pt idx="114">
                  <c:v>-1.7518366679741135</c:v>
                </c:pt>
                <c:pt idx="115">
                  <c:v>0.25306926100944749</c:v>
                </c:pt>
                <c:pt idx="116">
                  <c:v>1.0280321472973859</c:v>
                </c:pt>
                <c:pt idx="117">
                  <c:v>1.3881209756916491</c:v>
                </c:pt>
                <c:pt idx="118">
                  <c:v>-0.57163425135103607</c:v>
                </c:pt>
                <c:pt idx="119">
                  <c:v>0.86946707001643242</c:v>
                </c:pt>
                <c:pt idx="120">
                  <c:v>1.0321585475920623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28575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summary!$I$26:$I$146</c:f>
              <c:numCache>
                <c:formatCode>General</c:formatCode>
                <c:ptCount val="121"/>
                <c:pt idx="0">
                  <c:v>4.7651349018654159</c:v>
                </c:pt>
                <c:pt idx="1">
                  <c:v>6.6336335000462334</c:v>
                </c:pt>
                <c:pt idx="2">
                  <c:v>-1.0249361313652541</c:v>
                </c:pt>
                <c:pt idx="3">
                  <c:v>1.5158246263235937</c:v>
                </c:pt>
                <c:pt idx="4">
                  <c:v>5.5590959978257022</c:v>
                </c:pt>
                <c:pt idx="5">
                  <c:v>2.9557129556576314</c:v>
                </c:pt>
                <c:pt idx="6">
                  <c:v>3.6038514612282317</c:v>
                </c:pt>
                <c:pt idx="7">
                  <c:v>1.5791062134384501</c:v>
                </c:pt>
                <c:pt idx="8">
                  <c:v>-0.83777532363323171</c:v>
                </c:pt>
                <c:pt idx="9">
                  <c:v>0.45657664363204553</c:v>
                </c:pt>
                <c:pt idx="10">
                  <c:v>1.0551816951399315</c:v>
                </c:pt>
                <c:pt idx="11">
                  <c:v>-0.57590070925022352</c:v>
                </c:pt>
                <c:pt idx="12">
                  <c:v>0.72065380569432347</c:v>
                </c:pt>
                <c:pt idx="13">
                  <c:v>2.3290988792872667</c:v>
                </c:pt>
                <c:pt idx="14">
                  <c:v>0.3382489812960589</c:v>
                </c:pt>
                <c:pt idx="15">
                  <c:v>-0.64160836660752474</c:v>
                </c:pt>
                <c:pt idx="16">
                  <c:v>0.95804912293230571</c:v>
                </c:pt>
                <c:pt idx="17">
                  <c:v>0.51916368868196505</c:v>
                </c:pt>
                <c:pt idx="18">
                  <c:v>-2.6681822933555641</c:v>
                </c:pt>
                <c:pt idx="19">
                  <c:v>-1.5554238179288307</c:v>
                </c:pt>
                <c:pt idx="20">
                  <c:v>-1.4863876234788371</c:v>
                </c:pt>
                <c:pt idx="21">
                  <c:v>-1.1633003608060988</c:v>
                </c:pt>
                <c:pt idx="22">
                  <c:v>-1.7239224676149856</c:v>
                </c:pt>
                <c:pt idx="23">
                  <c:v>1.0029241050749962</c:v>
                </c:pt>
                <c:pt idx="24">
                  <c:v>-1.387284448262522</c:v>
                </c:pt>
                <c:pt idx="25">
                  <c:v>-0.72520285764205183</c:v>
                </c:pt>
                <c:pt idx="26">
                  <c:v>-2.7592704187116639</c:v>
                </c:pt>
                <c:pt idx="27">
                  <c:v>0.27983161530918388</c:v>
                </c:pt>
                <c:pt idx="28">
                  <c:v>3.8475635828875574</c:v>
                </c:pt>
                <c:pt idx="29">
                  <c:v>1.140027783030571</c:v>
                </c:pt>
                <c:pt idx="30">
                  <c:v>4.0317178322152198</c:v>
                </c:pt>
                <c:pt idx="31">
                  <c:v>0.27926344348920451</c:v>
                </c:pt>
                <c:pt idx="32">
                  <c:v>1.3534108011645647</c:v>
                </c:pt>
                <c:pt idx="33">
                  <c:v>4.6228600216517011</c:v>
                </c:pt>
                <c:pt idx="34">
                  <c:v>6.7385895796208004</c:v>
                </c:pt>
                <c:pt idx="35">
                  <c:v>6.0214442898826634</c:v>
                </c:pt>
                <c:pt idx="36">
                  <c:v>6.4365828616263192</c:v>
                </c:pt>
                <c:pt idx="37">
                  <c:v>6.1485384775705443</c:v>
                </c:pt>
                <c:pt idx="38">
                  <c:v>6.2458267649159964</c:v>
                </c:pt>
                <c:pt idx="39">
                  <c:v>6.5766795507014919</c:v>
                </c:pt>
                <c:pt idx="40">
                  <c:v>7.6639528082720387</c:v>
                </c:pt>
                <c:pt idx="41">
                  <c:v>8.4634353182725448</c:v>
                </c:pt>
                <c:pt idx="42">
                  <c:v>7.0841162360588061</c:v>
                </c:pt>
                <c:pt idx="43">
                  <c:v>5.7780144198050252</c:v>
                </c:pt>
                <c:pt idx="44">
                  <c:v>5.0473959392474796</c:v>
                </c:pt>
                <c:pt idx="45">
                  <c:v>2.0703661284781103</c:v>
                </c:pt>
                <c:pt idx="46">
                  <c:v>2.6866710875754429</c:v>
                </c:pt>
                <c:pt idx="47">
                  <c:v>6.3167289749898243</c:v>
                </c:pt>
                <c:pt idx="48">
                  <c:v>0.70502225246535166</c:v>
                </c:pt>
                <c:pt idx="49">
                  <c:v>-0.14666619402270992</c:v>
                </c:pt>
                <c:pt idx="50">
                  <c:v>0.55736878313905125</c:v>
                </c:pt>
                <c:pt idx="51">
                  <c:v>1.7924457780635312</c:v>
                </c:pt>
                <c:pt idx="52">
                  <c:v>-1.1950147933507864</c:v>
                </c:pt>
                <c:pt idx="53">
                  <c:v>-2.809898999787908</c:v>
                </c:pt>
                <c:pt idx="54">
                  <c:v>-1.4561745531006431</c:v>
                </c:pt>
                <c:pt idx="55">
                  <c:v>-2.4308907861906355</c:v>
                </c:pt>
                <c:pt idx="56">
                  <c:v>0.11337397403596958</c:v>
                </c:pt>
                <c:pt idx="57">
                  <c:v>-1.3799607725116685</c:v>
                </c:pt>
                <c:pt idx="58">
                  <c:v>-2.4317003484808546</c:v>
                </c:pt>
                <c:pt idx="59">
                  <c:v>-2.0038050893858546</c:v>
                </c:pt>
                <c:pt idx="60">
                  <c:v>-1.8114836570135466</c:v>
                </c:pt>
                <c:pt idx="61">
                  <c:v>-1.226549634856795</c:v>
                </c:pt>
                <c:pt idx="62">
                  <c:v>-0.2100710786957633</c:v>
                </c:pt>
                <c:pt idx="63">
                  <c:v>-1.5896646311738809</c:v>
                </c:pt>
                <c:pt idx="64">
                  <c:v>-1.1730223076896089</c:v>
                </c:pt>
                <c:pt idx="65">
                  <c:v>-3.1490579536982128</c:v>
                </c:pt>
                <c:pt idx="66">
                  <c:v>-3.6317359371214373</c:v>
                </c:pt>
                <c:pt idx="67">
                  <c:v>-3.8969830229739695</c:v>
                </c:pt>
                <c:pt idx="68">
                  <c:v>-3.7651534366129744</c:v>
                </c:pt>
                <c:pt idx="69">
                  <c:v>-4.0794514446488046</c:v>
                </c:pt>
                <c:pt idx="70">
                  <c:v>-3.0214006423841173</c:v>
                </c:pt>
                <c:pt idx="71">
                  <c:v>-3.4631628584212133</c:v>
                </c:pt>
                <c:pt idx="72">
                  <c:v>-3.0880202200008307</c:v>
                </c:pt>
                <c:pt idx="73">
                  <c:v>-5.0588604285282379</c:v>
                </c:pt>
                <c:pt idx="74">
                  <c:v>-3.2853915227078048</c:v>
                </c:pt>
                <c:pt idx="75">
                  <c:v>-5.8431633074672362</c:v>
                </c:pt>
                <c:pt idx="76">
                  <c:v>-6.2346330034913739</c:v>
                </c:pt>
                <c:pt idx="77">
                  <c:v>-7.1825455841999588</c:v>
                </c:pt>
                <c:pt idx="78">
                  <c:v>-5.1251216352307569</c:v>
                </c:pt>
                <c:pt idx="79">
                  <c:v>-5.7981711251912786</c:v>
                </c:pt>
                <c:pt idx="80">
                  <c:v>-6.3203985102744777</c:v>
                </c:pt>
                <c:pt idx="81">
                  <c:v>-6.8839746098771553</c:v>
                </c:pt>
                <c:pt idx="82">
                  <c:v>-6.8174509400952807</c:v>
                </c:pt>
                <c:pt idx="83">
                  <c:v>-7.7045738782343189</c:v>
                </c:pt>
                <c:pt idx="84">
                  <c:v>-7.6490166454844157</c:v>
                </c:pt>
                <c:pt idx="85">
                  <c:v>-4.7615301746180334</c:v>
                </c:pt>
                <c:pt idx="86">
                  <c:v>-4.3253234891846057</c:v>
                </c:pt>
                <c:pt idx="87">
                  <c:v>-7.2670467513818187</c:v>
                </c:pt>
                <c:pt idx="88">
                  <c:v>-8.3237648516986695</c:v>
                </c:pt>
                <c:pt idx="89">
                  <c:v>-6.9719361690274706</c:v>
                </c:pt>
                <c:pt idx="90">
                  <c:v>-4.9207159063351043</c:v>
                </c:pt>
                <c:pt idx="91">
                  <c:v>-5.8226764370739819</c:v>
                </c:pt>
                <c:pt idx="92">
                  <c:v>-3.5893188454163596</c:v>
                </c:pt>
                <c:pt idx="93">
                  <c:v>-3.8003659408700146</c:v>
                </c:pt>
                <c:pt idx="94">
                  <c:v>-2.7086220216974812</c:v>
                </c:pt>
                <c:pt idx="95">
                  <c:v>-4.9022308094748732</c:v>
                </c:pt>
                <c:pt idx="96">
                  <c:v>-4.4799631825211819</c:v>
                </c:pt>
                <c:pt idx="97">
                  <c:v>-1.7711015719749164</c:v>
                </c:pt>
                <c:pt idx="98">
                  <c:v>-3.4420621502346731</c:v>
                </c:pt>
                <c:pt idx="99">
                  <c:v>-2.5592447147400121</c:v>
                </c:pt>
                <c:pt idx="100">
                  <c:v>-3.5705291569554314</c:v>
                </c:pt>
                <c:pt idx="101">
                  <c:v>-2.1788544975271069</c:v>
                </c:pt>
                <c:pt idx="102">
                  <c:v>-4.8697812564966938</c:v>
                </c:pt>
                <c:pt idx="103">
                  <c:v>-1.945863165116261</c:v>
                </c:pt>
                <c:pt idx="104">
                  <c:v>-1.2147987416034456</c:v>
                </c:pt>
                <c:pt idx="105">
                  <c:v>-2.1310678696493492</c:v>
                </c:pt>
                <c:pt idx="106">
                  <c:v>6.0397375214954765E-2</c:v>
                </c:pt>
                <c:pt idx="107">
                  <c:v>-0.51961691801686161</c:v>
                </c:pt>
                <c:pt idx="108">
                  <c:v>-1.2158960836221484</c:v>
                </c:pt>
                <c:pt idx="109">
                  <c:v>4.9466709212282536E-3</c:v>
                </c:pt>
                <c:pt idx="110">
                  <c:v>2.1899306877493796</c:v>
                </c:pt>
                <c:pt idx="111">
                  <c:v>2.8133421187332921</c:v>
                </c:pt>
                <c:pt idx="112">
                  <c:v>-0.57157367522756042</c:v>
                </c:pt>
                <c:pt idx="113">
                  <c:v>1.3859021868997541</c:v>
                </c:pt>
                <c:pt idx="114">
                  <c:v>1.4745640982682719</c:v>
                </c:pt>
                <c:pt idx="115">
                  <c:v>0.63068834350055036</c:v>
                </c:pt>
                <c:pt idx="116">
                  <c:v>-0.4558505881690233</c:v>
                </c:pt>
                <c:pt idx="117">
                  <c:v>2.7310369947337678</c:v>
                </c:pt>
                <c:pt idx="118">
                  <c:v>2.6036997536645066</c:v>
                </c:pt>
                <c:pt idx="119">
                  <c:v>2.7678112218081141</c:v>
                </c:pt>
                <c:pt idx="120">
                  <c:v>0.27953265036290831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0.4293160856652497</c:v>
                </c:pt>
                <c:pt idx="1">
                  <c:v>-1.7287515939725784</c:v>
                </c:pt>
                <c:pt idx="2">
                  <c:v>-1.5772137523811041</c:v>
                </c:pt>
                <c:pt idx="3">
                  <c:v>-3.5324123039858635</c:v>
                </c:pt>
                <c:pt idx="4">
                  <c:v>-1.4366678449714492</c:v>
                </c:pt>
                <c:pt idx="5">
                  <c:v>-0.3628526552800162</c:v>
                </c:pt>
                <c:pt idx="6">
                  <c:v>-1.63812993129798</c:v>
                </c:pt>
                <c:pt idx="7">
                  <c:v>-1.8972860743995579</c:v>
                </c:pt>
                <c:pt idx="8">
                  <c:v>-1.0900980895890575</c:v>
                </c:pt>
                <c:pt idx="9">
                  <c:v>1.5935965404328158</c:v>
                </c:pt>
                <c:pt idx="10">
                  <c:v>1.3437869267420319</c:v>
                </c:pt>
                <c:pt idx="11">
                  <c:v>-2.5603593870695409</c:v>
                </c:pt>
                <c:pt idx="12">
                  <c:v>0.90687509414370227</c:v>
                </c:pt>
                <c:pt idx="13">
                  <c:v>-0.32744596745415855</c:v>
                </c:pt>
                <c:pt idx="14">
                  <c:v>-1.0403867867126373</c:v>
                </c:pt>
                <c:pt idx="15">
                  <c:v>-0.37982711841068695</c:v>
                </c:pt>
                <c:pt idx="16">
                  <c:v>-0.63657632800271524</c:v>
                </c:pt>
                <c:pt idx="17">
                  <c:v>0.12483092918284744</c:v>
                </c:pt>
                <c:pt idx="18">
                  <c:v>1.0425785083111041</c:v>
                </c:pt>
                <c:pt idx="19">
                  <c:v>0.30995166894255938</c:v>
                </c:pt>
                <c:pt idx="20">
                  <c:v>0.47508544835771477</c:v>
                </c:pt>
                <c:pt idx="21">
                  <c:v>0.40453027534029068</c:v>
                </c:pt>
                <c:pt idx="22">
                  <c:v>1.1904246270960039</c:v>
                </c:pt>
                <c:pt idx="23">
                  <c:v>-0.11303413057313695</c:v>
                </c:pt>
                <c:pt idx="24">
                  <c:v>-1.5385376921533058</c:v>
                </c:pt>
                <c:pt idx="25">
                  <c:v>-2.1836305877267055</c:v>
                </c:pt>
                <c:pt idx="26">
                  <c:v>-3.5466038123902983</c:v>
                </c:pt>
                <c:pt idx="27">
                  <c:v>-1.295886443372785</c:v>
                </c:pt>
                <c:pt idx="28">
                  <c:v>3.1737248536856173</c:v>
                </c:pt>
                <c:pt idx="29">
                  <c:v>4.3088709642233587</c:v>
                </c:pt>
                <c:pt idx="30">
                  <c:v>3.8062020198171842</c:v>
                </c:pt>
                <c:pt idx="31">
                  <c:v>4.5383907135036194</c:v>
                </c:pt>
                <c:pt idx="32">
                  <c:v>8.4244568120108561</c:v>
                </c:pt>
                <c:pt idx="33">
                  <c:v>9.5593732133120231</c:v>
                </c:pt>
                <c:pt idx="34">
                  <c:v>9.3087872944619097</c:v>
                </c:pt>
                <c:pt idx="35">
                  <c:v>10.502453152773468</c:v>
                </c:pt>
                <c:pt idx="36">
                  <c:v>13.054051794789453</c:v>
                </c:pt>
                <c:pt idx="37">
                  <c:v>12.326377264431535</c:v>
                </c:pt>
                <c:pt idx="38">
                  <c:v>18.52650654744858</c:v>
                </c:pt>
                <c:pt idx="39">
                  <c:v>17.682989767567719</c:v>
                </c:pt>
                <c:pt idx="40">
                  <c:v>20.801714905355915</c:v>
                </c:pt>
                <c:pt idx="41">
                  <c:v>16.454675593919816</c:v>
                </c:pt>
                <c:pt idx="42">
                  <c:v>20.344313918027503</c:v>
                </c:pt>
                <c:pt idx="43">
                  <c:v>18.582936974271771</c:v>
                </c:pt>
                <c:pt idx="44">
                  <c:v>17.778343074231241</c:v>
                </c:pt>
                <c:pt idx="45">
                  <c:v>19.328324903036563</c:v>
                </c:pt>
                <c:pt idx="46">
                  <c:v>17.472684912276662</c:v>
                </c:pt>
                <c:pt idx="47">
                  <c:v>14.54522702404773</c:v>
                </c:pt>
                <c:pt idx="48">
                  <c:v>19.3612282094123</c:v>
                </c:pt>
                <c:pt idx="49">
                  <c:v>14.741021583907269</c:v>
                </c:pt>
                <c:pt idx="50">
                  <c:v>17.216370835943355</c:v>
                </c:pt>
                <c:pt idx="51">
                  <c:v>14.992685143663003</c:v>
                </c:pt>
                <c:pt idx="52">
                  <c:v>15.614971994536875</c:v>
                </c:pt>
                <c:pt idx="53">
                  <c:v>15.346205692918089</c:v>
                </c:pt>
                <c:pt idx="54">
                  <c:v>14.11766759991073</c:v>
                </c:pt>
                <c:pt idx="55">
                  <c:v>12.644354812230162</c:v>
                </c:pt>
                <c:pt idx="56">
                  <c:v>13.506004847146258</c:v>
                </c:pt>
                <c:pt idx="57">
                  <c:v>13.644831119561315</c:v>
                </c:pt>
                <c:pt idx="58">
                  <c:v>11.647406641840032</c:v>
                </c:pt>
                <c:pt idx="59">
                  <c:v>11.257252459666393</c:v>
                </c:pt>
                <c:pt idx="60">
                  <c:v>13.188503959196415</c:v>
                </c:pt>
                <c:pt idx="61">
                  <c:v>11.746151456655104</c:v>
                </c:pt>
                <c:pt idx="62">
                  <c:v>11.451182648228251</c:v>
                </c:pt>
                <c:pt idx="63">
                  <c:v>9.5473826537434547</c:v>
                </c:pt>
                <c:pt idx="64">
                  <c:v>9.5379804227816081</c:v>
                </c:pt>
                <c:pt idx="65">
                  <c:v>8.529399049437874</c:v>
                </c:pt>
                <c:pt idx="66">
                  <c:v>5.8107016143861383</c:v>
                </c:pt>
                <c:pt idx="67">
                  <c:v>5.6839852819303651</c:v>
                </c:pt>
                <c:pt idx="68">
                  <c:v>5.5514165482744486</c:v>
                </c:pt>
                <c:pt idx="69">
                  <c:v>2.143462083752727</c:v>
                </c:pt>
                <c:pt idx="70">
                  <c:v>2.7639550134883373</c:v>
                </c:pt>
                <c:pt idx="71">
                  <c:v>1.5495428555016648</c:v>
                </c:pt>
                <c:pt idx="72">
                  <c:v>-1.4062781802459356</c:v>
                </c:pt>
                <c:pt idx="73">
                  <c:v>-2.3441713684787162</c:v>
                </c:pt>
                <c:pt idx="74">
                  <c:v>-1.7104286554506336</c:v>
                </c:pt>
                <c:pt idx="75">
                  <c:v>-2.9536177104162724</c:v>
                </c:pt>
                <c:pt idx="76">
                  <c:v>-3.0137524426814442</c:v>
                </c:pt>
                <c:pt idx="77">
                  <c:v>-5.3777220966631294</c:v>
                </c:pt>
                <c:pt idx="78">
                  <c:v>-5.8385396364302267</c:v>
                </c:pt>
                <c:pt idx="79">
                  <c:v>-3.849322997721885</c:v>
                </c:pt>
                <c:pt idx="80">
                  <c:v>-4.2244649602503497</c:v>
                </c:pt>
                <c:pt idx="81">
                  <c:v>-7.3677175308143896</c:v>
                </c:pt>
                <c:pt idx="82">
                  <c:v>-7.4473987120038929</c:v>
                </c:pt>
                <c:pt idx="83">
                  <c:v>-6.9401922295299761</c:v>
                </c:pt>
                <c:pt idx="84">
                  <c:v>-6.6582577410345802</c:v>
                </c:pt>
                <c:pt idx="85">
                  <c:v>-5.5206748032232529</c:v>
                </c:pt>
                <c:pt idx="86">
                  <c:v>-7.204130673283597</c:v>
                </c:pt>
                <c:pt idx="87">
                  <c:v>-6.445297367524268</c:v>
                </c:pt>
                <c:pt idx="88">
                  <c:v>-4.5031917089302231</c:v>
                </c:pt>
                <c:pt idx="89">
                  <c:v>-4.040650600990416</c:v>
                </c:pt>
                <c:pt idx="90">
                  <c:v>-3.6286615812703857</c:v>
                </c:pt>
                <c:pt idx="91">
                  <c:v>-3.4080131774212012</c:v>
                </c:pt>
                <c:pt idx="92">
                  <c:v>-5.218890128919659</c:v>
                </c:pt>
                <c:pt idx="93">
                  <c:v>-4.0689961261272654</c:v>
                </c:pt>
                <c:pt idx="94">
                  <c:v>-4.2033406108201987</c:v>
                </c:pt>
                <c:pt idx="95">
                  <c:v>-5.3643780194899948</c:v>
                </c:pt>
                <c:pt idx="96">
                  <c:v>-4.1966643315196306</c:v>
                </c:pt>
                <c:pt idx="97">
                  <c:v>-3.8788757344307152</c:v>
                </c:pt>
                <c:pt idx="98">
                  <c:v>-3.4207894646031973</c:v>
                </c:pt>
                <c:pt idx="99">
                  <c:v>-2.6096083578814153</c:v>
                </c:pt>
                <c:pt idx="100">
                  <c:v>-3.4359326329462805</c:v>
                </c:pt>
                <c:pt idx="101">
                  <c:v>-2.4252534500096639</c:v>
                </c:pt>
                <c:pt idx="102">
                  <c:v>-2.7363526715562663</c:v>
                </c:pt>
                <c:pt idx="103">
                  <c:v>-2.467889999108821</c:v>
                </c:pt>
                <c:pt idx="104">
                  <c:v>-1.4888825263513594</c:v>
                </c:pt>
                <c:pt idx="105">
                  <c:v>-0.99575448083306339</c:v>
                </c:pt>
                <c:pt idx="106">
                  <c:v>-2.9728570164367354</c:v>
                </c:pt>
                <c:pt idx="107">
                  <c:v>-2.8656534643145219</c:v>
                </c:pt>
                <c:pt idx="108">
                  <c:v>-3.3287507950459148</c:v>
                </c:pt>
                <c:pt idx="109">
                  <c:v>-2.9601368725031669</c:v>
                </c:pt>
                <c:pt idx="110">
                  <c:v>-1.7777523482905093</c:v>
                </c:pt>
                <c:pt idx="111">
                  <c:v>-2.3220162960474742</c:v>
                </c:pt>
                <c:pt idx="112">
                  <c:v>-1.3919544285957925</c:v>
                </c:pt>
                <c:pt idx="113">
                  <c:v>-1.6624934406956968</c:v>
                </c:pt>
                <c:pt idx="114">
                  <c:v>6.8852963402279657E-2</c:v>
                </c:pt>
                <c:pt idx="115">
                  <c:v>-0.80508204190935051</c:v>
                </c:pt>
                <c:pt idx="116">
                  <c:v>0.15577177666266637</c:v>
                </c:pt>
                <c:pt idx="117">
                  <c:v>-0.77328886154067922</c:v>
                </c:pt>
                <c:pt idx="118">
                  <c:v>-0.66130095656506638</c:v>
                </c:pt>
                <c:pt idx="119">
                  <c:v>-1.3113600184211927</c:v>
                </c:pt>
                <c:pt idx="120">
                  <c:v>1.0133354267748917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1.071792969473903</c:v>
                </c:pt>
                <c:pt idx="1">
                  <c:v>1.9868184223127472</c:v>
                </c:pt>
                <c:pt idx="2">
                  <c:v>-0.27450271952949318</c:v>
                </c:pt>
                <c:pt idx="3">
                  <c:v>-0.16502929703698443</c:v>
                </c:pt>
                <c:pt idx="4">
                  <c:v>2.6259764206279379</c:v>
                </c:pt>
                <c:pt idx="5">
                  <c:v>2.4854354180289753</c:v>
                </c:pt>
                <c:pt idx="6">
                  <c:v>-0.37049801002987132</c:v>
                </c:pt>
                <c:pt idx="7">
                  <c:v>0.33554840439200939</c:v>
                </c:pt>
                <c:pt idx="8">
                  <c:v>1.0280789452709442</c:v>
                </c:pt>
                <c:pt idx="9">
                  <c:v>-0.97402582597365339</c:v>
                </c:pt>
                <c:pt idx="10">
                  <c:v>0.61408306605400598</c:v>
                </c:pt>
                <c:pt idx="11">
                  <c:v>-0.59260128375289844</c:v>
                </c:pt>
                <c:pt idx="12">
                  <c:v>1.3398315180085254</c:v>
                </c:pt>
                <c:pt idx="13">
                  <c:v>1.1813493561099966</c:v>
                </c:pt>
                <c:pt idx="14">
                  <c:v>1.2436587951184699</c:v>
                </c:pt>
                <c:pt idx="15">
                  <c:v>-1.2694286635614449</c:v>
                </c:pt>
                <c:pt idx="16">
                  <c:v>-1.6512042202919019</c:v>
                </c:pt>
                <c:pt idx="17">
                  <c:v>0.20396480162503566</c:v>
                </c:pt>
                <c:pt idx="18">
                  <c:v>-1.1824952057856397</c:v>
                </c:pt>
                <c:pt idx="19">
                  <c:v>0.13432361877697574</c:v>
                </c:pt>
                <c:pt idx="20">
                  <c:v>0.21588388750287396</c:v>
                </c:pt>
                <c:pt idx="21">
                  <c:v>1.5819723818912452</c:v>
                </c:pt>
                <c:pt idx="22">
                  <c:v>1.2369009304231433</c:v>
                </c:pt>
                <c:pt idx="23">
                  <c:v>0.65958423729837767</c:v>
                </c:pt>
                <c:pt idx="24">
                  <c:v>0.48399800341164345</c:v>
                </c:pt>
                <c:pt idx="25">
                  <c:v>-1.9147073235561043</c:v>
                </c:pt>
                <c:pt idx="26">
                  <c:v>0.68779688256658589</c:v>
                </c:pt>
                <c:pt idx="27">
                  <c:v>2.2419353591538358</c:v>
                </c:pt>
                <c:pt idx="28">
                  <c:v>3.5186525940640507</c:v>
                </c:pt>
                <c:pt idx="29">
                  <c:v>5.9788470840818855</c:v>
                </c:pt>
                <c:pt idx="30">
                  <c:v>4.7970797000748231</c:v>
                </c:pt>
                <c:pt idx="31">
                  <c:v>6.1928977259214406</c:v>
                </c:pt>
                <c:pt idx="32">
                  <c:v>7.7016419362754078</c:v>
                </c:pt>
                <c:pt idx="33">
                  <c:v>6.319863630001171</c:v>
                </c:pt>
                <c:pt idx="34">
                  <c:v>7.7104781356260395</c:v>
                </c:pt>
                <c:pt idx="35">
                  <c:v>6.5985930045407928</c:v>
                </c:pt>
                <c:pt idx="36">
                  <c:v>7.9377218971773358</c:v>
                </c:pt>
                <c:pt idx="37">
                  <c:v>8.4971437980277926</c:v>
                </c:pt>
                <c:pt idx="38">
                  <c:v>9.1675958281482455</c:v>
                </c:pt>
                <c:pt idx="39">
                  <c:v>9.2340263176702937</c:v>
                </c:pt>
                <c:pt idx="40">
                  <c:v>8.9012530631074984</c:v>
                </c:pt>
                <c:pt idx="41">
                  <c:v>7.6983018440508992</c:v>
                </c:pt>
                <c:pt idx="42">
                  <c:v>7.6458579561093458</c:v>
                </c:pt>
                <c:pt idx="43">
                  <c:v>8.7029906134184536</c:v>
                </c:pt>
                <c:pt idx="44">
                  <c:v>9.2182181027101482</c:v>
                </c:pt>
                <c:pt idx="45">
                  <c:v>8.8320610300295002</c:v>
                </c:pt>
                <c:pt idx="46">
                  <c:v>7.8212999925580453</c:v>
                </c:pt>
                <c:pt idx="47">
                  <c:v>7.5670604828603878</c:v>
                </c:pt>
                <c:pt idx="48">
                  <c:v>6.4911223227502939</c:v>
                </c:pt>
                <c:pt idx="49">
                  <c:v>6.931155138424101</c:v>
                </c:pt>
                <c:pt idx="50">
                  <c:v>6.6351360819119316</c:v>
                </c:pt>
                <c:pt idx="51">
                  <c:v>6.560132415800128</c:v>
                </c:pt>
                <c:pt idx="52">
                  <c:v>6.9432190055569487</c:v>
                </c:pt>
                <c:pt idx="53">
                  <c:v>5.8844196154787092</c:v>
                </c:pt>
                <c:pt idx="54">
                  <c:v>7.9820455125326335</c:v>
                </c:pt>
                <c:pt idx="55">
                  <c:v>6.6450637479699077</c:v>
                </c:pt>
                <c:pt idx="56">
                  <c:v>5.4515040194616597</c:v>
                </c:pt>
                <c:pt idx="57">
                  <c:v>5.6686296999250905</c:v>
                </c:pt>
                <c:pt idx="58">
                  <c:v>4.2098772391624371</c:v>
                </c:pt>
                <c:pt idx="59">
                  <c:v>5.0795072565682391</c:v>
                </c:pt>
                <c:pt idx="60">
                  <c:v>3.6727925259373246</c:v>
                </c:pt>
                <c:pt idx="61">
                  <c:v>5.3965231034781773</c:v>
                </c:pt>
                <c:pt idx="62">
                  <c:v>3.3066718409273035</c:v>
                </c:pt>
                <c:pt idx="63">
                  <c:v>4.8141766771946042</c:v>
                </c:pt>
                <c:pt idx="64">
                  <c:v>3.8355200453743534</c:v>
                </c:pt>
                <c:pt idx="65">
                  <c:v>5.2829678716098654</c:v>
                </c:pt>
                <c:pt idx="66">
                  <c:v>1.4546598355046974</c:v>
                </c:pt>
                <c:pt idx="67">
                  <c:v>3.4542161574023704</c:v>
                </c:pt>
                <c:pt idx="68">
                  <c:v>2.6708299757426412</c:v>
                </c:pt>
                <c:pt idx="69">
                  <c:v>1.321736117630008</c:v>
                </c:pt>
                <c:pt idx="70">
                  <c:v>2.887060083812182</c:v>
                </c:pt>
                <c:pt idx="71">
                  <c:v>5.0930122172823729E-2</c:v>
                </c:pt>
                <c:pt idx="72">
                  <c:v>0.20063980636580273</c:v>
                </c:pt>
                <c:pt idx="73">
                  <c:v>-1.9969003561389482</c:v>
                </c:pt>
                <c:pt idx="74">
                  <c:v>-2.7237116752374813</c:v>
                </c:pt>
                <c:pt idx="75">
                  <c:v>-2.1655581409917608</c:v>
                </c:pt>
                <c:pt idx="76">
                  <c:v>-4.2508176500535244</c:v>
                </c:pt>
                <c:pt idx="77">
                  <c:v>-4.2925408297069438</c:v>
                </c:pt>
                <c:pt idx="78">
                  <c:v>-4.0341538719559225</c:v>
                </c:pt>
                <c:pt idx="79">
                  <c:v>-4.01787102449026</c:v>
                </c:pt>
                <c:pt idx="80">
                  <c:v>-4.90422730065929</c:v>
                </c:pt>
                <c:pt idx="81">
                  <c:v>-2.717578496158036</c:v>
                </c:pt>
                <c:pt idx="82">
                  <c:v>-5.6175032419407591</c:v>
                </c:pt>
                <c:pt idx="83">
                  <c:v>-4.4279885290546082</c:v>
                </c:pt>
                <c:pt idx="84">
                  <c:v>-5.0525686625178272</c:v>
                </c:pt>
                <c:pt idx="85">
                  <c:v>-3.8800095067236877</c:v>
                </c:pt>
                <c:pt idx="86">
                  <c:v>-4.2543155041270042</c:v>
                </c:pt>
                <c:pt idx="87">
                  <c:v>-4.2050702624527068</c:v>
                </c:pt>
                <c:pt idx="88">
                  <c:v>-3.5524532530849307</c:v>
                </c:pt>
                <c:pt idx="89">
                  <c:v>-2.937777513406358</c:v>
                </c:pt>
                <c:pt idx="90">
                  <c:v>-4.2522128754075812</c:v>
                </c:pt>
                <c:pt idx="91">
                  <c:v>-3.4967398673343539</c:v>
                </c:pt>
                <c:pt idx="92">
                  <c:v>-2.6982459898769795</c:v>
                </c:pt>
                <c:pt idx="93">
                  <c:v>-3.68331375978459</c:v>
                </c:pt>
                <c:pt idx="94">
                  <c:v>-1.86501229583853</c:v>
                </c:pt>
                <c:pt idx="95">
                  <c:v>-2.8149142283807946</c:v>
                </c:pt>
                <c:pt idx="96">
                  <c:v>-1.7654701713966696</c:v>
                </c:pt>
                <c:pt idx="97">
                  <c:v>-2.8248562803452062</c:v>
                </c:pt>
                <c:pt idx="98">
                  <c:v>-2.3317765464446598</c:v>
                </c:pt>
                <c:pt idx="99">
                  <c:v>-1.734653065008102</c:v>
                </c:pt>
                <c:pt idx="100">
                  <c:v>-1.5044814935105419</c:v>
                </c:pt>
                <c:pt idx="101">
                  <c:v>-2.1788356486929423</c:v>
                </c:pt>
                <c:pt idx="102">
                  <c:v>-1.7480281292596951</c:v>
                </c:pt>
                <c:pt idx="103">
                  <c:v>-3.3251770711380897</c:v>
                </c:pt>
                <c:pt idx="104">
                  <c:v>-2.186995699838195</c:v>
                </c:pt>
                <c:pt idx="105">
                  <c:v>-1.3962662501028082</c:v>
                </c:pt>
                <c:pt idx="106">
                  <c:v>-1.0847524390399987</c:v>
                </c:pt>
                <c:pt idx="107">
                  <c:v>1.0025563545054155</c:v>
                </c:pt>
                <c:pt idx="108">
                  <c:v>-0.22554819458507133</c:v>
                </c:pt>
                <c:pt idx="109">
                  <c:v>-0.4782766236474868</c:v>
                </c:pt>
                <c:pt idx="110">
                  <c:v>0.55592713383499459</c:v>
                </c:pt>
                <c:pt idx="111">
                  <c:v>-1.409229644643432</c:v>
                </c:pt>
                <c:pt idx="112">
                  <c:v>-1.2133409473611716</c:v>
                </c:pt>
                <c:pt idx="113">
                  <c:v>-0.34254103947951375</c:v>
                </c:pt>
                <c:pt idx="114">
                  <c:v>-0.31014653111225016</c:v>
                </c:pt>
                <c:pt idx="115">
                  <c:v>0.23897605316492507</c:v>
                </c:pt>
                <c:pt idx="116">
                  <c:v>-3.3370866806881325E-2</c:v>
                </c:pt>
                <c:pt idx="117">
                  <c:v>0.35487682508075913</c:v>
                </c:pt>
                <c:pt idx="118">
                  <c:v>-0.25456525134853003</c:v>
                </c:pt>
                <c:pt idx="119">
                  <c:v>1.5915489836275305</c:v>
                </c:pt>
                <c:pt idx="120">
                  <c:v>0.50250409781971972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  <c:pt idx="0">
                  <c:v>-4.1035407065551652</c:v>
                </c:pt>
                <c:pt idx="1">
                  <c:v>-3.5241312559700333</c:v>
                </c:pt>
                <c:pt idx="2">
                  <c:v>-1.3598954573132027</c:v>
                </c:pt>
                <c:pt idx="3">
                  <c:v>2.4870726184336824</c:v>
                </c:pt>
                <c:pt idx="4">
                  <c:v>0.89517486061715057</c:v>
                </c:pt>
                <c:pt idx="5">
                  <c:v>-1.902100297128104</c:v>
                </c:pt>
                <c:pt idx="6">
                  <c:v>-3.1062255284743823</c:v>
                </c:pt>
                <c:pt idx="7">
                  <c:v>-1.0420491775025404</c:v>
                </c:pt>
                <c:pt idx="8">
                  <c:v>4.0739298318139712</c:v>
                </c:pt>
                <c:pt idx="9">
                  <c:v>-0.78654085311087063</c:v>
                </c:pt>
                <c:pt idx="10">
                  <c:v>-1.7078984773093091</c:v>
                </c:pt>
                <c:pt idx="11">
                  <c:v>0.52718832807158467</c:v>
                </c:pt>
                <c:pt idx="12">
                  <c:v>2.2749802588859609</c:v>
                </c:pt>
                <c:pt idx="13">
                  <c:v>0.86776665013909438</c:v>
                </c:pt>
                <c:pt idx="14">
                  <c:v>-1.5180714194448381</c:v>
                </c:pt>
                <c:pt idx="15">
                  <c:v>-0.59796957624551672</c:v>
                </c:pt>
                <c:pt idx="16">
                  <c:v>1.4819831560657803</c:v>
                </c:pt>
                <c:pt idx="17">
                  <c:v>-2.0394990715069969</c:v>
                </c:pt>
                <c:pt idx="18">
                  <c:v>-1.6553766642285515</c:v>
                </c:pt>
                <c:pt idx="19">
                  <c:v>1.1861866663351299</c:v>
                </c:pt>
                <c:pt idx="20">
                  <c:v>-3.2298880250500659</c:v>
                </c:pt>
                <c:pt idx="21">
                  <c:v>-3.8525194194210779</c:v>
                </c:pt>
                <c:pt idx="22">
                  <c:v>-0.15307032601470605</c:v>
                </c:pt>
                <c:pt idx="23">
                  <c:v>-1.7427547458988002</c:v>
                </c:pt>
                <c:pt idx="24">
                  <c:v>-6.138641238635123</c:v>
                </c:pt>
                <c:pt idx="25">
                  <c:v>-2.4236400107908782</c:v>
                </c:pt>
                <c:pt idx="26">
                  <c:v>-9.2613323150917193E-2</c:v>
                </c:pt>
                <c:pt idx="27">
                  <c:v>-3.6764449555090937</c:v>
                </c:pt>
                <c:pt idx="28">
                  <c:v>-2.1947362535107642</c:v>
                </c:pt>
                <c:pt idx="29">
                  <c:v>1.2199820225100677</c:v>
                </c:pt>
                <c:pt idx="30">
                  <c:v>-0.67014779198459284</c:v>
                </c:pt>
                <c:pt idx="31">
                  <c:v>-3.3995733602598228E-3</c:v>
                </c:pt>
                <c:pt idx="32">
                  <c:v>3.6587134259472576</c:v>
                </c:pt>
                <c:pt idx="33">
                  <c:v>3.9286977413733539</c:v>
                </c:pt>
                <c:pt idx="34">
                  <c:v>0.22433437891023786</c:v>
                </c:pt>
                <c:pt idx="35">
                  <c:v>2.8110402417469875</c:v>
                </c:pt>
                <c:pt idx="36">
                  <c:v>2.7964670319409786</c:v>
                </c:pt>
                <c:pt idx="37">
                  <c:v>0.54772509034151229</c:v>
                </c:pt>
                <c:pt idx="38">
                  <c:v>3.4149091651707009</c:v>
                </c:pt>
                <c:pt idx="39">
                  <c:v>3.6392184981139164</c:v>
                </c:pt>
                <c:pt idx="40">
                  <c:v>2.7945761098001429</c:v>
                </c:pt>
                <c:pt idx="41">
                  <c:v>6.0606465672893464</c:v>
                </c:pt>
                <c:pt idx="42">
                  <c:v>6.9744751067506261</c:v>
                </c:pt>
                <c:pt idx="43">
                  <c:v>1.4283606706508167</c:v>
                </c:pt>
                <c:pt idx="44">
                  <c:v>5.0696158829208198</c:v>
                </c:pt>
                <c:pt idx="45">
                  <c:v>7.6930355807114585</c:v>
                </c:pt>
                <c:pt idx="46">
                  <c:v>3.6467420924698306</c:v>
                </c:pt>
                <c:pt idx="47">
                  <c:v>7.3460948912573887</c:v>
                </c:pt>
                <c:pt idx="48">
                  <c:v>2.2266837772682342</c:v>
                </c:pt>
                <c:pt idx="49">
                  <c:v>5.141183271881471</c:v>
                </c:pt>
                <c:pt idx="50">
                  <c:v>6.8370143288980332</c:v>
                </c:pt>
                <c:pt idx="51">
                  <c:v>4.3840702640908198</c:v>
                </c:pt>
                <c:pt idx="52">
                  <c:v>6.1721872309044139</c:v>
                </c:pt>
                <c:pt idx="53">
                  <c:v>8.5818103293545374</c:v>
                </c:pt>
                <c:pt idx="54">
                  <c:v>5.3548094910786581</c:v>
                </c:pt>
                <c:pt idx="55">
                  <c:v>4.4765234283905349</c:v>
                </c:pt>
                <c:pt idx="56">
                  <c:v>10.318096619832076</c:v>
                </c:pt>
                <c:pt idx="57">
                  <c:v>5.2123957182475502</c:v>
                </c:pt>
                <c:pt idx="58">
                  <c:v>2.3845171488413301</c:v>
                </c:pt>
                <c:pt idx="59">
                  <c:v>7.937105830115339</c:v>
                </c:pt>
                <c:pt idx="60">
                  <c:v>4.5550637039746871</c:v>
                </c:pt>
                <c:pt idx="61">
                  <c:v>4.6586608103070661</c:v>
                </c:pt>
                <c:pt idx="62">
                  <c:v>7.3900014613463298</c:v>
                </c:pt>
                <c:pt idx="63">
                  <c:v>7.1978880385212847</c:v>
                </c:pt>
                <c:pt idx="64">
                  <c:v>4.1439611099356766</c:v>
                </c:pt>
                <c:pt idx="65">
                  <c:v>2.9885266027150452</c:v>
                </c:pt>
                <c:pt idx="66">
                  <c:v>8.1690453498127464</c:v>
                </c:pt>
                <c:pt idx="67">
                  <c:v>6.4921930161954151</c:v>
                </c:pt>
                <c:pt idx="68">
                  <c:v>4.0770692812831513</c:v>
                </c:pt>
                <c:pt idx="69">
                  <c:v>3.2801924085124203</c:v>
                </c:pt>
                <c:pt idx="70">
                  <c:v>8.9547941463897889</c:v>
                </c:pt>
                <c:pt idx="71">
                  <c:v>4.015319855431696</c:v>
                </c:pt>
                <c:pt idx="72">
                  <c:v>6.3740432002356959</c:v>
                </c:pt>
                <c:pt idx="73">
                  <c:v>6.6821725529769296</c:v>
                </c:pt>
                <c:pt idx="74">
                  <c:v>2.9787527861846907</c:v>
                </c:pt>
                <c:pt idx="75">
                  <c:v>3.6657838153000921</c:v>
                </c:pt>
                <c:pt idx="76">
                  <c:v>5.7347112723033211</c:v>
                </c:pt>
                <c:pt idx="77">
                  <c:v>2.1858975390774642</c:v>
                </c:pt>
                <c:pt idx="78">
                  <c:v>0.87205054072079413</c:v>
                </c:pt>
                <c:pt idx="79">
                  <c:v>2.9199875842709182</c:v>
                </c:pt>
                <c:pt idx="80">
                  <c:v>-0.16747330975418562</c:v>
                </c:pt>
                <c:pt idx="81">
                  <c:v>-1.5392310051144207</c:v>
                </c:pt>
                <c:pt idx="82">
                  <c:v>-3.2261818395707618</c:v>
                </c:pt>
                <c:pt idx="83">
                  <c:v>0.90063351009604786</c:v>
                </c:pt>
                <c:pt idx="84">
                  <c:v>-2.4982679498005393</c:v>
                </c:pt>
                <c:pt idx="85">
                  <c:v>-6.4935418422964446</c:v>
                </c:pt>
                <c:pt idx="86">
                  <c:v>-3.2036156728216607</c:v>
                </c:pt>
                <c:pt idx="87">
                  <c:v>-2.9574008265826066</c:v>
                </c:pt>
                <c:pt idx="88">
                  <c:v>-5.0029776849759298</c:v>
                </c:pt>
                <c:pt idx="89">
                  <c:v>-5.3696477431787226</c:v>
                </c:pt>
                <c:pt idx="90">
                  <c:v>-3.7910209913328226</c:v>
                </c:pt>
                <c:pt idx="91">
                  <c:v>-4.6394157166243604</c:v>
                </c:pt>
                <c:pt idx="92">
                  <c:v>-6.7300160712577846</c:v>
                </c:pt>
                <c:pt idx="93">
                  <c:v>-2.7104865726607752</c:v>
                </c:pt>
                <c:pt idx="94">
                  <c:v>-2.9532777417878591</c:v>
                </c:pt>
                <c:pt idx="95">
                  <c:v>-4.2333287687814698</c:v>
                </c:pt>
                <c:pt idx="96">
                  <c:v>-4.8966338994207232</c:v>
                </c:pt>
                <c:pt idx="97">
                  <c:v>-1.3804852217211356</c:v>
                </c:pt>
                <c:pt idx="98">
                  <c:v>-3.2673920911373022</c:v>
                </c:pt>
                <c:pt idx="99">
                  <c:v>-4.2705079282069409</c:v>
                </c:pt>
                <c:pt idx="100">
                  <c:v>-2.3478734110689401</c:v>
                </c:pt>
                <c:pt idx="101">
                  <c:v>-0.8798945274690545</c:v>
                </c:pt>
                <c:pt idx="102">
                  <c:v>-1.7229047418060146</c:v>
                </c:pt>
                <c:pt idx="103">
                  <c:v>-2.9129200519614384</c:v>
                </c:pt>
                <c:pt idx="104">
                  <c:v>-0.79894331366538551</c:v>
                </c:pt>
                <c:pt idx="105">
                  <c:v>-2.5257850597101941</c:v>
                </c:pt>
                <c:pt idx="106">
                  <c:v>-2.7084479343384622</c:v>
                </c:pt>
                <c:pt idx="107">
                  <c:v>-0.18991174228151869</c:v>
                </c:pt>
                <c:pt idx="108">
                  <c:v>-2.5037143210818504</c:v>
                </c:pt>
                <c:pt idx="109">
                  <c:v>-1.5047794023675227</c:v>
                </c:pt>
                <c:pt idx="110">
                  <c:v>-2.9292727647351073</c:v>
                </c:pt>
                <c:pt idx="111">
                  <c:v>-3.982343803227347</c:v>
                </c:pt>
                <c:pt idx="112">
                  <c:v>-1.6098939787130089</c:v>
                </c:pt>
                <c:pt idx="113">
                  <c:v>6.8993972547850446E-2</c:v>
                </c:pt>
                <c:pt idx="114">
                  <c:v>-1.0419475258567461</c:v>
                </c:pt>
                <c:pt idx="115">
                  <c:v>-2.4263708747395518</c:v>
                </c:pt>
                <c:pt idx="116">
                  <c:v>2.5292370812260656</c:v>
                </c:pt>
                <c:pt idx="117">
                  <c:v>-0.12704189135697058</c:v>
                </c:pt>
                <c:pt idx="118">
                  <c:v>1.0303669816339458</c:v>
                </c:pt>
                <c:pt idx="119">
                  <c:v>1.447324023404952</c:v>
                </c:pt>
                <c:pt idx="120">
                  <c:v>-0.71070705107294818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  <c:pt idx="0">
                  <c:v>-0.45531087340007709</c:v>
                </c:pt>
                <c:pt idx="1">
                  <c:v>-0.3429368882023251</c:v>
                </c:pt>
                <c:pt idx="2">
                  <c:v>1.5248990172417063</c:v>
                </c:pt>
                <c:pt idx="3">
                  <c:v>1.1057850328474141</c:v>
                </c:pt>
                <c:pt idx="4">
                  <c:v>0.24963704003590803</c:v>
                </c:pt>
                <c:pt idx="5">
                  <c:v>-0.35700811724534726</c:v>
                </c:pt>
                <c:pt idx="6">
                  <c:v>1.072022303517691</c:v>
                </c:pt>
                <c:pt idx="7">
                  <c:v>0.83024333294036945</c:v>
                </c:pt>
                <c:pt idx="8">
                  <c:v>1.3139562854132862</c:v>
                </c:pt>
                <c:pt idx="9">
                  <c:v>1.8197690801331365</c:v>
                </c:pt>
                <c:pt idx="10">
                  <c:v>0.36319408052599556</c:v>
                </c:pt>
                <c:pt idx="11">
                  <c:v>-0.40378774325577577</c:v>
                </c:pt>
                <c:pt idx="12">
                  <c:v>0.77724350705249767</c:v>
                </c:pt>
                <c:pt idx="13">
                  <c:v>0.12169030406506591</c:v>
                </c:pt>
                <c:pt idx="14">
                  <c:v>-0.34841017912357758</c:v>
                </c:pt>
                <c:pt idx="15">
                  <c:v>-9.0770937107105369E-3</c:v>
                </c:pt>
                <c:pt idx="16">
                  <c:v>1.99966153478859</c:v>
                </c:pt>
                <c:pt idx="17">
                  <c:v>-1.6493274808143716</c:v>
                </c:pt>
                <c:pt idx="18">
                  <c:v>-0.10414272442247063</c:v>
                </c:pt>
                <c:pt idx="19">
                  <c:v>-0.78763786783490419</c:v>
                </c:pt>
                <c:pt idx="20">
                  <c:v>0.61660715635315966</c:v>
                </c:pt>
                <c:pt idx="21">
                  <c:v>-0.8467300446473307</c:v>
                </c:pt>
                <c:pt idx="22">
                  <c:v>-0.57910772362685159</c:v>
                </c:pt>
                <c:pt idx="23">
                  <c:v>-0.78391911906353218</c:v>
                </c:pt>
                <c:pt idx="24">
                  <c:v>-0.76330025639104282</c:v>
                </c:pt>
                <c:pt idx="25">
                  <c:v>-1.5384026129168031</c:v>
                </c:pt>
                <c:pt idx="26">
                  <c:v>0.76148549592619386</c:v>
                </c:pt>
                <c:pt idx="27">
                  <c:v>2.9544071833855279</c:v>
                </c:pt>
                <c:pt idx="28">
                  <c:v>1.341746538251581</c:v>
                </c:pt>
                <c:pt idx="29">
                  <c:v>-0.24112991176641749</c:v>
                </c:pt>
                <c:pt idx="30">
                  <c:v>1.4239179743973338</c:v>
                </c:pt>
                <c:pt idx="31">
                  <c:v>3.278083148870929</c:v>
                </c:pt>
                <c:pt idx="32">
                  <c:v>2.2052970333301198</c:v>
                </c:pt>
                <c:pt idx="33">
                  <c:v>1.5575669417453992</c:v>
                </c:pt>
                <c:pt idx="34">
                  <c:v>2.6117418209492076</c:v>
                </c:pt>
                <c:pt idx="35">
                  <c:v>3.0809300348432953</c:v>
                </c:pt>
                <c:pt idx="36">
                  <c:v>1.8964054813735729</c:v>
                </c:pt>
                <c:pt idx="37">
                  <c:v>3.8571667398824441</c:v>
                </c:pt>
                <c:pt idx="38">
                  <c:v>2.5002671170970356</c:v>
                </c:pt>
                <c:pt idx="39">
                  <c:v>1.5379632912119099</c:v>
                </c:pt>
                <c:pt idx="40">
                  <c:v>1.0780102907510505</c:v>
                </c:pt>
                <c:pt idx="41">
                  <c:v>2.1492843373162906</c:v>
                </c:pt>
                <c:pt idx="42">
                  <c:v>3.9102806529427161</c:v>
                </c:pt>
                <c:pt idx="43">
                  <c:v>2.7900506659795576</c:v>
                </c:pt>
                <c:pt idx="44">
                  <c:v>1.8579341654334891</c:v>
                </c:pt>
                <c:pt idx="45">
                  <c:v>2.93316050323511</c:v>
                </c:pt>
                <c:pt idx="46">
                  <c:v>2.8147236693952822</c:v>
                </c:pt>
                <c:pt idx="47">
                  <c:v>2.741403548407872</c:v>
                </c:pt>
                <c:pt idx="48">
                  <c:v>0.25311045917253061</c:v>
                </c:pt>
                <c:pt idx="49">
                  <c:v>4.7332820478998405</c:v>
                </c:pt>
                <c:pt idx="50">
                  <c:v>1.9607333308467516</c:v>
                </c:pt>
                <c:pt idx="51">
                  <c:v>0.25336712786579424</c:v>
                </c:pt>
                <c:pt idx="52">
                  <c:v>1.3884336062908897</c:v>
                </c:pt>
                <c:pt idx="53">
                  <c:v>2.7354271955325302</c:v>
                </c:pt>
                <c:pt idx="54">
                  <c:v>1.0199774443187755</c:v>
                </c:pt>
                <c:pt idx="55">
                  <c:v>1.9788214093318892</c:v>
                </c:pt>
                <c:pt idx="56">
                  <c:v>-1.6513430310458408</c:v>
                </c:pt>
                <c:pt idx="57">
                  <c:v>-1.6699700281739769</c:v>
                </c:pt>
                <c:pt idx="58">
                  <c:v>-0.5196028114276241</c:v>
                </c:pt>
                <c:pt idx="59">
                  <c:v>1.707447400291082</c:v>
                </c:pt>
                <c:pt idx="60">
                  <c:v>-0.69484102178458074</c:v>
                </c:pt>
                <c:pt idx="61">
                  <c:v>-0.4937011038706407</c:v>
                </c:pt>
                <c:pt idx="62">
                  <c:v>-1.3442212205899708</c:v>
                </c:pt>
                <c:pt idx="63">
                  <c:v>0.59369046578913554</c:v>
                </c:pt>
                <c:pt idx="64">
                  <c:v>-0.33445287107509047</c:v>
                </c:pt>
                <c:pt idx="65">
                  <c:v>-0.14512189493697084</c:v>
                </c:pt>
                <c:pt idx="66">
                  <c:v>-0.32684848288247076</c:v>
                </c:pt>
                <c:pt idx="67">
                  <c:v>-1.3529924048356627</c:v>
                </c:pt>
                <c:pt idx="68">
                  <c:v>-1.0718245666472119</c:v>
                </c:pt>
                <c:pt idx="69">
                  <c:v>-0.89723694266269483</c:v>
                </c:pt>
                <c:pt idx="70">
                  <c:v>-0.29758270070476117</c:v>
                </c:pt>
                <c:pt idx="71">
                  <c:v>-1.0006143115693049</c:v>
                </c:pt>
                <c:pt idx="72">
                  <c:v>-2.5764968334356504</c:v>
                </c:pt>
                <c:pt idx="73">
                  <c:v>-2.0362033613412658</c:v>
                </c:pt>
                <c:pt idx="74">
                  <c:v>-3.5819567310968838</c:v>
                </c:pt>
                <c:pt idx="75">
                  <c:v>-3.2031775062298316</c:v>
                </c:pt>
                <c:pt idx="76">
                  <c:v>-5.5602802436753684</c:v>
                </c:pt>
                <c:pt idx="77">
                  <c:v>-2.0142345112192208</c:v>
                </c:pt>
                <c:pt idx="78">
                  <c:v>-3.5753113908459726</c:v>
                </c:pt>
                <c:pt idx="79">
                  <c:v>-4.3719914093369265</c:v>
                </c:pt>
                <c:pt idx="80">
                  <c:v>-4.2577212072672364</c:v>
                </c:pt>
                <c:pt idx="81">
                  <c:v>-4.6095354209237351</c:v>
                </c:pt>
                <c:pt idx="82">
                  <c:v>-4.5127158778362979</c:v>
                </c:pt>
                <c:pt idx="83">
                  <c:v>-5.2680842098020024</c:v>
                </c:pt>
                <c:pt idx="84">
                  <c:v>-6.2400455019839463</c:v>
                </c:pt>
                <c:pt idx="85">
                  <c:v>-4.0017075490041449</c:v>
                </c:pt>
                <c:pt idx="86">
                  <c:v>-4.1236363005414951</c:v>
                </c:pt>
                <c:pt idx="87">
                  <c:v>-5.686949944811496</c:v>
                </c:pt>
                <c:pt idx="88">
                  <c:v>-4.6198437729729225</c:v>
                </c:pt>
                <c:pt idx="89">
                  <c:v>-4.4742675446511146</c:v>
                </c:pt>
                <c:pt idx="90">
                  <c:v>-4.3562625809021371</c:v>
                </c:pt>
                <c:pt idx="91">
                  <c:v>-5.307842747135334</c:v>
                </c:pt>
                <c:pt idx="92">
                  <c:v>-4.1822774491979962</c:v>
                </c:pt>
                <c:pt idx="93">
                  <c:v>-5.0299027365053499</c:v>
                </c:pt>
                <c:pt idx="94">
                  <c:v>-3.3357355823654409</c:v>
                </c:pt>
                <c:pt idx="95">
                  <c:v>-3.12490823771993</c:v>
                </c:pt>
                <c:pt idx="96">
                  <c:v>-4.0866678076363723</c:v>
                </c:pt>
                <c:pt idx="97">
                  <c:v>-3.2842470000502959</c:v>
                </c:pt>
                <c:pt idx="98">
                  <c:v>-2.7335783032465226</c:v>
                </c:pt>
                <c:pt idx="99">
                  <c:v>-3.6323369527086578</c:v>
                </c:pt>
                <c:pt idx="100">
                  <c:v>-2.0478091255154296</c:v>
                </c:pt>
                <c:pt idx="101">
                  <c:v>-1.4606174927988838</c:v>
                </c:pt>
                <c:pt idx="102">
                  <c:v>-2.4851893053399414</c:v>
                </c:pt>
                <c:pt idx="103">
                  <c:v>-2.446843142066605</c:v>
                </c:pt>
                <c:pt idx="104">
                  <c:v>-1.4915321093049543</c:v>
                </c:pt>
                <c:pt idx="105">
                  <c:v>-1.5744360916393318</c:v>
                </c:pt>
                <c:pt idx="106">
                  <c:v>-1.2437014830338617</c:v>
                </c:pt>
                <c:pt idx="107">
                  <c:v>-1.5292876722523674</c:v>
                </c:pt>
                <c:pt idx="108">
                  <c:v>-2.0353011088660131</c:v>
                </c:pt>
                <c:pt idx="109">
                  <c:v>-1.4253391728588263</c:v>
                </c:pt>
                <c:pt idx="110">
                  <c:v>-1.2009749815021986</c:v>
                </c:pt>
                <c:pt idx="111">
                  <c:v>-1.2437798719679103</c:v>
                </c:pt>
                <c:pt idx="112">
                  <c:v>2.2288076835740987E-2</c:v>
                </c:pt>
                <c:pt idx="113">
                  <c:v>1.2706876565382321</c:v>
                </c:pt>
                <c:pt idx="114">
                  <c:v>0.42518933617690224</c:v>
                </c:pt>
                <c:pt idx="115">
                  <c:v>-0.1706010910630868</c:v>
                </c:pt>
                <c:pt idx="116">
                  <c:v>0.48764175903607354</c:v>
                </c:pt>
                <c:pt idx="117">
                  <c:v>0.90378125592577485</c:v>
                </c:pt>
                <c:pt idx="118">
                  <c:v>0.75674341201414452</c:v>
                </c:pt>
                <c:pt idx="119">
                  <c:v>0.54721613075262598</c:v>
                </c:pt>
                <c:pt idx="120">
                  <c:v>0.89644277629473257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  <c:pt idx="0">
                  <c:v>-0.23272876160284622</c:v>
                </c:pt>
                <c:pt idx="1">
                  <c:v>-1.2726984476152039</c:v>
                </c:pt>
                <c:pt idx="2">
                  <c:v>-1.3647567131665028</c:v>
                </c:pt>
                <c:pt idx="3">
                  <c:v>0.3458355376241361</c:v>
                </c:pt>
                <c:pt idx="4">
                  <c:v>-1.9164728246889262</c:v>
                </c:pt>
                <c:pt idx="5">
                  <c:v>-1.6453700806485494</c:v>
                </c:pt>
                <c:pt idx="6">
                  <c:v>-1.7146853521365506</c:v>
                </c:pt>
                <c:pt idx="7">
                  <c:v>0.33365046450251057</c:v>
                </c:pt>
                <c:pt idx="8">
                  <c:v>0.21457422260518208</c:v>
                </c:pt>
                <c:pt idx="9">
                  <c:v>-0.9596340482175657</c:v>
                </c:pt>
                <c:pt idx="10">
                  <c:v>-0.48107141705860712</c:v>
                </c:pt>
                <c:pt idx="11">
                  <c:v>-1.7914377074202168</c:v>
                </c:pt>
                <c:pt idx="12">
                  <c:v>-1.3511432092272357</c:v>
                </c:pt>
                <c:pt idx="13">
                  <c:v>-1.7051169907812234</c:v>
                </c:pt>
                <c:pt idx="14">
                  <c:v>0.20264418257844585</c:v>
                </c:pt>
                <c:pt idx="15">
                  <c:v>-0.49077921631172949</c:v>
                </c:pt>
                <c:pt idx="16">
                  <c:v>0.30147326352862719</c:v>
                </c:pt>
                <c:pt idx="17">
                  <c:v>2.4143106917816595</c:v>
                </c:pt>
                <c:pt idx="18">
                  <c:v>0.16251969126828825</c:v>
                </c:pt>
                <c:pt idx="19">
                  <c:v>0.46609158716306037</c:v>
                </c:pt>
                <c:pt idx="20">
                  <c:v>-0.30604718159959299</c:v>
                </c:pt>
                <c:pt idx="21">
                  <c:v>-0.20325996212338546</c:v>
                </c:pt>
                <c:pt idx="22">
                  <c:v>1.3829510799139524</c:v>
                </c:pt>
                <c:pt idx="23">
                  <c:v>0.53162085149938643</c:v>
                </c:pt>
                <c:pt idx="24">
                  <c:v>-1.695300920303237</c:v>
                </c:pt>
                <c:pt idx="25">
                  <c:v>0.80843738430026713</c:v>
                </c:pt>
                <c:pt idx="26">
                  <c:v>-1.2709460784548012</c:v>
                </c:pt>
                <c:pt idx="27">
                  <c:v>-0.68223734643224443</c:v>
                </c:pt>
                <c:pt idx="28">
                  <c:v>-1.3064228836628171</c:v>
                </c:pt>
                <c:pt idx="29">
                  <c:v>0.88681276776032092</c:v>
                </c:pt>
                <c:pt idx="30">
                  <c:v>-1.605441371595526</c:v>
                </c:pt>
                <c:pt idx="31">
                  <c:v>-0.75783471896293497</c:v>
                </c:pt>
                <c:pt idx="32">
                  <c:v>0.39145991978978339</c:v>
                </c:pt>
                <c:pt idx="33">
                  <c:v>-0.13619726556000836</c:v>
                </c:pt>
                <c:pt idx="34">
                  <c:v>1.3674083280368861</c:v>
                </c:pt>
                <c:pt idx="35">
                  <c:v>1.7781805537050461</c:v>
                </c:pt>
                <c:pt idx="36">
                  <c:v>1.4725433408035717</c:v>
                </c:pt>
                <c:pt idx="37">
                  <c:v>-0.28693402798500844</c:v>
                </c:pt>
                <c:pt idx="38">
                  <c:v>-7.2083113376982824E-2</c:v>
                </c:pt>
                <c:pt idx="39">
                  <c:v>0.68652501241550767</c:v>
                </c:pt>
                <c:pt idx="40">
                  <c:v>-1.2905153428679064</c:v>
                </c:pt>
                <c:pt idx="41">
                  <c:v>-0.22817529636151163</c:v>
                </c:pt>
                <c:pt idx="42">
                  <c:v>0.89282791286044616</c:v>
                </c:pt>
                <c:pt idx="43">
                  <c:v>0.43148636485506242</c:v>
                </c:pt>
                <c:pt idx="44">
                  <c:v>-0.65941662299798909</c:v>
                </c:pt>
                <c:pt idx="45">
                  <c:v>0.17946813125307312</c:v>
                </c:pt>
                <c:pt idx="46">
                  <c:v>0.93116675771452684</c:v>
                </c:pt>
                <c:pt idx="47">
                  <c:v>1.3415212521496647</c:v>
                </c:pt>
                <c:pt idx="48">
                  <c:v>-7.5474002106817137E-2</c:v>
                </c:pt>
                <c:pt idx="49">
                  <c:v>-1.7172454770710999</c:v>
                </c:pt>
                <c:pt idx="50">
                  <c:v>-1.0591160942098716</c:v>
                </c:pt>
                <c:pt idx="51">
                  <c:v>-1.4839276308502558</c:v>
                </c:pt>
                <c:pt idx="52">
                  <c:v>6.6238406309207173E-2</c:v>
                </c:pt>
                <c:pt idx="53">
                  <c:v>-0.43811404533916354</c:v>
                </c:pt>
                <c:pt idx="54">
                  <c:v>-1.1056086897800166</c:v>
                </c:pt>
                <c:pt idx="55">
                  <c:v>0.70265898778782654</c:v>
                </c:pt>
                <c:pt idx="56">
                  <c:v>-1.9304018902013858</c:v>
                </c:pt>
                <c:pt idx="57">
                  <c:v>0.65815331902819463</c:v>
                </c:pt>
                <c:pt idx="58">
                  <c:v>-1.5113254165946755</c:v>
                </c:pt>
                <c:pt idx="59">
                  <c:v>-2.6118687854134146</c:v>
                </c:pt>
                <c:pt idx="60">
                  <c:v>-0.70743605586334746</c:v>
                </c:pt>
                <c:pt idx="61">
                  <c:v>-2.0857100723342854</c:v>
                </c:pt>
                <c:pt idx="62">
                  <c:v>-1.1817846792874069</c:v>
                </c:pt>
                <c:pt idx="63">
                  <c:v>1.4699383700472706</c:v>
                </c:pt>
                <c:pt idx="64">
                  <c:v>-1.4560416277532837</c:v>
                </c:pt>
                <c:pt idx="65">
                  <c:v>0.64720630070956664</c:v>
                </c:pt>
                <c:pt idx="66">
                  <c:v>-1.3539189601900787</c:v>
                </c:pt>
                <c:pt idx="67">
                  <c:v>-9.0030087296596659E-2</c:v>
                </c:pt>
                <c:pt idx="68">
                  <c:v>-1.8216538815591856</c:v>
                </c:pt>
                <c:pt idx="69">
                  <c:v>-1.7448832679641062</c:v>
                </c:pt>
                <c:pt idx="70">
                  <c:v>-1.5843365277567196</c:v>
                </c:pt>
                <c:pt idx="71">
                  <c:v>-1.8455070878995272</c:v>
                </c:pt>
                <c:pt idx="72">
                  <c:v>-2.7264398829354963</c:v>
                </c:pt>
                <c:pt idx="73">
                  <c:v>-2.0007001291487945</c:v>
                </c:pt>
                <c:pt idx="74">
                  <c:v>-3.2192681021174763</c:v>
                </c:pt>
                <c:pt idx="75">
                  <c:v>-2.3612922378577865</c:v>
                </c:pt>
                <c:pt idx="76">
                  <c:v>-1.5007846264929698</c:v>
                </c:pt>
                <c:pt idx="77">
                  <c:v>-4.1867353337300486</c:v>
                </c:pt>
                <c:pt idx="78">
                  <c:v>-2.6033535448347394</c:v>
                </c:pt>
                <c:pt idx="79">
                  <c:v>-4.043733638796553</c:v>
                </c:pt>
                <c:pt idx="80">
                  <c:v>-2.8345106017679624</c:v>
                </c:pt>
                <c:pt idx="81">
                  <c:v>-1.5073213900552744</c:v>
                </c:pt>
                <c:pt idx="82">
                  <c:v>-2.5557954423818261</c:v>
                </c:pt>
                <c:pt idx="83">
                  <c:v>-3.2719527777098265</c:v>
                </c:pt>
                <c:pt idx="84">
                  <c:v>-1.5254592652357599</c:v>
                </c:pt>
                <c:pt idx="85">
                  <c:v>-3.7312584733250644</c:v>
                </c:pt>
                <c:pt idx="86">
                  <c:v>-4.3080326247908367</c:v>
                </c:pt>
                <c:pt idx="87">
                  <c:v>-2.857699621298627</c:v>
                </c:pt>
                <c:pt idx="88">
                  <c:v>-3.0113737017376598</c:v>
                </c:pt>
                <c:pt idx="89">
                  <c:v>-3.4065429938430181</c:v>
                </c:pt>
                <c:pt idx="90">
                  <c:v>-3.5595810178858787</c:v>
                </c:pt>
                <c:pt idx="91">
                  <c:v>-2.6256811262242374</c:v>
                </c:pt>
                <c:pt idx="92">
                  <c:v>-3.6463691074970073</c:v>
                </c:pt>
                <c:pt idx="93">
                  <c:v>-2.1444081663996726</c:v>
                </c:pt>
                <c:pt idx="94">
                  <c:v>-1.1180269399966682</c:v>
                </c:pt>
                <c:pt idx="95">
                  <c:v>-2.7071503102850367</c:v>
                </c:pt>
                <c:pt idx="96">
                  <c:v>-3.1878309284627648</c:v>
                </c:pt>
                <c:pt idx="97">
                  <c:v>-3.0185844180855974</c:v>
                </c:pt>
                <c:pt idx="98">
                  <c:v>-3.4014448408715996</c:v>
                </c:pt>
                <c:pt idx="99">
                  <c:v>-2.4380976291987726</c:v>
                </c:pt>
                <c:pt idx="100">
                  <c:v>-3.3899621511615763</c:v>
                </c:pt>
                <c:pt idx="101">
                  <c:v>-2.0010725964542808</c:v>
                </c:pt>
                <c:pt idx="102">
                  <c:v>-2.3275016686894316</c:v>
                </c:pt>
                <c:pt idx="103">
                  <c:v>-1.5234485275837426</c:v>
                </c:pt>
                <c:pt idx="104">
                  <c:v>-1.6976023475506103</c:v>
                </c:pt>
                <c:pt idx="105">
                  <c:v>-2.0794217814070071</c:v>
                </c:pt>
                <c:pt idx="106">
                  <c:v>-2.4388452876117737</c:v>
                </c:pt>
                <c:pt idx="107">
                  <c:v>-2.1003142949165547</c:v>
                </c:pt>
                <c:pt idx="108">
                  <c:v>-2.3250076347633017</c:v>
                </c:pt>
                <c:pt idx="109">
                  <c:v>-0.97204418116060809</c:v>
                </c:pt>
                <c:pt idx="110">
                  <c:v>-0.6673955765250762</c:v>
                </c:pt>
                <c:pt idx="111">
                  <c:v>-0.66330632380214183</c:v>
                </c:pt>
                <c:pt idx="112">
                  <c:v>0.70849528172506537</c:v>
                </c:pt>
                <c:pt idx="113">
                  <c:v>-2.0602536333909338</c:v>
                </c:pt>
                <c:pt idx="114">
                  <c:v>-1.1078562388792361</c:v>
                </c:pt>
                <c:pt idx="115">
                  <c:v>-0.93479244022091679</c:v>
                </c:pt>
                <c:pt idx="116">
                  <c:v>-2.5726008872040662</c:v>
                </c:pt>
                <c:pt idx="117">
                  <c:v>9.5459825335570417E-2</c:v>
                </c:pt>
                <c:pt idx="118">
                  <c:v>0.36559628355745499</c:v>
                </c:pt>
                <c:pt idx="119">
                  <c:v>-0.71441112932000939</c:v>
                </c:pt>
                <c:pt idx="120">
                  <c:v>0.67728305101470421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  <c:pt idx="0">
                  <c:v>3.0961920836251613</c:v>
                </c:pt>
                <c:pt idx="1">
                  <c:v>3.292305565512208</c:v>
                </c:pt>
                <c:pt idx="2">
                  <c:v>4.5815085077295157</c:v>
                </c:pt>
                <c:pt idx="3">
                  <c:v>3.9820828683825833</c:v>
                </c:pt>
                <c:pt idx="4">
                  <c:v>4.2711906478431843</c:v>
                </c:pt>
                <c:pt idx="5">
                  <c:v>3.1628591503831656</c:v>
                </c:pt>
                <c:pt idx="6">
                  <c:v>3.8588935054951312</c:v>
                </c:pt>
                <c:pt idx="7">
                  <c:v>1.9823368883888095</c:v>
                </c:pt>
                <c:pt idx="8">
                  <c:v>-2.4496004973610215</c:v>
                </c:pt>
                <c:pt idx="9">
                  <c:v>0.11332267061270521</c:v>
                </c:pt>
                <c:pt idx="10">
                  <c:v>0.87712907483212788</c:v>
                </c:pt>
                <c:pt idx="11">
                  <c:v>-0.49580446621478486</c:v>
                </c:pt>
                <c:pt idx="12">
                  <c:v>-1.1983016296121771</c:v>
                </c:pt>
                <c:pt idx="13">
                  <c:v>-2.5328304729149593</c:v>
                </c:pt>
                <c:pt idx="14">
                  <c:v>0.38596657383581434</c:v>
                </c:pt>
                <c:pt idx="15">
                  <c:v>3.7166758944793528</c:v>
                </c:pt>
                <c:pt idx="16">
                  <c:v>1.991941587330218E-3</c:v>
                </c:pt>
                <c:pt idx="17">
                  <c:v>0.12912805668569469</c:v>
                </c:pt>
                <c:pt idx="18">
                  <c:v>-1.0384025028968671</c:v>
                </c:pt>
                <c:pt idx="19">
                  <c:v>0.53577213883572983</c:v>
                </c:pt>
                <c:pt idx="20">
                  <c:v>2.790609791613806</c:v>
                </c:pt>
                <c:pt idx="21">
                  <c:v>0.74504589922962228</c:v>
                </c:pt>
                <c:pt idx="22">
                  <c:v>0.40617018624834755</c:v>
                </c:pt>
                <c:pt idx="23">
                  <c:v>2.9821305734921411</c:v>
                </c:pt>
                <c:pt idx="24">
                  <c:v>2.8662865145337992</c:v>
                </c:pt>
                <c:pt idx="25">
                  <c:v>6.2827705481619325E-2</c:v>
                </c:pt>
                <c:pt idx="26">
                  <c:v>1.2711128463028332</c:v>
                </c:pt>
                <c:pt idx="27">
                  <c:v>5.8786256892791382</c:v>
                </c:pt>
                <c:pt idx="28">
                  <c:v>7.1671942423473505</c:v>
                </c:pt>
                <c:pt idx="29">
                  <c:v>9.2729702425556155</c:v>
                </c:pt>
                <c:pt idx="30">
                  <c:v>6.7856769468027833</c:v>
                </c:pt>
                <c:pt idx="31">
                  <c:v>8.6752089943881412</c:v>
                </c:pt>
                <c:pt idx="32">
                  <c:v>10.223799496322552</c:v>
                </c:pt>
                <c:pt idx="33">
                  <c:v>9.1159348037350085</c:v>
                </c:pt>
                <c:pt idx="34">
                  <c:v>9.9215034680106609</c:v>
                </c:pt>
                <c:pt idx="35">
                  <c:v>10.053234701562346</c:v>
                </c:pt>
                <c:pt idx="36">
                  <c:v>9.6941297853585979</c:v>
                </c:pt>
                <c:pt idx="37">
                  <c:v>7.7717809717337509</c:v>
                </c:pt>
                <c:pt idx="38">
                  <c:v>10.146654149092949</c:v>
                </c:pt>
                <c:pt idx="39">
                  <c:v>12.695447751119076</c:v>
                </c:pt>
                <c:pt idx="40">
                  <c:v>13.864177515855117</c:v>
                </c:pt>
                <c:pt idx="41">
                  <c:v>10.772304457222091</c:v>
                </c:pt>
                <c:pt idx="42">
                  <c:v>10.352630538410278</c:v>
                </c:pt>
                <c:pt idx="43">
                  <c:v>9.9271498469516519</c:v>
                </c:pt>
                <c:pt idx="44">
                  <c:v>7.7147331815685876</c:v>
                </c:pt>
                <c:pt idx="45">
                  <c:v>9.5965057791189086</c:v>
                </c:pt>
                <c:pt idx="46">
                  <c:v>10.345740579605987</c:v>
                </c:pt>
                <c:pt idx="47">
                  <c:v>10.038976914658157</c:v>
                </c:pt>
                <c:pt idx="48">
                  <c:v>10.612329097079929</c:v>
                </c:pt>
                <c:pt idx="49">
                  <c:v>10.949188903562938</c:v>
                </c:pt>
                <c:pt idx="50">
                  <c:v>11.072745446015468</c:v>
                </c:pt>
                <c:pt idx="51">
                  <c:v>10.133190520426293</c:v>
                </c:pt>
                <c:pt idx="52">
                  <c:v>6.9030245700297588</c:v>
                </c:pt>
                <c:pt idx="53">
                  <c:v>9.4007494227909962</c:v>
                </c:pt>
                <c:pt idx="54">
                  <c:v>6.8826468822101292</c:v>
                </c:pt>
                <c:pt idx="55">
                  <c:v>9.0631332599844185</c:v>
                </c:pt>
                <c:pt idx="56">
                  <c:v>5.8944013026429971</c:v>
                </c:pt>
                <c:pt idx="57">
                  <c:v>7.3533467513923245</c:v>
                </c:pt>
                <c:pt idx="58">
                  <c:v>5.5087298488515906</c:v>
                </c:pt>
                <c:pt idx="59">
                  <c:v>1.9515629936579213</c:v>
                </c:pt>
                <c:pt idx="60">
                  <c:v>4.677498286180148</c:v>
                </c:pt>
                <c:pt idx="61">
                  <c:v>3.0219426885575018</c:v>
                </c:pt>
                <c:pt idx="62">
                  <c:v>3.1645391705818988</c:v>
                </c:pt>
                <c:pt idx="63">
                  <c:v>2.0083983854774385</c:v>
                </c:pt>
                <c:pt idx="64">
                  <c:v>2.0843078700932067</c:v>
                </c:pt>
                <c:pt idx="65">
                  <c:v>4.3321088970448427</c:v>
                </c:pt>
                <c:pt idx="66">
                  <c:v>2.8143014440371363</c:v>
                </c:pt>
                <c:pt idx="67">
                  <c:v>2.4790489580876574</c:v>
                </c:pt>
                <c:pt idx="68">
                  <c:v>1.6682011584046037</c:v>
                </c:pt>
                <c:pt idx="69">
                  <c:v>1.0932455481481063</c:v>
                </c:pt>
                <c:pt idx="70">
                  <c:v>1.2318268922882285</c:v>
                </c:pt>
                <c:pt idx="71">
                  <c:v>0.83881174410966697</c:v>
                </c:pt>
                <c:pt idx="72">
                  <c:v>-2.118147842783527</c:v>
                </c:pt>
                <c:pt idx="73">
                  <c:v>-1.1639887704950818</c:v>
                </c:pt>
                <c:pt idx="74">
                  <c:v>-0.30204197213430733</c:v>
                </c:pt>
                <c:pt idx="75">
                  <c:v>-3.147362113908402</c:v>
                </c:pt>
                <c:pt idx="76">
                  <c:v>0.18208634607537924</c:v>
                </c:pt>
                <c:pt idx="77">
                  <c:v>-2.6085793409997322</c:v>
                </c:pt>
                <c:pt idx="78">
                  <c:v>-3.8727604995261218</c:v>
                </c:pt>
                <c:pt idx="79">
                  <c:v>-5.1330615940518909</c:v>
                </c:pt>
                <c:pt idx="80">
                  <c:v>-5.2491302768426165</c:v>
                </c:pt>
                <c:pt idx="81">
                  <c:v>-9.3732899289734917</c:v>
                </c:pt>
                <c:pt idx="82">
                  <c:v>-8.6937326508820725</c:v>
                </c:pt>
                <c:pt idx="83">
                  <c:v>-7.9951198156672163</c:v>
                </c:pt>
                <c:pt idx="84">
                  <c:v>-7.1751981203196245</c:v>
                </c:pt>
                <c:pt idx="85">
                  <c:v>-7.8932280700151169</c:v>
                </c:pt>
                <c:pt idx="86">
                  <c:v>-7.2383367763454736</c:v>
                </c:pt>
                <c:pt idx="87">
                  <c:v>-7.5503514251263448</c:v>
                </c:pt>
                <c:pt idx="88">
                  <c:v>-5.8337105967874479</c:v>
                </c:pt>
                <c:pt idx="89">
                  <c:v>-5.4746001270793272</c:v>
                </c:pt>
                <c:pt idx="90">
                  <c:v>-6.7319948765577982</c:v>
                </c:pt>
                <c:pt idx="91">
                  <c:v>-4.3722702885218299</c:v>
                </c:pt>
                <c:pt idx="92">
                  <c:v>-4.0057244634494094</c:v>
                </c:pt>
                <c:pt idx="93">
                  <c:v>-3.5958699239424408</c:v>
                </c:pt>
                <c:pt idx="94">
                  <c:v>-4.2657799185949914</c:v>
                </c:pt>
                <c:pt idx="95">
                  <c:v>-4.1321519434265115</c:v>
                </c:pt>
                <c:pt idx="96">
                  <c:v>-2.8210733718856642</c:v>
                </c:pt>
                <c:pt idx="97">
                  <c:v>-3.5960182439045654</c:v>
                </c:pt>
                <c:pt idx="98">
                  <c:v>-3.1788990514253768</c:v>
                </c:pt>
                <c:pt idx="99">
                  <c:v>-2.2321228371382271</c:v>
                </c:pt>
                <c:pt idx="100">
                  <c:v>-3.9204941794617776</c:v>
                </c:pt>
                <c:pt idx="101">
                  <c:v>-3.0137927923753773</c:v>
                </c:pt>
                <c:pt idx="102">
                  <c:v>-2.9603684682010099</c:v>
                </c:pt>
                <c:pt idx="103">
                  <c:v>-2.0571855793653788</c:v>
                </c:pt>
                <c:pt idx="104">
                  <c:v>-2.3097098663734492</c:v>
                </c:pt>
                <c:pt idx="105">
                  <c:v>-2.6780470237185336</c:v>
                </c:pt>
                <c:pt idx="106">
                  <c:v>-2.5515270527008136</c:v>
                </c:pt>
                <c:pt idx="107">
                  <c:v>-0.83404605262588172</c:v>
                </c:pt>
                <c:pt idx="108">
                  <c:v>0.68584737917399896</c:v>
                </c:pt>
                <c:pt idx="109">
                  <c:v>0.80659779965104972</c:v>
                </c:pt>
                <c:pt idx="110">
                  <c:v>-0.20498469796409241</c:v>
                </c:pt>
                <c:pt idx="111">
                  <c:v>-0.1966555874249982</c:v>
                </c:pt>
                <c:pt idx="112">
                  <c:v>0.97125145675532232</c:v>
                </c:pt>
                <c:pt idx="113">
                  <c:v>0.20965433218689422</c:v>
                </c:pt>
                <c:pt idx="114">
                  <c:v>-0.56257399789938256</c:v>
                </c:pt>
                <c:pt idx="115">
                  <c:v>-1.2054116902550536</c:v>
                </c:pt>
                <c:pt idx="116">
                  <c:v>2.0398700896907389</c:v>
                </c:pt>
                <c:pt idx="117">
                  <c:v>0.40583785932171007</c:v>
                </c:pt>
                <c:pt idx="118">
                  <c:v>2.6696296790820759</c:v>
                </c:pt>
                <c:pt idx="119">
                  <c:v>2.6812313951830897</c:v>
                </c:pt>
                <c:pt idx="120">
                  <c:v>4.1654363761033109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  <c:pt idx="0">
                  <c:v>-4.0070037906392777</c:v>
                </c:pt>
                <c:pt idx="1">
                  <c:v>-3.1982053487385675</c:v>
                </c:pt>
                <c:pt idx="2">
                  <c:v>-3.0545751158079266</c:v>
                </c:pt>
                <c:pt idx="3">
                  <c:v>-1.7394375037982763</c:v>
                </c:pt>
                <c:pt idx="4">
                  <c:v>-1.4523735248430645</c:v>
                </c:pt>
                <c:pt idx="5">
                  <c:v>-1.3327425030009128</c:v>
                </c:pt>
                <c:pt idx="6">
                  <c:v>-1.4403863198053919</c:v>
                </c:pt>
                <c:pt idx="7">
                  <c:v>-3.5130571487890601</c:v>
                </c:pt>
                <c:pt idx="8">
                  <c:v>-1.4329641924411247</c:v>
                </c:pt>
                <c:pt idx="9">
                  <c:v>-3.6553659221268187</c:v>
                </c:pt>
                <c:pt idx="10">
                  <c:v>-1.5298751050498074</c:v>
                </c:pt>
                <c:pt idx="11">
                  <c:v>-3.4032474237758743</c:v>
                </c:pt>
                <c:pt idx="12">
                  <c:v>-3.8366119540017078</c:v>
                </c:pt>
                <c:pt idx="13">
                  <c:v>1.0476518080795774</c:v>
                </c:pt>
                <c:pt idx="14">
                  <c:v>2.3254833680520552</c:v>
                </c:pt>
                <c:pt idx="15">
                  <c:v>2.1582558334605664</c:v>
                </c:pt>
                <c:pt idx="16">
                  <c:v>-1.7433784783233708</c:v>
                </c:pt>
                <c:pt idx="17">
                  <c:v>-0.68335523536823395</c:v>
                </c:pt>
                <c:pt idx="18">
                  <c:v>-0.99229145229225624</c:v>
                </c:pt>
                <c:pt idx="19">
                  <c:v>1.7242461103934463</c:v>
                </c:pt>
                <c:pt idx="20">
                  <c:v>-1.3717162302454573</c:v>
                </c:pt>
                <c:pt idx="21">
                  <c:v>1.072723809487762</c:v>
                </c:pt>
                <c:pt idx="22">
                  <c:v>-0.33709944505694289</c:v>
                </c:pt>
                <c:pt idx="23">
                  <c:v>-1.6834384378644196</c:v>
                </c:pt>
                <c:pt idx="24">
                  <c:v>-1.3213207811496552</c:v>
                </c:pt>
                <c:pt idx="25">
                  <c:v>2.0992496637500557</c:v>
                </c:pt>
                <c:pt idx="26">
                  <c:v>6.7480714918908322E-2</c:v>
                </c:pt>
                <c:pt idx="27">
                  <c:v>0.20892110367771144</c:v>
                </c:pt>
                <c:pt idx="28">
                  <c:v>4.5363677219715406</c:v>
                </c:pt>
                <c:pt idx="29">
                  <c:v>6.8930509368856505</c:v>
                </c:pt>
                <c:pt idx="30">
                  <c:v>8.4963553711615987</c:v>
                </c:pt>
                <c:pt idx="31">
                  <c:v>9.4615488884598644</c:v>
                </c:pt>
                <c:pt idx="32">
                  <c:v>12.9885612757862</c:v>
                </c:pt>
                <c:pt idx="33">
                  <c:v>13.334674844865461</c:v>
                </c:pt>
                <c:pt idx="34">
                  <c:v>12.602547883394774</c:v>
                </c:pt>
                <c:pt idx="35">
                  <c:v>12.891357809765935</c:v>
                </c:pt>
                <c:pt idx="36">
                  <c:v>14.658575319755048</c:v>
                </c:pt>
                <c:pt idx="37">
                  <c:v>14.817236115233101</c:v>
                </c:pt>
                <c:pt idx="38">
                  <c:v>10.867985403308076</c:v>
                </c:pt>
                <c:pt idx="39">
                  <c:v>12.443862671521281</c:v>
                </c:pt>
                <c:pt idx="40">
                  <c:v>15.357010101139759</c:v>
                </c:pt>
                <c:pt idx="41">
                  <c:v>13.061550720451919</c:v>
                </c:pt>
                <c:pt idx="42">
                  <c:v>14.336653318158257</c:v>
                </c:pt>
                <c:pt idx="43">
                  <c:v>9.75724737302839</c:v>
                </c:pt>
                <c:pt idx="44">
                  <c:v>13.65617344309385</c:v>
                </c:pt>
                <c:pt idx="45">
                  <c:v>9.3647692904897113</c:v>
                </c:pt>
                <c:pt idx="46">
                  <c:v>14.248299460839812</c:v>
                </c:pt>
                <c:pt idx="47">
                  <c:v>12.922886701161296</c:v>
                </c:pt>
                <c:pt idx="48">
                  <c:v>10.977995326370189</c:v>
                </c:pt>
                <c:pt idx="49">
                  <c:v>11.380342359651136</c:v>
                </c:pt>
                <c:pt idx="50">
                  <c:v>12.183868151404166</c:v>
                </c:pt>
                <c:pt idx="51">
                  <c:v>9.8148191589103195</c:v>
                </c:pt>
                <c:pt idx="52">
                  <c:v>9.1816042010429051</c:v>
                </c:pt>
                <c:pt idx="53">
                  <c:v>9.9077683160156145</c:v>
                </c:pt>
                <c:pt idx="54">
                  <c:v>8.5125551009544669</c:v>
                </c:pt>
                <c:pt idx="55">
                  <c:v>10.599671695796943</c:v>
                </c:pt>
                <c:pt idx="56">
                  <c:v>7.5266121928969199</c:v>
                </c:pt>
                <c:pt idx="57">
                  <c:v>7.8625713679147573</c:v>
                </c:pt>
                <c:pt idx="58">
                  <c:v>5.3804962696145804</c:v>
                </c:pt>
                <c:pt idx="59">
                  <c:v>5.8529665236330866</c:v>
                </c:pt>
                <c:pt idx="60">
                  <c:v>6.8081087242770177</c:v>
                </c:pt>
                <c:pt idx="61">
                  <c:v>2.660680259309804</c:v>
                </c:pt>
                <c:pt idx="62">
                  <c:v>5.0187266909205217</c:v>
                </c:pt>
                <c:pt idx="63">
                  <c:v>3.1540618764191604</c:v>
                </c:pt>
                <c:pt idx="64">
                  <c:v>4.8091777553415618</c:v>
                </c:pt>
                <c:pt idx="65">
                  <c:v>2.7827405486728538</c:v>
                </c:pt>
                <c:pt idx="66">
                  <c:v>0.10443086607850145</c:v>
                </c:pt>
                <c:pt idx="67">
                  <c:v>3.023015861614327</c:v>
                </c:pt>
                <c:pt idx="68">
                  <c:v>0.36369563665549698</c:v>
                </c:pt>
                <c:pt idx="69">
                  <c:v>-1.405156717016524</c:v>
                </c:pt>
                <c:pt idx="70">
                  <c:v>-2.8180679897098022</c:v>
                </c:pt>
                <c:pt idx="71">
                  <c:v>-2.1259452442030131</c:v>
                </c:pt>
                <c:pt idx="72">
                  <c:v>-3.9741685978910972</c:v>
                </c:pt>
                <c:pt idx="73">
                  <c:v>-6.4805010137538783</c:v>
                </c:pt>
                <c:pt idx="74">
                  <c:v>-6.0079202920633925</c:v>
                </c:pt>
                <c:pt idx="75">
                  <c:v>-8.1510081602629256</c:v>
                </c:pt>
                <c:pt idx="76">
                  <c:v>-6.92600624321285</c:v>
                </c:pt>
                <c:pt idx="77">
                  <c:v>-7.187576205224171</c:v>
                </c:pt>
                <c:pt idx="78">
                  <c:v>-9.5012175509932995</c:v>
                </c:pt>
                <c:pt idx="79">
                  <c:v>-8.9043890084613899</c:v>
                </c:pt>
                <c:pt idx="80">
                  <c:v>-7.5815243125232659</c:v>
                </c:pt>
                <c:pt idx="81">
                  <c:v>-8.2342455538396706</c:v>
                </c:pt>
                <c:pt idx="82">
                  <c:v>-9.1239902028907061</c:v>
                </c:pt>
                <c:pt idx="83">
                  <c:v>-8.478230293876944</c:v>
                </c:pt>
                <c:pt idx="84">
                  <c:v>-7.1475274073102915</c:v>
                </c:pt>
                <c:pt idx="85">
                  <c:v>-8.1313636669872214</c:v>
                </c:pt>
                <c:pt idx="86">
                  <c:v>-9.4488089857073163</c:v>
                </c:pt>
                <c:pt idx="87">
                  <c:v>-7.3899726612537675</c:v>
                </c:pt>
                <c:pt idx="88">
                  <c:v>-6.7079677113859999</c:v>
                </c:pt>
                <c:pt idx="89">
                  <c:v>-7.6327468466972554</c:v>
                </c:pt>
                <c:pt idx="90">
                  <c:v>-6.4259823691019502</c:v>
                </c:pt>
                <c:pt idx="91">
                  <c:v>-6.1917889334573299</c:v>
                </c:pt>
                <c:pt idx="92">
                  <c:v>-7.0495712430258015</c:v>
                </c:pt>
                <c:pt idx="93">
                  <c:v>-6.2034709267363128</c:v>
                </c:pt>
                <c:pt idx="94">
                  <c:v>-3.8931330276643235</c:v>
                </c:pt>
                <c:pt idx="95">
                  <c:v>-4.5745090172503922</c:v>
                </c:pt>
                <c:pt idx="96">
                  <c:v>-4.7789235829911219</c:v>
                </c:pt>
                <c:pt idx="97">
                  <c:v>-4.8268217161528906</c:v>
                </c:pt>
                <c:pt idx="98">
                  <c:v>-4.3305714578877659</c:v>
                </c:pt>
                <c:pt idx="99">
                  <c:v>-5.1354247540433979</c:v>
                </c:pt>
                <c:pt idx="100">
                  <c:v>-4.3021439399190022</c:v>
                </c:pt>
                <c:pt idx="101">
                  <c:v>-4.7014147986593704</c:v>
                </c:pt>
                <c:pt idx="102">
                  <c:v>-3.1588430488108008</c:v>
                </c:pt>
                <c:pt idx="103">
                  <c:v>-3.3192578919302314</c:v>
                </c:pt>
                <c:pt idx="104">
                  <c:v>-4.6797869166837422</c:v>
                </c:pt>
                <c:pt idx="105">
                  <c:v>-4.1485503793288778</c:v>
                </c:pt>
                <c:pt idx="106">
                  <c:v>-3.3064660811210373</c:v>
                </c:pt>
                <c:pt idx="107">
                  <c:v>-3.0815985414667528</c:v>
                </c:pt>
                <c:pt idx="108">
                  <c:v>-2.7803469493926736</c:v>
                </c:pt>
                <c:pt idx="109">
                  <c:v>-1.8961528311164277</c:v>
                </c:pt>
                <c:pt idx="110">
                  <c:v>-4.1105201547993824</c:v>
                </c:pt>
                <c:pt idx="111">
                  <c:v>-2.6516963144252981</c:v>
                </c:pt>
                <c:pt idx="112">
                  <c:v>-2.3029161752105058</c:v>
                </c:pt>
                <c:pt idx="113">
                  <c:v>-3.8307435396393865</c:v>
                </c:pt>
                <c:pt idx="114">
                  <c:v>-1.4008187429439882</c:v>
                </c:pt>
                <c:pt idx="115">
                  <c:v>-1.3528995006637736</c:v>
                </c:pt>
                <c:pt idx="116">
                  <c:v>-0.96678165384025094</c:v>
                </c:pt>
                <c:pt idx="117">
                  <c:v>-1.8266823390761859</c:v>
                </c:pt>
                <c:pt idx="118">
                  <c:v>-1.0759210536321371</c:v>
                </c:pt>
                <c:pt idx="119">
                  <c:v>-1.7895515135792417</c:v>
                </c:pt>
                <c:pt idx="120">
                  <c:v>-0.44111312113573181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  <c:pt idx="0">
                  <c:v>-7.8855226550776664E-3</c:v>
                </c:pt>
                <c:pt idx="1">
                  <c:v>1.5188861970517384</c:v>
                </c:pt>
                <c:pt idx="2">
                  <c:v>-3.6951629595831994</c:v>
                </c:pt>
                <c:pt idx="3">
                  <c:v>-1.6883452436508048</c:v>
                </c:pt>
                <c:pt idx="4">
                  <c:v>-5.3642046036787849E-2</c:v>
                </c:pt>
                <c:pt idx="5">
                  <c:v>-1.8735615889300437</c:v>
                </c:pt>
                <c:pt idx="6">
                  <c:v>-1.0577681542705375</c:v>
                </c:pt>
                <c:pt idx="7">
                  <c:v>-0.7272329939524621</c:v>
                </c:pt>
                <c:pt idx="8">
                  <c:v>-1.9356502807643409E-3</c:v>
                </c:pt>
                <c:pt idx="9">
                  <c:v>0.27932529717930082</c:v>
                </c:pt>
                <c:pt idx="10">
                  <c:v>-0.1801791779579357</c:v>
                </c:pt>
                <c:pt idx="11">
                  <c:v>-0.51250095682083852</c:v>
                </c:pt>
                <c:pt idx="12">
                  <c:v>-0.92547643654036138</c:v>
                </c:pt>
                <c:pt idx="13">
                  <c:v>2.8732533897953414</c:v>
                </c:pt>
                <c:pt idx="14">
                  <c:v>-1.5579576269986311</c:v>
                </c:pt>
                <c:pt idx="15">
                  <c:v>-0.22203510607849258</c:v>
                </c:pt>
                <c:pt idx="16">
                  <c:v>0.82820805481760107</c:v>
                </c:pt>
                <c:pt idx="17">
                  <c:v>0.12372557284649369</c:v>
                </c:pt>
                <c:pt idx="18">
                  <c:v>-1.7013148344508959</c:v>
                </c:pt>
                <c:pt idx="19">
                  <c:v>0.58159698660888903</c:v>
                </c:pt>
                <c:pt idx="20">
                  <c:v>-0.17471250178241038</c:v>
                </c:pt>
                <c:pt idx="21">
                  <c:v>-0.22797356478196679</c:v>
                </c:pt>
                <c:pt idx="22">
                  <c:v>-0.13632622421135324</c:v>
                </c:pt>
                <c:pt idx="23">
                  <c:v>2.2267428630831692</c:v>
                </c:pt>
                <c:pt idx="24">
                  <c:v>-0.28636826069215982</c:v>
                </c:pt>
                <c:pt idx="25">
                  <c:v>-0.57347074074262483</c:v>
                </c:pt>
                <c:pt idx="26">
                  <c:v>-1.7425852876883821</c:v>
                </c:pt>
                <c:pt idx="27">
                  <c:v>2.2575921623376534</c:v>
                </c:pt>
                <c:pt idx="28">
                  <c:v>4.8878962500466159</c:v>
                </c:pt>
                <c:pt idx="29">
                  <c:v>11.805076861201162</c:v>
                </c:pt>
                <c:pt idx="30">
                  <c:v>6.9490513513419412</c:v>
                </c:pt>
                <c:pt idx="31">
                  <c:v>12.348572486432817</c:v>
                </c:pt>
                <c:pt idx="32">
                  <c:v>12.793813476477538</c:v>
                </c:pt>
                <c:pt idx="33">
                  <c:v>15.108195576713026</c:v>
                </c:pt>
                <c:pt idx="34">
                  <c:v>12.412073295683337</c:v>
                </c:pt>
                <c:pt idx="35">
                  <c:v>15.083497635936657</c:v>
                </c:pt>
                <c:pt idx="36">
                  <c:v>11.486157438523682</c:v>
                </c:pt>
                <c:pt idx="37">
                  <c:v>13.850456623667707</c:v>
                </c:pt>
                <c:pt idx="38">
                  <c:v>9.6482235783662631</c:v>
                </c:pt>
                <c:pt idx="39">
                  <c:v>14.175367943948986</c:v>
                </c:pt>
                <c:pt idx="40">
                  <c:v>10.542371693483155</c:v>
                </c:pt>
                <c:pt idx="41">
                  <c:v>11.124175386617948</c:v>
                </c:pt>
                <c:pt idx="42">
                  <c:v>10.82687078650409</c:v>
                </c:pt>
                <c:pt idx="43">
                  <c:v>8.6252412197479487</c:v>
                </c:pt>
                <c:pt idx="44">
                  <c:v>12.633146701088155</c:v>
                </c:pt>
                <c:pt idx="45">
                  <c:v>10.694748125064242</c:v>
                </c:pt>
                <c:pt idx="46">
                  <c:v>9.0246278371146271</c:v>
                </c:pt>
                <c:pt idx="47">
                  <c:v>9.7772941164750904</c:v>
                </c:pt>
                <c:pt idx="48">
                  <c:v>15.314241107755452</c:v>
                </c:pt>
                <c:pt idx="49">
                  <c:v>9.6349099045561228</c:v>
                </c:pt>
                <c:pt idx="50">
                  <c:v>15.273150115612369</c:v>
                </c:pt>
                <c:pt idx="51">
                  <c:v>10.104780785103843</c:v>
                </c:pt>
                <c:pt idx="52">
                  <c:v>13.361393551901182</c:v>
                </c:pt>
                <c:pt idx="53">
                  <c:v>14.192891934385576</c:v>
                </c:pt>
                <c:pt idx="54">
                  <c:v>12.025651016445211</c:v>
                </c:pt>
                <c:pt idx="55">
                  <c:v>12.24550027455107</c:v>
                </c:pt>
                <c:pt idx="56">
                  <c:v>11.231645044815405</c:v>
                </c:pt>
                <c:pt idx="57">
                  <c:v>12.518260044373934</c:v>
                </c:pt>
                <c:pt idx="58">
                  <c:v>13.674311744779095</c:v>
                </c:pt>
                <c:pt idx="59">
                  <c:v>11.169590774136532</c:v>
                </c:pt>
                <c:pt idx="60">
                  <c:v>10.793782454260178</c:v>
                </c:pt>
                <c:pt idx="61">
                  <c:v>9.4516629437897297</c:v>
                </c:pt>
                <c:pt idx="62">
                  <c:v>11.357930077728124</c:v>
                </c:pt>
                <c:pt idx="63">
                  <c:v>8.6212132665447978</c:v>
                </c:pt>
                <c:pt idx="64">
                  <c:v>8.7199003693142707</c:v>
                </c:pt>
                <c:pt idx="65">
                  <c:v>7.9726222037512837</c:v>
                </c:pt>
                <c:pt idx="66">
                  <c:v>6.7925274142791121</c:v>
                </c:pt>
                <c:pt idx="67">
                  <c:v>4.4383295882662077</c:v>
                </c:pt>
                <c:pt idx="68">
                  <c:v>4.8016423039697322</c:v>
                </c:pt>
                <c:pt idx="69">
                  <c:v>7.3599892520997248</c:v>
                </c:pt>
                <c:pt idx="70">
                  <c:v>5.6055108525513875</c:v>
                </c:pt>
                <c:pt idx="71">
                  <c:v>0.16725499331919941</c:v>
                </c:pt>
                <c:pt idx="72">
                  <c:v>-1.2125375223902819</c:v>
                </c:pt>
                <c:pt idx="73">
                  <c:v>9.8702589618087963E-2</c:v>
                </c:pt>
                <c:pt idx="74">
                  <c:v>-2.2439635923761689</c:v>
                </c:pt>
                <c:pt idx="75">
                  <c:v>-4.4793031039409748</c:v>
                </c:pt>
                <c:pt idx="76">
                  <c:v>-6.9984877746395417</c:v>
                </c:pt>
                <c:pt idx="77">
                  <c:v>-3.6430069242481418</c:v>
                </c:pt>
                <c:pt idx="78">
                  <c:v>-6.7955766292488464</c:v>
                </c:pt>
                <c:pt idx="79">
                  <c:v>-6.3008483251526695</c:v>
                </c:pt>
                <c:pt idx="80">
                  <c:v>-5.926363547609288</c:v>
                </c:pt>
                <c:pt idx="81">
                  <c:v>-6.7634673821408686</c:v>
                </c:pt>
                <c:pt idx="82">
                  <c:v>-5.5512172643056603</c:v>
                </c:pt>
                <c:pt idx="83">
                  <c:v>-8.2501080783241676</c:v>
                </c:pt>
                <c:pt idx="84">
                  <c:v>-7.0944913862412768</c:v>
                </c:pt>
                <c:pt idx="85">
                  <c:v>-6.8990467175337091</c:v>
                </c:pt>
                <c:pt idx="86">
                  <c:v>-6.3247099756803662</c:v>
                </c:pt>
                <c:pt idx="87">
                  <c:v>-8.7495305950617794</c:v>
                </c:pt>
                <c:pt idx="88">
                  <c:v>-5.9866430687325209</c:v>
                </c:pt>
                <c:pt idx="89">
                  <c:v>-6.7361762773212135</c:v>
                </c:pt>
                <c:pt idx="90">
                  <c:v>-5.8927175465871748</c:v>
                </c:pt>
                <c:pt idx="91">
                  <c:v>-5.2655379735835313</c:v>
                </c:pt>
                <c:pt idx="92">
                  <c:v>-5.3545451414245306</c:v>
                </c:pt>
                <c:pt idx="93">
                  <c:v>-4.8812808478467069</c:v>
                </c:pt>
                <c:pt idx="94">
                  <c:v>-5.0694112139414171</c:v>
                </c:pt>
                <c:pt idx="95">
                  <c:v>-6.4090887030275674</c:v>
                </c:pt>
                <c:pt idx="96">
                  <c:v>-5.5369879217857756</c:v>
                </c:pt>
                <c:pt idx="97">
                  <c:v>-3.237234165471282</c:v>
                </c:pt>
                <c:pt idx="98">
                  <c:v>-3.39883572829687</c:v>
                </c:pt>
                <c:pt idx="99">
                  <c:v>-5.007018871255922</c:v>
                </c:pt>
                <c:pt idx="100">
                  <c:v>-4.2976751700099287</c:v>
                </c:pt>
                <c:pt idx="101">
                  <c:v>-5.1135205548019513</c:v>
                </c:pt>
                <c:pt idx="102">
                  <c:v>-4.5798382464688707</c:v>
                </c:pt>
                <c:pt idx="103">
                  <c:v>-4.0986518190699579</c:v>
                </c:pt>
                <c:pt idx="104">
                  <c:v>-3.8688608805379561</c:v>
                </c:pt>
                <c:pt idx="105">
                  <c:v>-2.8914314528709824</c:v>
                </c:pt>
                <c:pt idx="106">
                  <c:v>-3.0969670685571757</c:v>
                </c:pt>
                <c:pt idx="107">
                  <c:v>-3.1013888399692253</c:v>
                </c:pt>
                <c:pt idx="108">
                  <c:v>-2.6108148184951205</c:v>
                </c:pt>
                <c:pt idx="109">
                  <c:v>-1.3239365925681632</c:v>
                </c:pt>
                <c:pt idx="110">
                  <c:v>-0.12130998788222674</c:v>
                </c:pt>
                <c:pt idx="111">
                  <c:v>0.10827176347497242</c:v>
                </c:pt>
                <c:pt idx="112">
                  <c:v>-0.44658359275152815</c:v>
                </c:pt>
                <c:pt idx="113">
                  <c:v>-1.1256579433779306</c:v>
                </c:pt>
                <c:pt idx="114">
                  <c:v>-0.39883547068996955</c:v>
                </c:pt>
                <c:pt idx="115">
                  <c:v>-0.9896577352913204</c:v>
                </c:pt>
                <c:pt idx="116">
                  <c:v>0.88271133690205983</c:v>
                </c:pt>
                <c:pt idx="117">
                  <c:v>-1.0035051731769398</c:v>
                </c:pt>
                <c:pt idx="118">
                  <c:v>-0.72337973512707188</c:v>
                </c:pt>
                <c:pt idx="119">
                  <c:v>-0.76215893643362298</c:v>
                </c:pt>
                <c:pt idx="120">
                  <c:v>-1.3609898254324608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  <c:pt idx="0">
                  <c:v>-2.0662104220297079</c:v>
                </c:pt>
                <c:pt idx="1">
                  <c:v>-1.3980428808307988</c:v>
                </c:pt>
                <c:pt idx="2">
                  <c:v>-1.8424517531884603</c:v>
                </c:pt>
                <c:pt idx="3">
                  <c:v>-4.2250131108918163</c:v>
                </c:pt>
                <c:pt idx="4">
                  <c:v>0.17293106016248369</c:v>
                </c:pt>
                <c:pt idx="5">
                  <c:v>0.58715267877613508</c:v>
                </c:pt>
                <c:pt idx="6">
                  <c:v>1.8986342329817694</c:v>
                </c:pt>
                <c:pt idx="7">
                  <c:v>-0.95218268589867849</c:v>
                </c:pt>
                <c:pt idx="8">
                  <c:v>-2.7457835811056821</c:v>
                </c:pt>
                <c:pt idx="9">
                  <c:v>-1.806239461321282</c:v>
                </c:pt>
                <c:pt idx="10">
                  <c:v>-0.46568207791660493</c:v>
                </c:pt>
                <c:pt idx="11">
                  <c:v>-3.4451095233128322</c:v>
                </c:pt>
                <c:pt idx="12">
                  <c:v>-0.64893001161140351</c:v>
                </c:pt>
                <c:pt idx="13">
                  <c:v>-2.6787182835460372</c:v>
                </c:pt>
                <c:pt idx="14">
                  <c:v>1.0236698563013671</c:v>
                </c:pt>
                <c:pt idx="15">
                  <c:v>2.1740955802071888</c:v>
                </c:pt>
                <c:pt idx="16">
                  <c:v>7.976838227205342E-2</c:v>
                </c:pt>
                <c:pt idx="17">
                  <c:v>0.14921400961935333</c:v>
                </c:pt>
                <c:pt idx="18">
                  <c:v>-1.3656903856804596</c:v>
                </c:pt>
                <c:pt idx="19">
                  <c:v>1.2665908524378482</c:v>
                </c:pt>
                <c:pt idx="20">
                  <c:v>0.48609344425722373</c:v>
                </c:pt>
                <c:pt idx="21">
                  <c:v>2.5476711964310677</c:v>
                </c:pt>
                <c:pt idx="22">
                  <c:v>4.5811114133630975</c:v>
                </c:pt>
                <c:pt idx="23">
                  <c:v>1.9650134127973975</c:v>
                </c:pt>
                <c:pt idx="24">
                  <c:v>3.4315415909236555</c:v>
                </c:pt>
                <c:pt idx="25">
                  <c:v>1.8221278152236411</c:v>
                </c:pt>
                <c:pt idx="26">
                  <c:v>3.9850354297331227</c:v>
                </c:pt>
                <c:pt idx="27">
                  <c:v>4.5224336402475531</c:v>
                </c:pt>
                <c:pt idx="28">
                  <c:v>5.4868741255032862</c:v>
                </c:pt>
                <c:pt idx="29">
                  <c:v>4.5235697841795011</c:v>
                </c:pt>
                <c:pt idx="30">
                  <c:v>6.834825583305391</c:v>
                </c:pt>
                <c:pt idx="31">
                  <c:v>3.9308631031540266</c:v>
                </c:pt>
                <c:pt idx="32">
                  <c:v>6.6183434421826073</c:v>
                </c:pt>
                <c:pt idx="33">
                  <c:v>5.8807032966090311</c:v>
                </c:pt>
                <c:pt idx="34">
                  <c:v>5.9489007355382935</c:v>
                </c:pt>
                <c:pt idx="35">
                  <c:v>5.8242753910494782</c:v>
                </c:pt>
                <c:pt idx="36">
                  <c:v>4.6153572164644077</c:v>
                </c:pt>
                <c:pt idx="37">
                  <c:v>5.4540751284422786</c:v>
                </c:pt>
                <c:pt idx="38">
                  <c:v>5.7702872490852641</c:v>
                </c:pt>
                <c:pt idx="39">
                  <c:v>3.223496105641706</c:v>
                </c:pt>
                <c:pt idx="40">
                  <c:v>4.5533590201158551</c:v>
                </c:pt>
                <c:pt idx="41">
                  <c:v>2.0933078499024997</c:v>
                </c:pt>
                <c:pt idx="42">
                  <c:v>5.103262032608578</c:v>
                </c:pt>
                <c:pt idx="43">
                  <c:v>5.8260912984961433</c:v>
                </c:pt>
                <c:pt idx="44">
                  <c:v>5.2363895691519557</c:v>
                </c:pt>
                <c:pt idx="45">
                  <c:v>4.2879297893458803</c:v>
                </c:pt>
                <c:pt idx="46">
                  <c:v>3.7679270997025718</c:v>
                </c:pt>
                <c:pt idx="47">
                  <c:v>5.0450718999922071</c:v>
                </c:pt>
                <c:pt idx="48">
                  <c:v>5.5184422596315619</c:v>
                </c:pt>
                <c:pt idx="49">
                  <c:v>5.060311641781996</c:v>
                </c:pt>
                <c:pt idx="50">
                  <c:v>2.8025210582399298</c:v>
                </c:pt>
                <c:pt idx="51">
                  <c:v>3.5421005741206137</c:v>
                </c:pt>
                <c:pt idx="52">
                  <c:v>1.6402834069242176</c:v>
                </c:pt>
                <c:pt idx="53">
                  <c:v>2.0518489243040539</c:v>
                </c:pt>
                <c:pt idx="54">
                  <c:v>3.1744786730018406</c:v>
                </c:pt>
                <c:pt idx="55">
                  <c:v>1.5761359421481924</c:v>
                </c:pt>
                <c:pt idx="56">
                  <c:v>1.8763247039753916</c:v>
                </c:pt>
                <c:pt idx="57">
                  <c:v>3.4992750647105768</c:v>
                </c:pt>
                <c:pt idx="58">
                  <c:v>2.3896302778624179</c:v>
                </c:pt>
                <c:pt idx="59">
                  <c:v>2.2232355370266697</c:v>
                </c:pt>
                <c:pt idx="60">
                  <c:v>1.7097896175907175</c:v>
                </c:pt>
                <c:pt idx="61">
                  <c:v>2.9421841885998674</c:v>
                </c:pt>
                <c:pt idx="62">
                  <c:v>3.6998198129176063</c:v>
                </c:pt>
                <c:pt idx="63">
                  <c:v>1.4323587306931598</c:v>
                </c:pt>
                <c:pt idx="64">
                  <c:v>-0.54705660388923949</c:v>
                </c:pt>
                <c:pt idx="65">
                  <c:v>1.2673850818204331</c:v>
                </c:pt>
                <c:pt idx="66">
                  <c:v>2.1674789938883552</c:v>
                </c:pt>
                <c:pt idx="67">
                  <c:v>2.1633373675149477</c:v>
                </c:pt>
                <c:pt idx="68">
                  <c:v>4.7660008557248164</c:v>
                </c:pt>
                <c:pt idx="69">
                  <c:v>4.9733741893930556</c:v>
                </c:pt>
                <c:pt idx="70">
                  <c:v>2.5164817383020726</c:v>
                </c:pt>
                <c:pt idx="71">
                  <c:v>1.1708236615426373</c:v>
                </c:pt>
                <c:pt idx="72">
                  <c:v>-1.1878091171923628</c:v>
                </c:pt>
                <c:pt idx="73">
                  <c:v>1.063524147995758</c:v>
                </c:pt>
                <c:pt idx="74">
                  <c:v>-0.99173614642989061</c:v>
                </c:pt>
                <c:pt idx="75">
                  <c:v>-0.53349371725632311</c:v>
                </c:pt>
                <c:pt idx="76">
                  <c:v>-1.2222949539288679</c:v>
                </c:pt>
                <c:pt idx="77">
                  <c:v>-3.7029882777708711</c:v>
                </c:pt>
                <c:pt idx="78">
                  <c:v>-3.6174747227313802</c:v>
                </c:pt>
                <c:pt idx="79">
                  <c:v>-4.0835611847672997</c:v>
                </c:pt>
                <c:pt idx="80">
                  <c:v>-3.2418766772457057</c:v>
                </c:pt>
                <c:pt idx="81">
                  <c:v>-2.7071860937962571</c:v>
                </c:pt>
                <c:pt idx="82">
                  <c:v>-5.8978776529116246</c:v>
                </c:pt>
                <c:pt idx="83">
                  <c:v>-4.0623383640585553</c:v>
                </c:pt>
                <c:pt idx="84">
                  <c:v>-4.2837528170804333</c:v>
                </c:pt>
                <c:pt idx="85">
                  <c:v>-3.5322907301317508</c:v>
                </c:pt>
                <c:pt idx="86">
                  <c:v>-4.5374207896048766</c:v>
                </c:pt>
                <c:pt idx="87">
                  <c:v>-3.2889826184578155</c:v>
                </c:pt>
                <c:pt idx="88">
                  <c:v>-3.6853238107601713</c:v>
                </c:pt>
                <c:pt idx="89">
                  <c:v>-4.4385161574422511</c:v>
                </c:pt>
                <c:pt idx="90">
                  <c:v>-4.7013232316070939</c:v>
                </c:pt>
                <c:pt idx="91">
                  <c:v>-5.2754920835229449</c:v>
                </c:pt>
                <c:pt idx="92">
                  <c:v>-1.9134225454710805</c:v>
                </c:pt>
                <c:pt idx="93">
                  <c:v>-3.0919715847142424</c:v>
                </c:pt>
                <c:pt idx="94">
                  <c:v>-2.9696901339654391</c:v>
                </c:pt>
                <c:pt idx="95">
                  <c:v>-2.2351832985195901</c:v>
                </c:pt>
                <c:pt idx="96">
                  <c:v>-1.23079340283862</c:v>
                </c:pt>
                <c:pt idx="97">
                  <c:v>-1.5810186555005636</c:v>
                </c:pt>
                <c:pt idx="98">
                  <c:v>-1.6916887540701335</c:v>
                </c:pt>
                <c:pt idx="99">
                  <c:v>-0.87259364371592008</c:v>
                </c:pt>
                <c:pt idx="100">
                  <c:v>1.0148891490897551</c:v>
                </c:pt>
                <c:pt idx="101">
                  <c:v>-1.6130205833102855</c:v>
                </c:pt>
                <c:pt idx="102">
                  <c:v>-1.5215226984564854</c:v>
                </c:pt>
                <c:pt idx="103">
                  <c:v>-0.47387427912003699</c:v>
                </c:pt>
                <c:pt idx="104">
                  <c:v>-1.2200256921743278</c:v>
                </c:pt>
                <c:pt idx="105">
                  <c:v>0.26254919396544552</c:v>
                </c:pt>
                <c:pt idx="106">
                  <c:v>-0.41175031924836425</c:v>
                </c:pt>
                <c:pt idx="107">
                  <c:v>-0.3778531722526513</c:v>
                </c:pt>
                <c:pt idx="108">
                  <c:v>-2.2944736381420037</c:v>
                </c:pt>
                <c:pt idx="109">
                  <c:v>-1.9163626124218718</c:v>
                </c:pt>
                <c:pt idx="110">
                  <c:v>-0.85803932401652616</c:v>
                </c:pt>
                <c:pt idx="111">
                  <c:v>-1.3413371676120869</c:v>
                </c:pt>
                <c:pt idx="112">
                  <c:v>7.7539153083665838E-2</c:v>
                </c:pt>
                <c:pt idx="113">
                  <c:v>-1.6137901238498584</c:v>
                </c:pt>
                <c:pt idx="114">
                  <c:v>-1.5655085743051231</c:v>
                </c:pt>
                <c:pt idx="115">
                  <c:v>-1.8557900674309531</c:v>
                </c:pt>
                <c:pt idx="116">
                  <c:v>-0.29577180155593152</c:v>
                </c:pt>
                <c:pt idx="117">
                  <c:v>-0.63102792336448055</c:v>
                </c:pt>
                <c:pt idx="118">
                  <c:v>-0.80090415950138727</c:v>
                </c:pt>
                <c:pt idx="119">
                  <c:v>-0.1656300571877439</c:v>
                </c:pt>
                <c:pt idx="120">
                  <c:v>-0.6082339945641424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summary!$Z$26:$Z$146</c:f>
              <c:numCache>
                <c:formatCode>General</c:formatCode>
                <c:ptCount val="121"/>
                <c:pt idx="0">
                  <c:v>0.21071528150508603</c:v>
                </c:pt>
                <c:pt idx="1">
                  <c:v>0.50886676264461905</c:v>
                </c:pt>
                <c:pt idx="2">
                  <c:v>-0.6497194254473736</c:v>
                </c:pt>
                <c:pt idx="3">
                  <c:v>0.72581028523577507</c:v>
                </c:pt>
                <c:pt idx="4">
                  <c:v>0.78734848668388502</c:v>
                </c:pt>
                <c:pt idx="5">
                  <c:v>0.11507228076539394</c:v>
                </c:pt>
                <c:pt idx="6">
                  <c:v>-7.4624465521023975E-2</c:v>
                </c:pt>
                <c:pt idx="7">
                  <c:v>0.49006562487508404</c:v>
                </c:pt>
                <c:pt idx="8">
                  <c:v>-7.4170471443923178E-2</c:v>
                </c:pt>
                <c:pt idx="9">
                  <c:v>0.36795097040567315</c:v>
                </c:pt>
                <c:pt idx="10">
                  <c:v>-0.32293062793727034</c:v>
                </c:pt>
                <c:pt idx="11">
                  <c:v>-0.54420083303553102</c:v>
                </c:pt>
                <c:pt idx="12">
                  <c:v>0.33304660683256343</c:v>
                </c:pt>
                <c:pt idx="13">
                  <c:v>0.28579066062468894</c:v>
                </c:pt>
                <c:pt idx="14">
                  <c:v>-7.2882998272565891E-2</c:v>
                </c:pt>
                <c:pt idx="15">
                  <c:v>-0.29522961957686489</c:v>
                </c:pt>
                <c:pt idx="16">
                  <c:v>0.67472023580082507</c:v>
                </c:pt>
                <c:pt idx="17">
                  <c:v>0.12697949293427108</c:v>
                </c:pt>
                <c:pt idx="18">
                  <c:v>-0.90047940048525688</c:v>
                </c:pt>
                <c:pt idx="19">
                  <c:v>0.50093186299939507</c:v>
                </c:pt>
                <c:pt idx="20">
                  <c:v>0.26595559991657558</c:v>
                </c:pt>
                <c:pt idx="21">
                  <c:v>-0.11756362250329133</c:v>
                </c:pt>
                <c:pt idx="22">
                  <c:v>0.13492198101849714</c:v>
                </c:pt>
                <c:pt idx="23">
                  <c:v>0.83125417118668699</c:v>
                </c:pt>
                <c:pt idx="24">
                  <c:v>-1.042310518770349</c:v>
                </c:pt>
                <c:pt idx="25">
                  <c:v>-0.64933679919233833</c:v>
                </c:pt>
                <c:pt idx="26">
                  <c:v>-1.2566304116004429E-2</c:v>
                </c:pt>
                <c:pt idx="27">
                  <c:v>0.6421413977450825</c:v>
                </c:pt>
                <c:pt idx="28">
                  <c:v>3.5400125699364242</c:v>
                </c:pt>
                <c:pt idx="29">
                  <c:v>4.1895563847963073</c:v>
                </c:pt>
                <c:pt idx="30">
                  <c:v>4.6328884499795713</c:v>
                </c:pt>
                <c:pt idx="31">
                  <c:v>4.4502826360091188</c:v>
                </c:pt>
                <c:pt idx="32">
                  <c:v>6.2563119778040654</c:v>
                </c:pt>
                <c:pt idx="33">
                  <c:v>6.1002834633051011</c:v>
                </c:pt>
                <c:pt idx="34">
                  <c:v>6.2994927704861263</c:v>
                </c:pt>
                <c:pt idx="35">
                  <c:v>6.3100186472117281</c:v>
                </c:pt>
                <c:pt idx="36">
                  <c:v>7.1871523794018275</c:v>
                </c:pt>
                <c:pt idx="37">
                  <c:v>5.6336778270684595</c:v>
                </c:pt>
                <c:pt idx="38">
                  <c:v>6.0080570070006303</c:v>
                </c:pt>
                <c:pt idx="39">
                  <c:v>6.3889618799744401</c:v>
                </c:pt>
                <c:pt idx="40">
                  <c:v>6.1761307555167733</c:v>
                </c:pt>
                <c:pt idx="41">
                  <c:v>7.7679918426023038</c:v>
                </c:pt>
                <c:pt idx="42">
                  <c:v>7.0292956714047161</c:v>
                </c:pt>
                <c:pt idx="43">
                  <c:v>6.8372247635061711</c:v>
                </c:pt>
                <c:pt idx="44">
                  <c:v>5.627484071909663</c:v>
                </c:pt>
                <c:pt idx="45">
                  <c:v>8.2625483053704798</c:v>
                </c:pt>
                <c:pt idx="46">
                  <c:v>5.5148678614614282</c:v>
                </c:pt>
                <c:pt idx="47">
                  <c:v>7.4161889410418276</c:v>
                </c:pt>
                <c:pt idx="48">
                  <c:v>6.0047822911909279</c:v>
                </c:pt>
                <c:pt idx="49">
                  <c:v>6.0005317048591404</c:v>
                </c:pt>
                <c:pt idx="50">
                  <c:v>6.7360752054049824</c:v>
                </c:pt>
                <c:pt idx="51">
                  <c:v>5.1701075144001205</c:v>
                </c:pt>
                <c:pt idx="52">
                  <c:v>6.5376059004670868</c:v>
                </c:pt>
                <c:pt idx="53">
                  <c:v>5.8655497172502438</c:v>
                </c:pt>
                <c:pt idx="54">
                  <c:v>6.6348809630310459</c:v>
                </c:pt>
                <c:pt idx="55">
                  <c:v>5.773341897818236</c:v>
                </c:pt>
                <c:pt idx="56">
                  <c:v>6.92606141556357</c:v>
                </c:pt>
                <c:pt idx="57">
                  <c:v>5.5821020046796015</c:v>
                </c:pt>
                <c:pt idx="58">
                  <c:v>4.7951867543885083</c:v>
                </c:pt>
                <c:pt idx="59">
                  <c:v>4.7534079907235682</c:v>
                </c:pt>
                <c:pt idx="60">
                  <c:v>4.2198705042301343</c:v>
                </c:pt>
                <c:pt idx="61">
                  <c:v>3.4933736058386691</c:v>
                </c:pt>
                <c:pt idx="62">
                  <c:v>4.3592732519190642</c:v>
                </c:pt>
                <c:pt idx="63">
                  <c:v>3.476793860576191</c:v>
                </c:pt>
                <c:pt idx="64">
                  <c:v>4.4765694326386196</c:v>
                </c:pt>
                <c:pt idx="65">
                  <c:v>2.9154039613636646</c:v>
                </c:pt>
                <c:pt idx="66">
                  <c:v>2.490890218962746</c:v>
                </c:pt>
                <c:pt idx="67">
                  <c:v>2.7510324098509922</c:v>
                </c:pt>
                <c:pt idx="68">
                  <c:v>3.7111946442363566</c:v>
                </c:pt>
                <c:pt idx="69">
                  <c:v>2.4638108617243697</c:v>
                </c:pt>
                <c:pt idx="70">
                  <c:v>2.302648578985945</c:v>
                </c:pt>
                <c:pt idx="71">
                  <c:v>0.22599188085127078</c:v>
                </c:pt>
                <c:pt idx="72">
                  <c:v>-1.2001733197913222</c:v>
                </c:pt>
                <c:pt idx="73">
                  <c:v>-1.1765890104362973</c:v>
                </c:pt>
                <c:pt idx="74">
                  <c:v>-1.9771961239134013</c:v>
                </c:pt>
                <c:pt idx="75">
                  <c:v>-3.0504899121623374</c:v>
                </c:pt>
                <c:pt idx="76">
                  <c:v>-3.5810215204976243</c:v>
                </c:pt>
                <c:pt idx="77">
                  <c:v>-3.6729976010095067</c:v>
                </c:pt>
                <c:pt idx="78">
                  <c:v>-3.7451176111287507</c:v>
                </c:pt>
                <c:pt idx="79">
                  <c:v>-4.2277762970521131</c:v>
                </c:pt>
                <c:pt idx="80">
                  <c:v>-4.6722904682299315</c:v>
                </c:pt>
                <c:pt idx="81">
                  <c:v>-4.6533287842658559</c:v>
                </c:pt>
                <c:pt idx="82">
                  <c:v>-5.6871167320989917</c:v>
                </c:pt>
                <c:pt idx="83">
                  <c:v>-4.86787923790801</c:v>
                </c:pt>
                <c:pt idx="84">
                  <c:v>-5.6463070822508872</c:v>
                </c:pt>
                <c:pt idx="85">
                  <c:v>-4.849908651147091</c:v>
                </c:pt>
                <c:pt idx="86">
                  <c:v>-4.3166780569877208</c:v>
                </c:pt>
                <c:pt idx="87">
                  <c:v>-5.8595878013401403</c:v>
                </c:pt>
                <c:pt idx="88">
                  <c:v>-4.8114107289744261</c:v>
                </c:pt>
                <c:pt idx="89">
                  <c:v>-4.8544461667169543</c:v>
                </c:pt>
                <c:pt idx="90">
                  <c:v>-4.5287929062546155</c:v>
                </c:pt>
                <c:pt idx="91">
                  <c:v>-4.8689343396781659</c:v>
                </c:pt>
                <c:pt idx="92">
                  <c:v>-4.0940009563237023</c:v>
                </c:pt>
                <c:pt idx="93">
                  <c:v>-3.9346810334986397</c:v>
                </c:pt>
                <c:pt idx="94">
                  <c:v>-3.1527128581654402</c:v>
                </c:pt>
                <c:pt idx="95">
                  <c:v>-3.5061742005154679</c:v>
                </c:pt>
                <c:pt idx="96">
                  <c:v>-3.8033921060827725</c:v>
                </c:pt>
                <c:pt idx="97">
                  <c:v>-2.921720349215402</c:v>
                </c:pt>
                <c:pt idx="98">
                  <c:v>-3.2632827546196088</c:v>
                </c:pt>
                <c:pt idx="99">
                  <c:v>-3.3758788293408779</c:v>
                </c:pt>
                <c:pt idx="100">
                  <c:v>-2.8689177811152584</c:v>
                </c:pt>
                <c:pt idx="101">
                  <c:v>-2.1788450731100246</c:v>
                </c:pt>
                <c:pt idx="102">
                  <c:v>-2.4063454870146863</c:v>
                </c:pt>
                <c:pt idx="103">
                  <c:v>-2.0015243722408198</c:v>
                </c:pt>
                <c:pt idx="104">
                  <c:v>-1.5945672284277823</c:v>
                </c:pt>
                <c:pt idx="105">
                  <c:v>-1.8269289365231693</c:v>
                </c:pt>
                <c:pt idx="106">
                  <c:v>-2.2380044629640699</c:v>
                </c:pt>
                <c:pt idx="107">
                  <c:v>-1.1400487705102709</c:v>
                </c:pt>
                <c:pt idx="108">
                  <c:v>-1.9916751632935128</c:v>
                </c:pt>
                <c:pt idx="109">
                  <c:v>-0.73710227792718164</c:v>
                </c:pt>
                <c:pt idx="110">
                  <c:v>-0.49275674298140182</c:v>
                </c:pt>
                <c:pt idx="111">
                  <c:v>-0.76612207915008379</c:v>
                </c:pt>
                <c:pt idx="112">
                  <c:v>-0.61605575846491711</c:v>
                </c:pt>
                <c:pt idx="113">
                  <c:v>-0.71307925990230769</c:v>
                </c:pt>
                <c:pt idx="114">
                  <c:v>-0.48070473429467608</c:v>
                </c:pt>
                <c:pt idx="115">
                  <c:v>-0.75414460282757489</c:v>
                </c:pt>
                <c:pt idx="116">
                  <c:v>0.32170676784936991</c:v>
                </c:pt>
                <c:pt idx="117">
                  <c:v>0.38035734220123463</c:v>
                </c:pt>
                <c:pt idx="118">
                  <c:v>0.56116984778579981</c:v>
                </c:pt>
                <c:pt idx="119">
                  <c:v>1.1583955467106923</c:v>
                </c:pt>
                <c:pt idx="120">
                  <c:v>0.78686291365471839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258880"/>
        <c:axId val="1190262000"/>
      </c:scatterChart>
      <c:valAx>
        <c:axId val="1190258880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0262000"/>
        <c:crossesAt val="-20"/>
        <c:crossBetween val="midCat"/>
        <c:majorUnit val="5"/>
      </c:valAx>
      <c:valAx>
        <c:axId val="1190262000"/>
        <c:scaling>
          <c:orientation val="minMax"/>
          <c:max val="25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025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RIG (dauers)</a:t>
            </a:r>
          </a:p>
        </c:rich>
      </c:tx>
      <c:layout>
        <c:manualLayout>
          <c:xMode val="edge"/>
          <c:yMode val="edge"/>
          <c:x val="0.37872397685725601"/>
          <c:y val="2.6085390728556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-0.72385984103218959</c:v>
                </c:pt>
                <c:pt idx="1">
                  <c:v>-2.3090947861642399</c:v>
                </c:pt>
                <c:pt idx="2">
                  <c:v>1.2853056365288575</c:v>
                </c:pt>
                <c:pt idx="3">
                  <c:v>-1.9075732155101499</c:v>
                </c:pt>
                <c:pt idx="4">
                  <c:v>1.1488736591567386</c:v>
                </c:pt>
                <c:pt idx="5">
                  <c:v>-0.36842413307523725</c:v>
                </c:pt>
                <c:pt idx="6">
                  <c:v>2.65355135485393</c:v>
                </c:pt>
                <c:pt idx="7">
                  <c:v>-2.1746993326429722</c:v>
                </c:pt>
                <c:pt idx="8">
                  <c:v>-0.80866734867825751</c:v>
                </c:pt>
                <c:pt idx="9">
                  <c:v>0.17163337936703299</c:v>
                </c:pt>
                <c:pt idx="10">
                  <c:v>0.31602731233027725</c:v>
                </c:pt>
                <c:pt idx="11">
                  <c:v>-2.5092167750239804</c:v>
                </c:pt>
                <c:pt idx="12">
                  <c:v>-1.2166534747910296</c:v>
                </c:pt>
                <c:pt idx="13">
                  <c:v>1.652081433071263</c:v>
                </c:pt>
                <c:pt idx="14">
                  <c:v>-1.329239867868603</c:v>
                </c:pt>
                <c:pt idx="15">
                  <c:v>-1.0996753288977656</c:v>
                </c:pt>
                <c:pt idx="16">
                  <c:v>0.85421477621253628</c:v>
                </c:pt>
                <c:pt idx="17">
                  <c:v>-2.8387519191006585</c:v>
                </c:pt>
                <c:pt idx="18">
                  <c:v>0.12221495905109341</c:v>
                </c:pt>
                <c:pt idx="19">
                  <c:v>1.4764685121348431</c:v>
                </c:pt>
                <c:pt idx="20">
                  <c:v>1.50269129062094</c:v>
                </c:pt>
                <c:pt idx="21">
                  <c:v>2.6423350172743501</c:v>
                </c:pt>
                <c:pt idx="22">
                  <c:v>5.6283978045843988</c:v>
                </c:pt>
                <c:pt idx="23">
                  <c:v>2.3172177004163395</c:v>
                </c:pt>
                <c:pt idx="24">
                  <c:v>4.5840515325122206</c:v>
                </c:pt>
                <c:pt idx="25">
                  <c:v>4.24847624495448</c:v>
                </c:pt>
                <c:pt idx="26">
                  <c:v>6.1458516591734904</c:v>
                </c:pt>
                <c:pt idx="27">
                  <c:v>3.9382578861073823</c:v>
                </c:pt>
                <c:pt idx="28">
                  <c:v>5.5731321784212371</c:v>
                </c:pt>
                <c:pt idx="29">
                  <c:v>5.8579593255378875</c:v>
                </c:pt>
                <c:pt idx="30">
                  <c:v>4.4338792963585902</c:v>
                </c:pt>
                <c:pt idx="31">
                  <c:v>6.0047497585469429</c:v>
                </c:pt>
                <c:pt idx="32">
                  <c:v>5.8965953446653581</c:v>
                </c:pt>
                <c:pt idx="33">
                  <c:v>3.4369850732385876</c:v>
                </c:pt>
                <c:pt idx="34">
                  <c:v>6.0185785746673703</c:v>
                </c:pt>
                <c:pt idx="35">
                  <c:v>8.8760775199703783</c:v>
                </c:pt>
                <c:pt idx="36">
                  <c:v>5.5171352260253972</c:v>
                </c:pt>
                <c:pt idx="37">
                  <c:v>5.6091956121245827</c:v>
                </c:pt>
                <c:pt idx="38">
                  <c:v>2.0764495027787757</c:v>
                </c:pt>
                <c:pt idx="39">
                  <c:v>2.1434974929529522</c:v>
                </c:pt>
                <c:pt idx="40">
                  <c:v>4.6293897072862373</c:v>
                </c:pt>
                <c:pt idx="41">
                  <c:v>5.4945094737092406</c:v>
                </c:pt>
                <c:pt idx="42">
                  <c:v>3.4020448729238013</c:v>
                </c:pt>
                <c:pt idx="43">
                  <c:v>3.2138225892763197</c:v>
                </c:pt>
                <c:pt idx="44">
                  <c:v>6.3871150438519626</c:v>
                </c:pt>
                <c:pt idx="45">
                  <c:v>7.2971139332369068</c:v>
                </c:pt>
                <c:pt idx="46">
                  <c:v>6.5820094738822261</c:v>
                </c:pt>
                <c:pt idx="47">
                  <c:v>7.8475004468081577</c:v>
                </c:pt>
                <c:pt idx="48">
                  <c:v>7.5079696728165422</c:v>
                </c:pt>
                <c:pt idx="49">
                  <c:v>6.3791710922987344</c:v>
                </c:pt>
                <c:pt idx="50">
                  <c:v>9.1531254797362216</c:v>
                </c:pt>
                <c:pt idx="51">
                  <c:v>4.7734506149823046</c:v>
                </c:pt>
                <c:pt idx="52">
                  <c:v>7.0785220711353682</c:v>
                </c:pt>
                <c:pt idx="53">
                  <c:v>6.9019734641269341</c:v>
                </c:pt>
                <c:pt idx="54">
                  <c:v>4.8265740896575995</c:v>
                </c:pt>
                <c:pt idx="55">
                  <c:v>6.4864633037352011</c:v>
                </c:pt>
                <c:pt idx="56">
                  <c:v>3.438664323171011</c:v>
                </c:pt>
                <c:pt idx="57">
                  <c:v>4.4410062613199495</c:v>
                </c:pt>
                <c:pt idx="58">
                  <c:v>4.2714081546953881</c:v>
                </c:pt>
                <c:pt idx="59">
                  <c:v>3.4127011763667925</c:v>
                </c:pt>
                <c:pt idx="60">
                  <c:v>2.0888154196698174</c:v>
                </c:pt>
                <c:pt idx="61">
                  <c:v>2.7737446231137484</c:v>
                </c:pt>
                <c:pt idx="62">
                  <c:v>0.70962901616034912</c:v>
                </c:pt>
                <c:pt idx="63">
                  <c:v>3.8081449909449137</c:v>
                </c:pt>
                <c:pt idx="64">
                  <c:v>-0.24883394105558676</c:v>
                </c:pt>
                <c:pt idx="65">
                  <c:v>-0.62123832036305437</c:v>
                </c:pt>
                <c:pt idx="66">
                  <c:v>0.89083557024143178</c:v>
                </c:pt>
                <c:pt idx="67">
                  <c:v>-2.5971611668823273</c:v>
                </c:pt>
                <c:pt idx="68">
                  <c:v>-1.6544372753855205</c:v>
                </c:pt>
                <c:pt idx="69">
                  <c:v>-2.7032671216590169</c:v>
                </c:pt>
                <c:pt idx="70">
                  <c:v>-4.0045428106311167</c:v>
                </c:pt>
                <c:pt idx="71">
                  <c:v>-1.991876464659242</c:v>
                </c:pt>
                <c:pt idx="72">
                  <c:v>-5.7567302222572243</c:v>
                </c:pt>
                <c:pt idx="73">
                  <c:v>-4.4676742660140167</c:v>
                </c:pt>
                <c:pt idx="74">
                  <c:v>-4.8765974256329558</c:v>
                </c:pt>
                <c:pt idx="75">
                  <c:v>-4.9382871276761495</c:v>
                </c:pt>
                <c:pt idx="76">
                  <c:v>-4.0606280930781642</c:v>
                </c:pt>
                <c:pt idx="77">
                  <c:v>-5.4298967434828596</c:v>
                </c:pt>
                <c:pt idx="78">
                  <c:v>-5.7384217014259224</c:v>
                </c:pt>
                <c:pt idx="79">
                  <c:v>-4.6079802661989362</c:v>
                </c:pt>
                <c:pt idx="80">
                  <c:v>-5.2956760069057625</c:v>
                </c:pt>
                <c:pt idx="81">
                  <c:v>-5.0984529627319706</c:v>
                </c:pt>
                <c:pt idx="82">
                  <c:v>-5.4804543605845435</c:v>
                </c:pt>
                <c:pt idx="83">
                  <c:v>-4.2946472671309577</c:v>
                </c:pt>
                <c:pt idx="84">
                  <c:v>-6.5649929860417275</c:v>
                </c:pt>
                <c:pt idx="85">
                  <c:v>-3.7947500611928837</c:v>
                </c:pt>
                <c:pt idx="86">
                  <c:v>-3.5201164045291731</c:v>
                </c:pt>
                <c:pt idx="87">
                  <c:v>-3.3652447864864445</c:v>
                </c:pt>
                <c:pt idx="88">
                  <c:v>-3.5571956215573541</c:v>
                </c:pt>
                <c:pt idx="89">
                  <c:v>-4.0572093354374177</c:v>
                </c:pt>
                <c:pt idx="90">
                  <c:v>-3.6906245574958709</c:v>
                </c:pt>
                <c:pt idx="91">
                  <c:v>-2.6599961246759571</c:v>
                </c:pt>
                <c:pt idx="92">
                  <c:v>-3.3942934291351285</c:v>
                </c:pt>
                <c:pt idx="93">
                  <c:v>-0.41913644430309654</c:v>
                </c:pt>
                <c:pt idx="94">
                  <c:v>-2.2952442048123705</c:v>
                </c:pt>
                <c:pt idx="95">
                  <c:v>-2.4247775165897703</c:v>
                </c:pt>
                <c:pt idx="96">
                  <c:v>-2.3844368903317825</c:v>
                </c:pt>
                <c:pt idx="97">
                  <c:v>-2.1966045302514026</c:v>
                </c:pt>
                <c:pt idx="98">
                  <c:v>-1.5462480700506345</c:v>
                </c:pt>
                <c:pt idx="99">
                  <c:v>-0.50216037469375507</c:v>
                </c:pt>
                <c:pt idx="100">
                  <c:v>-1.1660991480271716</c:v>
                </c:pt>
                <c:pt idx="101">
                  <c:v>-0.86893783449802586</c:v>
                </c:pt>
                <c:pt idx="102">
                  <c:v>-0.91320685581292116</c:v>
                </c:pt>
                <c:pt idx="103">
                  <c:v>-1.0836174803251015</c:v>
                </c:pt>
                <c:pt idx="104">
                  <c:v>-0.89822577590119612</c:v>
                </c:pt>
                <c:pt idx="105">
                  <c:v>-0.70320716374579939</c:v>
                </c:pt>
                <c:pt idx="106">
                  <c:v>9.3631629829473532E-3</c:v>
                </c:pt>
                <c:pt idx="107">
                  <c:v>0.74473561428704094</c:v>
                </c:pt>
                <c:pt idx="108">
                  <c:v>1.3343268620238773</c:v>
                </c:pt>
                <c:pt idx="109">
                  <c:v>2.0087408028397933</c:v>
                </c:pt>
                <c:pt idx="110">
                  <c:v>1.7474376164503642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-1.2697250533565287</c:v>
                </c:pt>
                <c:pt idx="1">
                  <c:v>2.3170413151168101</c:v>
                </c:pt>
                <c:pt idx="2">
                  <c:v>-5.4560592029196546E-2</c:v>
                </c:pt>
                <c:pt idx="3">
                  <c:v>0.44989101718431196</c:v>
                </c:pt>
                <c:pt idx="4">
                  <c:v>-4.3960231021949472</c:v>
                </c:pt>
                <c:pt idx="5">
                  <c:v>-0.87051813453087046</c:v>
                </c:pt>
                <c:pt idx="6">
                  <c:v>1.3094701915464697</c:v>
                </c:pt>
                <c:pt idx="7">
                  <c:v>1.967400591735734</c:v>
                </c:pt>
                <c:pt idx="8">
                  <c:v>0.28456932342545177</c:v>
                </c:pt>
                <c:pt idx="9">
                  <c:v>1.3097707048629845</c:v>
                </c:pt>
                <c:pt idx="10">
                  <c:v>-1.6990765579374185</c:v>
                </c:pt>
                <c:pt idx="11">
                  <c:v>-3.1867282883197193E-2</c:v>
                </c:pt>
                <c:pt idx="12">
                  <c:v>-2.9344618693831137</c:v>
                </c:pt>
                <c:pt idx="13">
                  <c:v>-0.43117408052015771</c:v>
                </c:pt>
                <c:pt idx="14">
                  <c:v>-3.7774929669953634</c:v>
                </c:pt>
                <c:pt idx="15">
                  <c:v>0.260403910224768</c:v>
                </c:pt>
                <c:pt idx="16">
                  <c:v>-1.2108802311490547</c:v>
                </c:pt>
                <c:pt idx="17">
                  <c:v>-0.20617934704840177</c:v>
                </c:pt>
                <c:pt idx="18">
                  <c:v>2.872157194364918</c:v>
                </c:pt>
                <c:pt idx="19">
                  <c:v>4.0406337041649332</c:v>
                </c:pt>
                <c:pt idx="20">
                  <c:v>6.1424696715616101</c:v>
                </c:pt>
                <c:pt idx="21">
                  <c:v>6.5607039439055228</c:v>
                </c:pt>
                <c:pt idx="22">
                  <c:v>6.6534560999628152</c:v>
                </c:pt>
                <c:pt idx="23">
                  <c:v>8.7527517960223857</c:v>
                </c:pt>
                <c:pt idx="24">
                  <c:v>6.6500848054339592</c:v>
                </c:pt>
                <c:pt idx="25">
                  <c:v>7.2718733625185648</c:v>
                </c:pt>
                <c:pt idx="26">
                  <c:v>8.3105575985018518</c:v>
                </c:pt>
                <c:pt idx="27">
                  <c:v>5.8132805256946405</c:v>
                </c:pt>
                <c:pt idx="28">
                  <c:v>9.1417168952237429</c:v>
                </c:pt>
                <c:pt idx="29">
                  <c:v>8.9122044669451039</c:v>
                </c:pt>
                <c:pt idx="30">
                  <c:v>7.9468242567887426</c:v>
                </c:pt>
                <c:pt idx="31">
                  <c:v>7.8376818411537084</c:v>
                </c:pt>
                <c:pt idx="32">
                  <c:v>10.322828623852743</c:v>
                </c:pt>
                <c:pt idx="33">
                  <c:v>7.848358228516199</c:v>
                </c:pt>
                <c:pt idx="34">
                  <c:v>9.6713071590444795</c:v>
                </c:pt>
                <c:pt idx="35">
                  <c:v>10.357818790269398</c:v>
                </c:pt>
                <c:pt idx="36">
                  <c:v>13.576160157251991</c:v>
                </c:pt>
                <c:pt idx="37">
                  <c:v>7.4862829908262665</c:v>
                </c:pt>
                <c:pt idx="38">
                  <c:v>9.3069668907441017</c:v>
                </c:pt>
                <c:pt idx="39">
                  <c:v>9.4978683166423252</c:v>
                </c:pt>
                <c:pt idx="40">
                  <c:v>8.866732517341763</c:v>
                </c:pt>
                <c:pt idx="41">
                  <c:v>10.381569745898501</c:v>
                </c:pt>
                <c:pt idx="42">
                  <c:v>9.2748313016105079</c:v>
                </c:pt>
                <c:pt idx="43">
                  <c:v>12.558547589217991</c:v>
                </c:pt>
                <c:pt idx="44">
                  <c:v>11.198592360277235</c:v>
                </c:pt>
                <c:pt idx="45">
                  <c:v>11.710898914522645</c:v>
                </c:pt>
                <c:pt idx="46">
                  <c:v>7.9165315805012817</c:v>
                </c:pt>
                <c:pt idx="47">
                  <c:v>9.4760256966623455</c:v>
                </c:pt>
                <c:pt idx="48">
                  <c:v>7.2262791127110928</c:v>
                </c:pt>
                <c:pt idx="49">
                  <c:v>6.5776583478331734</c:v>
                </c:pt>
                <c:pt idx="50">
                  <c:v>3.6262429138595111</c:v>
                </c:pt>
                <c:pt idx="51">
                  <c:v>3.9648045231198359</c:v>
                </c:pt>
                <c:pt idx="52">
                  <c:v>5.7923847079922792</c:v>
                </c:pt>
                <c:pt idx="53">
                  <c:v>3.7995258447332216</c:v>
                </c:pt>
                <c:pt idx="54">
                  <c:v>5.4029012889809707</c:v>
                </c:pt>
                <c:pt idx="55">
                  <c:v>2.8422813200122845</c:v>
                </c:pt>
                <c:pt idx="56">
                  <c:v>5.7590240814944824</c:v>
                </c:pt>
                <c:pt idx="57">
                  <c:v>2.0297528107538287</c:v>
                </c:pt>
                <c:pt idx="58">
                  <c:v>3.7053804816045885</c:v>
                </c:pt>
                <c:pt idx="59">
                  <c:v>2.784159639696012</c:v>
                </c:pt>
                <c:pt idx="60">
                  <c:v>-0.57972708495783387</c:v>
                </c:pt>
                <c:pt idx="61">
                  <c:v>0.28472876838334216</c:v>
                </c:pt>
                <c:pt idx="62">
                  <c:v>3.1436960209322891</c:v>
                </c:pt>
                <c:pt idx="63">
                  <c:v>-1.1891892503775128</c:v>
                </c:pt>
                <c:pt idx="64">
                  <c:v>-2.6118595799414868</c:v>
                </c:pt>
                <c:pt idx="65">
                  <c:v>-4.095596498581366</c:v>
                </c:pt>
                <c:pt idx="66">
                  <c:v>-6.38046525975839</c:v>
                </c:pt>
                <c:pt idx="67">
                  <c:v>-3.3060420231156171</c:v>
                </c:pt>
                <c:pt idx="68">
                  <c:v>-8.313365971657408</c:v>
                </c:pt>
                <c:pt idx="69">
                  <c:v>-4.7044185009171748</c:v>
                </c:pt>
                <c:pt idx="70">
                  <c:v>-4.440353635800574</c:v>
                </c:pt>
                <c:pt idx="71">
                  <c:v>-4.6971221476079767</c:v>
                </c:pt>
                <c:pt idx="72">
                  <c:v>-3.3068418612069541</c:v>
                </c:pt>
                <c:pt idx="73">
                  <c:v>-5.6528029033714109</c:v>
                </c:pt>
                <c:pt idx="74">
                  <c:v>-7.0226420741608546</c:v>
                </c:pt>
                <c:pt idx="75">
                  <c:v>-4.9389889448142146</c:v>
                </c:pt>
                <c:pt idx="76">
                  <c:v>-3.3113135621172214</c:v>
                </c:pt>
                <c:pt idx="77">
                  <c:v>-6.3557548416129137</c:v>
                </c:pt>
                <c:pt idx="78">
                  <c:v>-4.016932500369137</c:v>
                </c:pt>
                <c:pt idx="79">
                  <c:v>-5.1009120672349733</c:v>
                </c:pt>
                <c:pt idx="80">
                  <c:v>-5.5567899937875529</c:v>
                </c:pt>
                <c:pt idx="81">
                  <c:v>-4.4151910204511031</c:v>
                </c:pt>
                <c:pt idx="82">
                  <c:v>-4.9581194804478139</c:v>
                </c:pt>
                <c:pt idx="83">
                  <c:v>-4.8980888186601144</c:v>
                </c:pt>
                <c:pt idx="84">
                  <c:v>-5.9706544381548019</c:v>
                </c:pt>
                <c:pt idx="85">
                  <c:v>-3.2175983398380521</c:v>
                </c:pt>
                <c:pt idx="86">
                  <c:v>-4.2580023358006676</c:v>
                </c:pt>
                <c:pt idx="87">
                  <c:v>-2.1086536601443551</c:v>
                </c:pt>
                <c:pt idx="88">
                  <c:v>-2.4026860339245388</c:v>
                </c:pt>
                <c:pt idx="89">
                  <c:v>-4.6285910650824391</c:v>
                </c:pt>
                <c:pt idx="90">
                  <c:v>-0.6362513730649233</c:v>
                </c:pt>
                <c:pt idx="91">
                  <c:v>-3.0634852787919127</c:v>
                </c:pt>
                <c:pt idx="92">
                  <c:v>-1.9846572635520736</c:v>
                </c:pt>
                <c:pt idx="93">
                  <c:v>0.9519235815194963</c:v>
                </c:pt>
                <c:pt idx="94">
                  <c:v>-0.21025776151020886</c:v>
                </c:pt>
                <c:pt idx="95">
                  <c:v>0.12580617679997733</c:v>
                </c:pt>
                <c:pt idx="96">
                  <c:v>-1.1596700823588573</c:v>
                </c:pt>
                <c:pt idx="97">
                  <c:v>-0.81917649312274832</c:v>
                </c:pt>
                <c:pt idx="98">
                  <c:v>-1.7403136802883497</c:v>
                </c:pt>
                <c:pt idx="99">
                  <c:v>-0.10571202633092734</c:v>
                </c:pt>
                <c:pt idx="100">
                  <c:v>0.87131357461493786</c:v>
                </c:pt>
                <c:pt idx="101">
                  <c:v>0.77636609425280667</c:v>
                </c:pt>
                <c:pt idx="102">
                  <c:v>7.8609333897220038E-2</c:v>
                </c:pt>
                <c:pt idx="103">
                  <c:v>0.40276183645922853</c:v>
                </c:pt>
                <c:pt idx="104">
                  <c:v>3.2202253472281748</c:v>
                </c:pt>
                <c:pt idx="105">
                  <c:v>2.9999399698725377</c:v>
                </c:pt>
                <c:pt idx="106">
                  <c:v>0.63987305538868211</c:v>
                </c:pt>
                <c:pt idx="107">
                  <c:v>2.8313282050992767</c:v>
                </c:pt>
                <c:pt idx="108">
                  <c:v>1.8099022235553275</c:v>
                </c:pt>
                <c:pt idx="109">
                  <c:v>1.6613844063176766</c:v>
                </c:pt>
                <c:pt idx="110">
                  <c:v>5.9136428551780007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-0.86716238081854713</c:v>
                </c:pt>
                <c:pt idx="1">
                  <c:v>2.3362446506697347</c:v>
                </c:pt>
                <c:pt idx="2">
                  <c:v>2.2628533454336472</c:v>
                </c:pt>
                <c:pt idx="3">
                  <c:v>1.8804088131379935</c:v>
                </c:pt>
                <c:pt idx="4">
                  <c:v>-0.37974695096366118</c:v>
                </c:pt>
                <c:pt idx="5">
                  <c:v>0.27513449496570491</c:v>
                </c:pt>
                <c:pt idx="6">
                  <c:v>0.52123241678404908</c:v>
                </c:pt>
                <c:pt idx="7">
                  <c:v>-2.0869244500994846</c:v>
                </c:pt>
                <c:pt idx="8">
                  <c:v>-0.19684436536672542</c:v>
                </c:pt>
                <c:pt idx="9">
                  <c:v>-2.2761133038915236</c:v>
                </c:pt>
                <c:pt idx="10">
                  <c:v>0.56630582893447889</c:v>
                </c:pt>
                <c:pt idx="11">
                  <c:v>-0.24378348560812479</c:v>
                </c:pt>
                <c:pt idx="12">
                  <c:v>0.42422205666588897</c:v>
                </c:pt>
                <c:pt idx="13">
                  <c:v>1.1055923834029899</c:v>
                </c:pt>
                <c:pt idx="14">
                  <c:v>1.5854327344298762</c:v>
                </c:pt>
                <c:pt idx="15">
                  <c:v>-2.2999331432148002</c:v>
                </c:pt>
                <c:pt idx="16">
                  <c:v>-1.447470901635151</c:v>
                </c:pt>
                <c:pt idx="17">
                  <c:v>1.004451180180981</c:v>
                </c:pt>
                <c:pt idx="18">
                  <c:v>3.5613725458087981</c:v>
                </c:pt>
                <c:pt idx="19">
                  <c:v>4.2214162676113682</c:v>
                </c:pt>
                <c:pt idx="20">
                  <c:v>4.8045953206374472</c:v>
                </c:pt>
                <c:pt idx="21">
                  <c:v>6.9282172570104397</c:v>
                </c:pt>
                <c:pt idx="22">
                  <c:v>5.8942805134255236</c:v>
                </c:pt>
                <c:pt idx="23">
                  <c:v>8.2405219895165978</c:v>
                </c:pt>
                <c:pt idx="24">
                  <c:v>4.4322495660131338</c:v>
                </c:pt>
                <c:pt idx="25">
                  <c:v>6.9585527829896661</c:v>
                </c:pt>
                <c:pt idx="26">
                  <c:v>5.4491350640444507</c:v>
                </c:pt>
                <c:pt idx="27">
                  <c:v>4.0573862732256814</c:v>
                </c:pt>
                <c:pt idx="28">
                  <c:v>4.5416888295320286</c:v>
                </c:pt>
                <c:pt idx="29">
                  <c:v>3.3996019298812388</c:v>
                </c:pt>
                <c:pt idx="30">
                  <c:v>4.6883087027615078</c:v>
                </c:pt>
                <c:pt idx="31">
                  <c:v>3.1762950894152584</c:v>
                </c:pt>
                <c:pt idx="32">
                  <c:v>6.677317337191389</c:v>
                </c:pt>
                <c:pt idx="33">
                  <c:v>3.5470717258292561</c:v>
                </c:pt>
                <c:pt idx="34">
                  <c:v>4.1851694539185003</c:v>
                </c:pt>
                <c:pt idx="35">
                  <c:v>2.0088155725621135</c:v>
                </c:pt>
                <c:pt idx="36">
                  <c:v>2.730405063599592</c:v>
                </c:pt>
                <c:pt idx="37">
                  <c:v>5.4518086859461041</c:v>
                </c:pt>
                <c:pt idx="38">
                  <c:v>4.5116867519642474</c:v>
                </c:pt>
                <c:pt idx="39">
                  <c:v>5.2201604881003272</c:v>
                </c:pt>
                <c:pt idx="40">
                  <c:v>4.8410573156441901</c:v>
                </c:pt>
                <c:pt idx="41">
                  <c:v>4.8457055550910004</c:v>
                </c:pt>
                <c:pt idx="42">
                  <c:v>5.5911364008630029</c:v>
                </c:pt>
                <c:pt idx="43">
                  <c:v>3.669638794103252</c:v>
                </c:pt>
                <c:pt idx="44">
                  <c:v>4.370723954923271</c:v>
                </c:pt>
                <c:pt idx="45">
                  <c:v>3.1513784035113233</c:v>
                </c:pt>
                <c:pt idx="46">
                  <c:v>7.2701133572449148</c:v>
                </c:pt>
                <c:pt idx="47">
                  <c:v>5.4955743094341116</c:v>
                </c:pt>
                <c:pt idx="48">
                  <c:v>4.1837974259800061</c:v>
                </c:pt>
                <c:pt idx="49">
                  <c:v>4.4273087248788965</c:v>
                </c:pt>
                <c:pt idx="50">
                  <c:v>3.884677304485582</c:v>
                </c:pt>
                <c:pt idx="51">
                  <c:v>6.9891587299836715</c:v>
                </c:pt>
                <c:pt idx="52">
                  <c:v>6.4778880019613583</c:v>
                </c:pt>
                <c:pt idx="53">
                  <c:v>4.7471402775044558</c:v>
                </c:pt>
                <c:pt idx="54">
                  <c:v>7.2443596071654515</c:v>
                </c:pt>
                <c:pt idx="55">
                  <c:v>3.8901833421081879</c:v>
                </c:pt>
                <c:pt idx="56">
                  <c:v>5.7158743614566427</c:v>
                </c:pt>
                <c:pt idx="57">
                  <c:v>5.8316627796896041</c:v>
                </c:pt>
                <c:pt idx="58">
                  <c:v>3.7170088068681246</c:v>
                </c:pt>
                <c:pt idx="59">
                  <c:v>4.2680105312651522</c:v>
                </c:pt>
                <c:pt idx="60">
                  <c:v>5.3691521094427088</c:v>
                </c:pt>
                <c:pt idx="61">
                  <c:v>1.4979210262249358</c:v>
                </c:pt>
                <c:pt idx="62">
                  <c:v>2.565377906143389</c:v>
                </c:pt>
                <c:pt idx="63">
                  <c:v>0.50638998114163081</c:v>
                </c:pt>
                <c:pt idx="64">
                  <c:v>-0.74943644794201958</c:v>
                </c:pt>
                <c:pt idx="65">
                  <c:v>-3.9601558416962264</c:v>
                </c:pt>
                <c:pt idx="66">
                  <c:v>-4.148290598313805</c:v>
                </c:pt>
                <c:pt idx="67">
                  <c:v>-4.7705821435076814</c:v>
                </c:pt>
                <c:pt idx="68">
                  <c:v>-2.9055771121128613</c:v>
                </c:pt>
                <c:pt idx="69">
                  <c:v>-6.1749189100992359</c:v>
                </c:pt>
                <c:pt idx="70">
                  <c:v>-4.9155593981637775</c:v>
                </c:pt>
                <c:pt idx="71">
                  <c:v>-5.1644039550863603</c:v>
                </c:pt>
                <c:pt idx="72">
                  <c:v>-5.7797279602481346</c:v>
                </c:pt>
                <c:pt idx="73">
                  <c:v>-2.9485158119311179</c:v>
                </c:pt>
                <c:pt idx="74">
                  <c:v>-4.8027233504755777</c:v>
                </c:pt>
                <c:pt idx="75">
                  <c:v>-4.6512830068053477</c:v>
                </c:pt>
                <c:pt idx="76">
                  <c:v>-5.9660861126478197</c:v>
                </c:pt>
                <c:pt idx="77">
                  <c:v>-6.0322256578687856</c:v>
                </c:pt>
                <c:pt idx="78">
                  <c:v>-5.2587841175357291</c:v>
                </c:pt>
                <c:pt idx="79">
                  <c:v>-5.281034080836319</c:v>
                </c:pt>
                <c:pt idx="80">
                  <c:v>-2.7990296291990719</c:v>
                </c:pt>
                <c:pt idx="81">
                  <c:v>-5.3488929104725891</c:v>
                </c:pt>
                <c:pt idx="82">
                  <c:v>-3.3470469960481393</c:v>
                </c:pt>
                <c:pt idx="83">
                  <c:v>-4.4833978727354067</c:v>
                </c:pt>
                <c:pt idx="84">
                  <c:v>-2.5012743542834324</c:v>
                </c:pt>
                <c:pt idx="85">
                  <c:v>-1.417650173672681</c:v>
                </c:pt>
                <c:pt idx="86">
                  <c:v>-1.6154891966436677</c:v>
                </c:pt>
                <c:pt idx="87">
                  <c:v>-1.1539457898116674</c:v>
                </c:pt>
                <c:pt idx="88">
                  <c:v>-3.259173418101915</c:v>
                </c:pt>
                <c:pt idx="89">
                  <c:v>-3.125571047971957</c:v>
                </c:pt>
                <c:pt idx="90">
                  <c:v>-2.2781056718775345</c:v>
                </c:pt>
                <c:pt idx="91">
                  <c:v>-1.355186955749677</c:v>
                </c:pt>
                <c:pt idx="92">
                  <c:v>-0.55462717453124322</c:v>
                </c:pt>
                <c:pt idx="93">
                  <c:v>-0.94270997940197587</c:v>
                </c:pt>
                <c:pt idx="94">
                  <c:v>-2.3459993577718796</c:v>
                </c:pt>
                <c:pt idx="95">
                  <c:v>-3.7314359620866488E-2</c:v>
                </c:pt>
                <c:pt idx="96">
                  <c:v>-1.1470375436395259</c:v>
                </c:pt>
                <c:pt idx="97">
                  <c:v>-0.8398491232945704</c:v>
                </c:pt>
                <c:pt idx="98">
                  <c:v>-1.9480492177210127</c:v>
                </c:pt>
                <c:pt idx="99">
                  <c:v>0.27040522820150587</c:v>
                </c:pt>
                <c:pt idx="100">
                  <c:v>-0.3181179094377275</c:v>
                </c:pt>
                <c:pt idx="101">
                  <c:v>0.23020683646543977</c:v>
                </c:pt>
                <c:pt idx="102">
                  <c:v>-2.0245823960021969</c:v>
                </c:pt>
                <c:pt idx="103">
                  <c:v>1.3064670300573875</c:v>
                </c:pt>
                <c:pt idx="104">
                  <c:v>-0.16608014325980883</c:v>
                </c:pt>
                <c:pt idx="105">
                  <c:v>1.3013865158377333</c:v>
                </c:pt>
                <c:pt idx="106">
                  <c:v>1.3759454576457348</c:v>
                </c:pt>
                <c:pt idx="107">
                  <c:v>2.4067628987115253</c:v>
                </c:pt>
                <c:pt idx="108">
                  <c:v>4.2249024412938363</c:v>
                </c:pt>
                <c:pt idx="109">
                  <c:v>1.5475184553581869</c:v>
                </c:pt>
                <c:pt idx="110">
                  <c:v>2.6251579602668564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1.8393799092517014</c:v>
                </c:pt>
                <c:pt idx="1">
                  <c:v>0.74474399728211571</c:v>
                </c:pt>
                <c:pt idx="2">
                  <c:v>-2.3873331453048965</c:v>
                </c:pt>
                <c:pt idx="3">
                  <c:v>-0.14945141274337645</c:v>
                </c:pt>
                <c:pt idx="4">
                  <c:v>-2.1207366841908586</c:v>
                </c:pt>
                <c:pt idx="5">
                  <c:v>-0.10319487882220622</c:v>
                </c:pt>
                <c:pt idx="6">
                  <c:v>1.7993259746704098</c:v>
                </c:pt>
                <c:pt idx="7">
                  <c:v>0.22186013031539822</c:v>
                </c:pt>
                <c:pt idx="8">
                  <c:v>-0.2264103327664333</c:v>
                </c:pt>
                <c:pt idx="9">
                  <c:v>2.9659403488419089</c:v>
                </c:pt>
                <c:pt idx="10">
                  <c:v>3.8795618641678393</c:v>
                </c:pt>
                <c:pt idx="11">
                  <c:v>1.6385276227521048</c:v>
                </c:pt>
                <c:pt idx="12">
                  <c:v>2.2039028488346766</c:v>
                </c:pt>
                <c:pt idx="13">
                  <c:v>5.8253145292806927</c:v>
                </c:pt>
                <c:pt idx="14">
                  <c:v>4.789392605379712</c:v>
                </c:pt>
                <c:pt idx="15">
                  <c:v>0.91494831235143692</c:v>
                </c:pt>
                <c:pt idx="16">
                  <c:v>3.6675653266950299</c:v>
                </c:pt>
                <c:pt idx="17">
                  <c:v>5.4349953275018237</c:v>
                </c:pt>
                <c:pt idx="18">
                  <c:v>3.9227781336736283</c:v>
                </c:pt>
                <c:pt idx="19">
                  <c:v>4.1576965019812464</c:v>
                </c:pt>
                <c:pt idx="20">
                  <c:v>4.4686971998843203</c:v>
                </c:pt>
                <c:pt idx="21">
                  <c:v>4.362174558514619</c:v>
                </c:pt>
                <c:pt idx="22">
                  <c:v>5.6327363567450721</c:v>
                </c:pt>
                <c:pt idx="23">
                  <c:v>4.5532999227057411</c:v>
                </c:pt>
                <c:pt idx="24">
                  <c:v>3.2236982436115258</c:v>
                </c:pt>
                <c:pt idx="25">
                  <c:v>4.0411793266491536</c:v>
                </c:pt>
                <c:pt idx="26">
                  <c:v>8.0678930989311493</c:v>
                </c:pt>
                <c:pt idx="27">
                  <c:v>2.4293038580427107</c:v>
                </c:pt>
                <c:pt idx="28">
                  <c:v>4.0684723612517431</c:v>
                </c:pt>
                <c:pt idx="29">
                  <c:v>6.2012442092473874</c:v>
                </c:pt>
                <c:pt idx="30">
                  <c:v>3.9310398962700881</c:v>
                </c:pt>
                <c:pt idx="31">
                  <c:v>8.2110154788623788</c:v>
                </c:pt>
                <c:pt idx="32">
                  <c:v>6.6744692144793891</c:v>
                </c:pt>
                <c:pt idx="33">
                  <c:v>10.347907430129025</c:v>
                </c:pt>
                <c:pt idx="34">
                  <c:v>4.0916368816540629</c:v>
                </c:pt>
                <c:pt idx="35">
                  <c:v>7.4102577858897654</c:v>
                </c:pt>
                <c:pt idx="36">
                  <c:v>5.5126004968974591</c:v>
                </c:pt>
                <c:pt idx="37">
                  <c:v>7.512225804532477</c:v>
                </c:pt>
                <c:pt idx="38">
                  <c:v>7.5409432779645735</c:v>
                </c:pt>
                <c:pt idx="39">
                  <c:v>6.7809029216179537</c:v>
                </c:pt>
                <c:pt idx="40">
                  <c:v>9.9266376313033682</c:v>
                </c:pt>
                <c:pt idx="41">
                  <c:v>4.4553604011132846</c:v>
                </c:pt>
                <c:pt idx="42">
                  <c:v>8.1403819594108668</c:v>
                </c:pt>
                <c:pt idx="43">
                  <c:v>5.8466798190217784</c:v>
                </c:pt>
                <c:pt idx="44">
                  <c:v>9.2542941664177079</c:v>
                </c:pt>
                <c:pt idx="45">
                  <c:v>4.9016200476665652</c:v>
                </c:pt>
                <c:pt idx="46">
                  <c:v>10.61818329845401</c:v>
                </c:pt>
                <c:pt idx="47">
                  <c:v>4.5510375053059136</c:v>
                </c:pt>
                <c:pt idx="48">
                  <c:v>8.5199160941481935</c:v>
                </c:pt>
                <c:pt idx="49">
                  <c:v>3.9309547251144412</c:v>
                </c:pt>
                <c:pt idx="50">
                  <c:v>5.8834409701820283</c:v>
                </c:pt>
                <c:pt idx="51">
                  <c:v>2.013287979630273</c:v>
                </c:pt>
                <c:pt idx="52">
                  <c:v>3.3014409379841752</c:v>
                </c:pt>
                <c:pt idx="53">
                  <c:v>2.5043785442836426</c:v>
                </c:pt>
                <c:pt idx="54">
                  <c:v>5.4291396720795211</c:v>
                </c:pt>
                <c:pt idx="55">
                  <c:v>0.51681570498738205</c:v>
                </c:pt>
                <c:pt idx="56">
                  <c:v>0.24066450667975361</c:v>
                </c:pt>
                <c:pt idx="57">
                  <c:v>1.4766448686381388</c:v>
                </c:pt>
                <c:pt idx="58">
                  <c:v>5.4718809979838561</c:v>
                </c:pt>
                <c:pt idx="59">
                  <c:v>4.842261996195476</c:v>
                </c:pt>
                <c:pt idx="60">
                  <c:v>2.5218993154994109</c:v>
                </c:pt>
                <c:pt idx="61">
                  <c:v>-0.52786400319086801</c:v>
                </c:pt>
                <c:pt idx="62">
                  <c:v>3.7523536914996636</c:v>
                </c:pt>
                <c:pt idx="63">
                  <c:v>1.1114283714766906</c:v>
                </c:pt>
                <c:pt idx="64">
                  <c:v>1.8869197760689949</c:v>
                </c:pt>
                <c:pt idx="65">
                  <c:v>-0.16192287078062331</c:v>
                </c:pt>
                <c:pt idx="66">
                  <c:v>3.0588891179059696</c:v>
                </c:pt>
                <c:pt idx="67">
                  <c:v>-1.7549220442104572</c:v>
                </c:pt>
                <c:pt idx="68">
                  <c:v>8.2804746115517691E-2</c:v>
                </c:pt>
                <c:pt idx="69">
                  <c:v>1.7765024371610871</c:v>
                </c:pt>
                <c:pt idx="70">
                  <c:v>-5.4174388610805551</c:v>
                </c:pt>
                <c:pt idx="71">
                  <c:v>-1.297081631959089</c:v>
                </c:pt>
                <c:pt idx="72">
                  <c:v>-2.360805899763903</c:v>
                </c:pt>
                <c:pt idx="73">
                  <c:v>-3.4403364787630903</c:v>
                </c:pt>
                <c:pt idx="74">
                  <c:v>-4.2634723612760528</c:v>
                </c:pt>
                <c:pt idx="75">
                  <c:v>-0.49611508254273917</c:v>
                </c:pt>
                <c:pt idx="76">
                  <c:v>-4.0810012931696162</c:v>
                </c:pt>
                <c:pt idx="77">
                  <c:v>-4.9500676192661786</c:v>
                </c:pt>
                <c:pt idx="78">
                  <c:v>-2.0368058237481614</c:v>
                </c:pt>
                <c:pt idx="79">
                  <c:v>0.16853467433952887</c:v>
                </c:pt>
                <c:pt idx="80">
                  <c:v>-1.1247323661206061</c:v>
                </c:pt>
                <c:pt idx="81">
                  <c:v>-3.3711554095480296</c:v>
                </c:pt>
                <c:pt idx="82">
                  <c:v>-3.3624763528345039</c:v>
                </c:pt>
                <c:pt idx="83">
                  <c:v>-3.574727845808618</c:v>
                </c:pt>
                <c:pt idx="84">
                  <c:v>-0.79864219417798388</c:v>
                </c:pt>
                <c:pt idx="85">
                  <c:v>-3.0767144913730955</c:v>
                </c:pt>
                <c:pt idx="86">
                  <c:v>-0.18509137885735252</c:v>
                </c:pt>
                <c:pt idx="87">
                  <c:v>-0.14794145965314734</c:v>
                </c:pt>
                <c:pt idx="88">
                  <c:v>-2.5682425341287214</c:v>
                </c:pt>
                <c:pt idx="89">
                  <c:v>-3.6261866107097993</c:v>
                </c:pt>
                <c:pt idx="90">
                  <c:v>-1.3339013051491613</c:v>
                </c:pt>
                <c:pt idx="91">
                  <c:v>-0.36851380429656028</c:v>
                </c:pt>
                <c:pt idx="92">
                  <c:v>-0.89759897648809972</c:v>
                </c:pt>
                <c:pt idx="93">
                  <c:v>-0.93195867915959529</c:v>
                </c:pt>
                <c:pt idx="94">
                  <c:v>-0.91316078133961998</c:v>
                </c:pt>
                <c:pt idx="95">
                  <c:v>0.54409604848975668</c:v>
                </c:pt>
                <c:pt idx="96">
                  <c:v>-2.0915720355963572</c:v>
                </c:pt>
                <c:pt idx="97">
                  <c:v>-1.4402484177259711</c:v>
                </c:pt>
                <c:pt idx="98">
                  <c:v>-1.7210428263671644</c:v>
                </c:pt>
                <c:pt idx="99">
                  <c:v>0.98514076057496325</c:v>
                </c:pt>
                <c:pt idx="100">
                  <c:v>0.86235183911675184</c:v>
                </c:pt>
                <c:pt idx="101">
                  <c:v>0.36742737739373482</c:v>
                </c:pt>
                <c:pt idx="102">
                  <c:v>-0.66053784170227381</c:v>
                </c:pt>
                <c:pt idx="103">
                  <c:v>-1.388722955677747</c:v>
                </c:pt>
                <c:pt idx="104">
                  <c:v>-1.7518366679741135</c:v>
                </c:pt>
                <c:pt idx="105">
                  <c:v>0.25306926100944749</c:v>
                </c:pt>
                <c:pt idx="106">
                  <c:v>1.0280321472973859</c:v>
                </c:pt>
                <c:pt idx="107">
                  <c:v>1.3881209756916491</c:v>
                </c:pt>
                <c:pt idx="108">
                  <c:v>-0.57163425135103607</c:v>
                </c:pt>
                <c:pt idx="109">
                  <c:v>0.86946707001643242</c:v>
                </c:pt>
                <c:pt idx="110">
                  <c:v>1.0321585475920623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1.0551816951399315</c:v>
                </c:pt>
                <c:pt idx="1">
                  <c:v>-0.57590070925022352</c:v>
                </c:pt>
                <c:pt idx="2">
                  <c:v>0.72065380569432347</c:v>
                </c:pt>
                <c:pt idx="3">
                  <c:v>2.3290988792872667</c:v>
                </c:pt>
                <c:pt idx="4">
                  <c:v>0.3382489812960589</c:v>
                </c:pt>
                <c:pt idx="5">
                  <c:v>-0.64160836660752474</c:v>
                </c:pt>
                <c:pt idx="6">
                  <c:v>0.95804912293230571</c:v>
                </c:pt>
                <c:pt idx="7">
                  <c:v>0.51916368868196505</c:v>
                </c:pt>
                <c:pt idx="8">
                  <c:v>-2.6681822933555641</c:v>
                </c:pt>
                <c:pt idx="9">
                  <c:v>-1.5554238179288307</c:v>
                </c:pt>
                <c:pt idx="10">
                  <c:v>-1.4863876234788371</c:v>
                </c:pt>
                <c:pt idx="11">
                  <c:v>-1.1633003608060988</c:v>
                </c:pt>
                <c:pt idx="12">
                  <c:v>-1.7239224676149856</c:v>
                </c:pt>
                <c:pt idx="13">
                  <c:v>1.0029241050749962</c:v>
                </c:pt>
                <c:pt idx="14">
                  <c:v>-1.387284448262522</c:v>
                </c:pt>
                <c:pt idx="15">
                  <c:v>-0.72520285764205183</c:v>
                </c:pt>
                <c:pt idx="16">
                  <c:v>-2.7592704187116639</c:v>
                </c:pt>
                <c:pt idx="17">
                  <c:v>0.27983161530918388</c:v>
                </c:pt>
                <c:pt idx="18">
                  <c:v>3.8475635828875574</c:v>
                </c:pt>
                <c:pt idx="19">
                  <c:v>1.140027783030571</c:v>
                </c:pt>
                <c:pt idx="20">
                  <c:v>4.0317178322152198</c:v>
                </c:pt>
                <c:pt idx="21">
                  <c:v>0.27926344348920451</c:v>
                </c:pt>
                <c:pt idx="22">
                  <c:v>1.3534108011645647</c:v>
                </c:pt>
                <c:pt idx="23">
                  <c:v>4.6228600216517011</c:v>
                </c:pt>
                <c:pt idx="24">
                  <c:v>6.7385895796208004</c:v>
                </c:pt>
                <c:pt idx="25">
                  <c:v>6.0214442898826634</c:v>
                </c:pt>
                <c:pt idx="26">
                  <c:v>6.4365828616263192</c:v>
                </c:pt>
                <c:pt idx="27">
                  <c:v>6.1485384775705443</c:v>
                </c:pt>
                <c:pt idx="28">
                  <c:v>6.2458267649159964</c:v>
                </c:pt>
                <c:pt idx="29">
                  <c:v>6.5766795507014919</c:v>
                </c:pt>
                <c:pt idx="30">
                  <c:v>7.6639528082720387</c:v>
                </c:pt>
                <c:pt idx="31">
                  <c:v>8.4634353182725448</c:v>
                </c:pt>
                <c:pt idx="32">
                  <c:v>7.0841162360588061</c:v>
                </c:pt>
                <c:pt idx="33">
                  <c:v>5.7780144198050252</c:v>
                </c:pt>
                <c:pt idx="34">
                  <c:v>5.0473959392474796</c:v>
                </c:pt>
                <c:pt idx="35">
                  <c:v>2.0703661284781103</c:v>
                </c:pt>
                <c:pt idx="36">
                  <c:v>2.6866710875754429</c:v>
                </c:pt>
                <c:pt idx="37">
                  <c:v>6.3167289749898243</c:v>
                </c:pt>
                <c:pt idx="38">
                  <c:v>0.70502225246535166</c:v>
                </c:pt>
                <c:pt idx="39">
                  <c:v>-0.14666619402270992</c:v>
                </c:pt>
                <c:pt idx="40">
                  <c:v>0.55736878313905125</c:v>
                </c:pt>
                <c:pt idx="41">
                  <c:v>1.7924457780635312</c:v>
                </c:pt>
                <c:pt idx="42">
                  <c:v>-1.1950147933507864</c:v>
                </c:pt>
                <c:pt idx="43">
                  <c:v>-2.809898999787908</c:v>
                </c:pt>
                <c:pt idx="44">
                  <c:v>-1.4561745531006431</c:v>
                </c:pt>
                <c:pt idx="45">
                  <c:v>-2.4308907861906355</c:v>
                </c:pt>
                <c:pt idx="46">
                  <c:v>0.11337397403596958</c:v>
                </c:pt>
                <c:pt idx="47">
                  <c:v>-1.3799607725116685</c:v>
                </c:pt>
                <c:pt idx="48">
                  <c:v>-2.4317003484808546</c:v>
                </c:pt>
                <c:pt idx="49">
                  <c:v>-2.0038050893858546</c:v>
                </c:pt>
                <c:pt idx="50">
                  <c:v>-1.8114836570135466</c:v>
                </c:pt>
                <c:pt idx="51">
                  <c:v>-1.226549634856795</c:v>
                </c:pt>
                <c:pt idx="52">
                  <c:v>-0.2100710786957633</c:v>
                </c:pt>
                <c:pt idx="53">
                  <c:v>-1.5896646311738809</c:v>
                </c:pt>
                <c:pt idx="54">
                  <c:v>-1.1730223076896089</c:v>
                </c:pt>
                <c:pt idx="55">
                  <c:v>-3.1490579536982128</c:v>
                </c:pt>
                <c:pt idx="56">
                  <c:v>-3.6317359371214373</c:v>
                </c:pt>
                <c:pt idx="57">
                  <c:v>-3.8969830229739695</c:v>
                </c:pt>
                <c:pt idx="58">
                  <c:v>-3.7651534366129744</c:v>
                </c:pt>
                <c:pt idx="59">
                  <c:v>-4.0794514446488046</c:v>
                </c:pt>
                <c:pt idx="60">
                  <c:v>-3.0214006423841173</c:v>
                </c:pt>
                <c:pt idx="61">
                  <c:v>-3.4631628584212133</c:v>
                </c:pt>
                <c:pt idx="62">
                  <c:v>-3.0880202200008307</c:v>
                </c:pt>
                <c:pt idx="63">
                  <c:v>-5.0588604285282379</c:v>
                </c:pt>
                <c:pt idx="64">
                  <c:v>-3.2853915227078048</c:v>
                </c:pt>
                <c:pt idx="65">
                  <c:v>-5.8431633074672362</c:v>
                </c:pt>
                <c:pt idx="66">
                  <c:v>-6.2346330034913739</c:v>
                </c:pt>
                <c:pt idx="67">
                  <c:v>-7.1825455841999588</c:v>
                </c:pt>
                <c:pt idx="68">
                  <c:v>-5.1251216352307569</c:v>
                </c:pt>
                <c:pt idx="69">
                  <c:v>-5.7981711251912786</c:v>
                </c:pt>
                <c:pt idx="70">
                  <c:v>-6.3203985102744777</c:v>
                </c:pt>
                <c:pt idx="71">
                  <c:v>-6.8839746098771553</c:v>
                </c:pt>
                <c:pt idx="72">
                  <c:v>-6.8174509400952807</c:v>
                </c:pt>
                <c:pt idx="73">
                  <c:v>-7.7045738782343189</c:v>
                </c:pt>
                <c:pt idx="74">
                  <c:v>-7.6490166454844157</c:v>
                </c:pt>
                <c:pt idx="75">
                  <c:v>-4.7615301746180334</c:v>
                </c:pt>
                <c:pt idx="76">
                  <c:v>-4.3253234891846057</c:v>
                </c:pt>
                <c:pt idx="77">
                  <c:v>-7.2670467513818187</c:v>
                </c:pt>
                <c:pt idx="78">
                  <c:v>-8.3237648516986695</c:v>
                </c:pt>
                <c:pt idx="79">
                  <c:v>-6.9719361690274706</c:v>
                </c:pt>
                <c:pt idx="80">
                  <c:v>-4.9207159063351043</c:v>
                </c:pt>
                <c:pt idx="81">
                  <c:v>-5.8226764370739819</c:v>
                </c:pt>
                <c:pt idx="82">
                  <c:v>-3.5893188454163596</c:v>
                </c:pt>
                <c:pt idx="83">
                  <c:v>-3.8003659408700146</c:v>
                </c:pt>
                <c:pt idx="84">
                  <c:v>-2.7086220216974812</c:v>
                </c:pt>
                <c:pt idx="85">
                  <c:v>-4.9022308094748732</c:v>
                </c:pt>
                <c:pt idx="86">
                  <c:v>-4.4799631825211819</c:v>
                </c:pt>
                <c:pt idx="87">
                  <c:v>-1.7711015719749164</c:v>
                </c:pt>
                <c:pt idx="88">
                  <c:v>-3.4420621502346731</c:v>
                </c:pt>
                <c:pt idx="89">
                  <c:v>-2.5592447147400121</c:v>
                </c:pt>
                <c:pt idx="90">
                  <c:v>-3.5705291569554314</c:v>
                </c:pt>
                <c:pt idx="91">
                  <c:v>-2.1788544975271069</c:v>
                </c:pt>
                <c:pt idx="92">
                  <c:v>-4.8697812564966938</c:v>
                </c:pt>
                <c:pt idx="93">
                  <c:v>-1.945863165116261</c:v>
                </c:pt>
                <c:pt idx="94">
                  <c:v>-1.2147987416034456</c:v>
                </c:pt>
                <c:pt idx="95">
                  <c:v>-2.1310678696493492</c:v>
                </c:pt>
                <c:pt idx="96">
                  <c:v>6.0397375214954765E-2</c:v>
                </c:pt>
                <c:pt idx="97">
                  <c:v>-0.51961691801686161</c:v>
                </c:pt>
                <c:pt idx="98">
                  <c:v>-1.2158960836221484</c:v>
                </c:pt>
                <c:pt idx="99">
                  <c:v>4.9466709212282536E-3</c:v>
                </c:pt>
                <c:pt idx="100">
                  <c:v>2.1899306877493796</c:v>
                </c:pt>
                <c:pt idx="101">
                  <c:v>2.8133421187332921</c:v>
                </c:pt>
                <c:pt idx="102">
                  <c:v>-0.57157367522756042</c:v>
                </c:pt>
                <c:pt idx="103">
                  <c:v>1.3859021868997541</c:v>
                </c:pt>
                <c:pt idx="104">
                  <c:v>1.4745640982682719</c:v>
                </c:pt>
                <c:pt idx="105">
                  <c:v>0.63068834350055036</c:v>
                </c:pt>
                <c:pt idx="106">
                  <c:v>-0.4558505881690233</c:v>
                </c:pt>
                <c:pt idx="107">
                  <c:v>2.7310369947337678</c:v>
                </c:pt>
                <c:pt idx="108">
                  <c:v>2.6036997536645066</c:v>
                </c:pt>
                <c:pt idx="109">
                  <c:v>2.7678112218081141</c:v>
                </c:pt>
                <c:pt idx="110">
                  <c:v>0.27953265036290831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1.3437869267420319</c:v>
                </c:pt>
                <c:pt idx="1">
                  <c:v>-2.5603593870695409</c:v>
                </c:pt>
                <c:pt idx="2">
                  <c:v>0.90687509414370227</c:v>
                </c:pt>
                <c:pt idx="3">
                  <c:v>-0.32744596745415855</c:v>
                </c:pt>
                <c:pt idx="4">
                  <c:v>-1.0403867867126373</c:v>
                </c:pt>
                <c:pt idx="5">
                  <c:v>-0.37982711841068695</c:v>
                </c:pt>
                <c:pt idx="6">
                  <c:v>-0.63657632800271524</c:v>
                </c:pt>
                <c:pt idx="7">
                  <c:v>0.12483092918284744</c:v>
                </c:pt>
                <c:pt idx="8">
                  <c:v>1.0425785083111041</c:v>
                </c:pt>
                <c:pt idx="9">
                  <c:v>0.30995166894255938</c:v>
                </c:pt>
                <c:pt idx="10">
                  <c:v>0.47508544835771477</c:v>
                </c:pt>
                <c:pt idx="11">
                  <c:v>0.40453027534029068</c:v>
                </c:pt>
                <c:pt idx="12">
                  <c:v>1.1904246270960039</c:v>
                </c:pt>
                <c:pt idx="13">
                  <c:v>-0.11303413057313695</c:v>
                </c:pt>
                <c:pt idx="14">
                  <c:v>-1.5385376921533058</c:v>
                </c:pt>
                <c:pt idx="15">
                  <c:v>-2.1836305877267055</c:v>
                </c:pt>
                <c:pt idx="16">
                  <c:v>-3.5466038123902983</c:v>
                </c:pt>
                <c:pt idx="17">
                  <c:v>-1.295886443372785</c:v>
                </c:pt>
                <c:pt idx="18">
                  <c:v>3.1737248536856173</c:v>
                </c:pt>
                <c:pt idx="19">
                  <c:v>4.3088709642233587</c:v>
                </c:pt>
                <c:pt idx="20">
                  <c:v>3.8062020198171842</c:v>
                </c:pt>
                <c:pt idx="21">
                  <c:v>4.5383907135036194</c:v>
                </c:pt>
                <c:pt idx="22">
                  <c:v>8.4244568120108561</c:v>
                </c:pt>
                <c:pt idx="23">
                  <c:v>9.5593732133120231</c:v>
                </c:pt>
                <c:pt idx="24">
                  <c:v>9.3087872944619097</c:v>
                </c:pt>
                <c:pt idx="25">
                  <c:v>10.502453152773468</c:v>
                </c:pt>
                <c:pt idx="26">
                  <c:v>13.054051794789453</c:v>
                </c:pt>
                <c:pt idx="27">
                  <c:v>12.326377264431535</c:v>
                </c:pt>
                <c:pt idx="28">
                  <c:v>18.52650654744858</c:v>
                </c:pt>
                <c:pt idx="29">
                  <c:v>17.682989767567719</c:v>
                </c:pt>
                <c:pt idx="30">
                  <c:v>20.801714905355915</c:v>
                </c:pt>
                <c:pt idx="31">
                  <c:v>16.454675593919816</c:v>
                </c:pt>
                <c:pt idx="32">
                  <c:v>20.344313918027503</c:v>
                </c:pt>
                <c:pt idx="33">
                  <c:v>18.582936974271771</c:v>
                </c:pt>
                <c:pt idx="34">
                  <c:v>17.778343074231241</c:v>
                </c:pt>
                <c:pt idx="35">
                  <c:v>19.328324903036563</c:v>
                </c:pt>
                <c:pt idx="36">
                  <c:v>17.472684912276662</c:v>
                </c:pt>
                <c:pt idx="37">
                  <c:v>14.54522702404773</c:v>
                </c:pt>
                <c:pt idx="38">
                  <c:v>19.3612282094123</c:v>
                </c:pt>
                <c:pt idx="39">
                  <c:v>14.741021583907269</c:v>
                </c:pt>
                <c:pt idx="40">
                  <c:v>17.216370835943355</c:v>
                </c:pt>
                <c:pt idx="41">
                  <c:v>14.992685143663003</c:v>
                </c:pt>
                <c:pt idx="42">
                  <c:v>15.614971994536875</c:v>
                </c:pt>
                <c:pt idx="43">
                  <c:v>15.346205692918089</c:v>
                </c:pt>
                <c:pt idx="44">
                  <c:v>14.11766759991073</c:v>
                </c:pt>
                <c:pt idx="45">
                  <c:v>12.644354812230162</c:v>
                </c:pt>
                <c:pt idx="46">
                  <c:v>13.506004847146258</c:v>
                </c:pt>
                <c:pt idx="47">
                  <c:v>13.644831119561315</c:v>
                </c:pt>
                <c:pt idx="48">
                  <c:v>11.647406641840032</c:v>
                </c:pt>
                <c:pt idx="49">
                  <c:v>11.257252459666393</c:v>
                </c:pt>
                <c:pt idx="50">
                  <c:v>13.188503959196415</c:v>
                </c:pt>
                <c:pt idx="51">
                  <c:v>11.746151456655104</c:v>
                </c:pt>
                <c:pt idx="52">
                  <c:v>11.451182648228251</c:v>
                </c:pt>
                <c:pt idx="53">
                  <c:v>9.5473826537434547</c:v>
                </c:pt>
                <c:pt idx="54">
                  <c:v>9.5379804227816081</c:v>
                </c:pt>
                <c:pt idx="55">
                  <c:v>8.529399049437874</c:v>
                </c:pt>
                <c:pt idx="56">
                  <c:v>5.8107016143861383</c:v>
                </c:pt>
                <c:pt idx="57">
                  <c:v>5.6839852819303651</c:v>
                </c:pt>
                <c:pt idx="58">
                  <c:v>5.5514165482744486</c:v>
                </c:pt>
                <c:pt idx="59">
                  <c:v>2.143462083752727</c:v>
                </c:pt>
                <c:pt idx="60">
                  <c:v>2.7639550134883373</c:v>
                </c:pt>
                <c:pt idx="61">
                  <c:v>1.5495428555016648</c:v>
                </c:pt>
                <c:pt idx="62">
                  <c:v>-1.4062781802459356</c:v>
                </c:pt>
                <c:pt idx="63">
                  <c:v>-2.3441713684787162</c:v>
                </c:pt>
                <c:pt idx="64">
                  <c:v>-1.7104286554506336</c:v>
                </c:pt>
                <c:pt idx="65">
                  <c:v>-2.9536177104162724</c:v>
                </c:pt>
                <c:pt idx="66">
                  <c:v>-3.0137524426814442</c:v>
                </c:pt>
                <c:pt idx="67">
                  <c:v>-5.3777220966631294</c:v>
                </c:pt>
                <c:pt idx="68">
                  <c:v>-5.8385396364302267</c:v>
                </c:pt>
                <c:pt idx="69">
                  <c:v>-3.849322997721885</c:v>
                </c:pt>
                <c:pt idx="70">
                  <c:v>-4.2244649602503497</c:v>
                </c:pt>
                <c:pt idx="71">
                  <c:v>-7.3677175308143896</c:v>
                </c:pt>
                <c:pt idx="72">
                  <c:v>-7.4473987120038929</c:v>
                </c:pt>
                <c:pt idx="73">
                  <c:v>-6.9401922295299761</c:v>
                </c:pt>
                <c:pt idx="74">
                  <c:v>-6.6582577410345802</c:v>
                </c:pt>
                <c:pt idx="75">
                  <c:v>-5.5206748032232529</c:v>
                </c:pt>
                <c:pt idx="76">
                  <c:v>-7.204130673283597</c:v>
                </c:pt>
                <c:pt idx="77">
                  <c:v>-6.445297367524268</c:v>
                </c:pt>
                <c:pt idx="78">
                  <c:v>-4.5031917089302231</c:v>
                </c:pt>
                <c:pt idx="79">
                  <c:v>-4.040650600990416</c:v>
                </c:pt>
                <c:pt idx="80">
                  <c:v>-3.6286615812703857</c:v>
                </c:pt>
                <c:pt idx="81">
                  <c:v>-3.4080131774212012</c:v>
                </c:pt>
                <c:pt idx="82">
                  <c:v>-5.218890128919659</c:v>
                </c:pt>
                <c:pt idx="83">
                  <c:v>-4.0689961261272654</c:v>
                </c:pt>
                <c:pt idx="84">
                  <c:v>-4.2033406108201987</c:v>
                </c:pt>
                <c:pt idx="85">
                  <c:v>-5.3643780194899948</c:v>
                </c:pt>
                <c:pt idx="86">
                  <c:v>-4.1966643315196306</c:v>
                </c:pt>
                <c:pt idx="87">
                  <c:v>-3.8788757344307152</c:v>
                </c:pt>
                <c:pt idx="88">
                  <c:v>-3.4207894646031973</c:v>
                </c:pt>
                <c:pt idx="89">
                  <c:v>-2.6096083578814153</c:v>
                </c:pt>
                <c:pt idx="90">
                  <c:v>-3.4359326329462805</c:v>
                </c:pt>
                <c:pt idx="91">
                  <c:v>-2.4252534500096639</c:v>
                </c:pt>
                <c:pt idx="92">
                  <c:v>-2.7363526715562663</c:v>
                </c:pt>
                <c:pt idx="93">
                  <c:v>-2.467889999108821</c:v>
                </c:pt>
                <c:pt idx="94">
                  <c:v>-1.4888825263513594</c:v>
                </c:pt>
                <c:pt idx="95">
                  <c:v>-0.99575448083306339</c:v>
                </c:pt>
                <c:pt idx="96">
                  <c:v>-2.9728570164367354</c:v>
                </c:pt>
                <c:pt idx="97">
                  <c:v>-2.8656534643145219</c:v>
                </c:pt>
                <c:pt idx="98">
                  <c:v>-3.3287507950459148</c:v>
                </c:pt>
                <c:pt idx="99">
                  <c:v>-2.9601368725031669</c:v>
                </c:pt>
                <c:pt idx="100">
                  <c:v>-1.7777523482905093</c:v>
                </c:pt>
                <c:pt idx="101">
                  <c:v>-2.3220162960474742</c:v>
                </c:pt>
                <c:pt idx="102">
                  <c:v>-1.3919544285957925</c:v>
                </c:pt>
                <c:pt idx="103">
                  <c:v>-1.6624934406956968</c:v>
                </c:pt>
                <c:pt idx="104">
                  <c:v>6.8852963402279657E-2</c:v>
                </c:pt>
                <c:pt idx="105">
                  <c:v>-0.80508204190935051</c:v>
                </c:pt>
                <c:pt idx="106">
                  <c:v>0.15577177666266637</c:v>
                </c:pt>
                <c:pt idx="107">
                  <c:v>-0.77328886154067922</c:v>
                </c:pt>
                <c:pt idx="108">
                  <c:v>-0.66130095656506638</c:v>
                </c:pt>
                <c:pt idx="109">
                  <c:v>-1.3113600184211927</c:v>
                </c:pt>
                <c:pt idx="110">
                  <c:v>1.0133354267748917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0.61408306605400598</c:v>
                </c:pt>
                <c:pt idx="1">
                  <c:v>-0.59260128375289844</c:v>
                </c:pt>
                <c:pt idx="2">
                  <c:v>1.3398315180085254</c:v>
                </c:pt>
                <c:pt idx="3">
                  <c:v>1.1813493561099966</c:v>
                </c:pt>
                <c:pt idx="4">
                  <c:v>1.2436587951184699</c:v>
                </c:pt>
                <c:pt idx="5">
                  <c:v>-1.2694286635614449</c:v>
                </c:pt>
                <c:pt idx="6">
                  <c:v>-1.6512042202919019</c:v>
                </c:pt>
                <c:pt idx="7">
                  <c:v>0.20396480162503566</c:v>
                </c:pt>
                <c:pt idx="8">
                  <c:v>-1.1824952057856397</c:v>
                </c:pt>
                <c:pt idx="9">
                  <c:v>0.13432361877697574</c:v>
                </c:pt>
                <c:pt idx="10">
                  <c:v>0.21588388750287396</c:v>
                </c:pt>
                <c:pt idx="11">
                  <c:v>1.5819723818912452</c:v>
                </c:pt>
                <c:pt idx="12">
                  <c:v>1.2369009304231433</c:v>
                </c:pt>
                <c:pt idx="13">
                  <c:v>0.65958423729837767</c:v>
                </c:pt>
                <c:pt idx="14">
                  <c:v>0.48399800341164345</c:v>
                </c:pt>
                <c:pt idx="15">
                  <c:v>-1.9147073235561043</c:v>
                </c:pt>
                <c:pt idx="16">
                  <c:v>0.68779688256658589</c:v>
                </c:pt>
                <c:pt idx="17">
                  <c:v>2.2419353591538358</c:v>
                </c:pt>
                <c:pt idx="18">
                  <c:v>3.5186525940640507</c:v>
                </c:pt>
                <c:pt idx="19">
                  <c:v>5.9788470840818855</c:v>
                </c:pt>
                <c:pt idx="20">
                  <c:v>4.7970797000748231</c:v>
                </c:pt>
                <c:pt idx="21">
                  <c:v>6.1928977259214406</c:v>
                </c:pt>
                <c:pt idx="22">
                  <c:v>7.7016419362754078</c:v>
                </c:pt>
                <c:pt idx="23">
                  <c:v>6.319863630001171</c:v>
                </c:pt>
                <c:pt idx="24">
                  <c:v>7.7104781356260395</c:v>
                </c:pt>
                <c:pt idx="25">
                  <c:v>6.5985930045407928</c:v>
                </c:pt>
                <c:pt idx="26">
                  <c:v>7.9377218971773358</c:v>
                </c:pt>
                <c:pt idx="27">
                  <c:v>8.4971437980277926</c:v>
                </c:pt>
                <c:pt idx="28">
                  <c:v>9.1675958281482455</c:v>
                </c:pt>
                <c:pt idx="29">
                  <c:v>9.2340263176702937</c:v>
                </c:pt>
                <c:pt idx="30">
                  <c:v>8.9012530631074984</c:v>
                </c:pt>
                <c:pt idx="31">
                  <c:v>7.6983018440508992</c:v>
                </c:pt>
                <c:pt idx="32">
                  <c:v>7.6458579561093458</c:v>
                </c:pt>
                <c:pt idx="33">
                  <c:v>8.7029906134184536</c:v>
                </c:pt>
                <c:pt idx="34">
                  <c:v>9.2182181027101482</c:v>
                </c:pt>
                <c:pt idx="35">
                  <c:v>8.8320610300295002</c:v>
                </c:pt>
                <c:pt idx="36">
                  <c:v>7.8212999925580453</c:v>
                </c:pt>
                <c:pt idx="37">
                  <c:v>7.5670604828603878</c:v>
                </c:pt>
                <c:pt idx="38">
                  <c:v>6.4911223227502939</c:v>
                </c:pt>
                <c:pt idx="39">
                  <c:v>6.931155138424101</c:v>
                </c:pt>
                <c:pt idx="40">
                  <c:v>6.6351360819119316</c:v>
                </c:pt>
                <c:pt idx="41">
                  <c:v>6.560132415800128</c:v>
                </c:pt>
                <c:pt idx="42">
                  <c:v>6.9432190055569487</c:v>
                </c:pt>
                <c:pt idx="43">
                  <c:v>5.8844196154787092</c:v>
                </c:pt>
                <c:pt idx="44">
                  <c:v>7.9820455125326335</c:v>
                </c:pt>
                <c:pt idx="45">
                  <c:v>6.6450637479699077</c:v>
                </c:pt>
                <c:pt idx="46">
                  <c:v>5.4515040194616597</c:v>
                </c:pt>
                <c:pt idx="47">
                  <c:v>5.6686296999250905</c:v>
                </c:pt>
                <c:pt idx="48">
                  <c:v>4.2098772391624371</c:v>
                </c:pt>
                <c:pt idx="49">
                  <c:v>5.0795072565682391</c:v>
                </c:pt>
                <c:pt idx="50">
                  <c:v>3.6727925259373246</c:v>
                </c:pt>
                <c:pt idx="51">
                  <c:v>5.3965231034781773</c:v>
                </c:pt>
                <c:pt idx="52">
                  <c:v>3.3066718409273035</c:v>
                </c:pt>
                <c:pt idx="53">
                  <c:v>4.8141766771946042</c:v>
                </c:pt>
                <c:pt idx="54">
                  <c:v>3.8355200453743534</c:v>
                </c:pt>
                <c:pt idx="55">
                  <c:v>5.2829678716098654</c:v>
                </c:pt>
                <c:pt idx="56">
                  <c:v>1.4546598355046974</c:v>
                </c:pt>
                <c:pt idx="57">
                  <c:v>3.4542161574023704</c:v>
                </c:pt>
                <c:pt idx="58">
                  <c:v>2.6708299757426412</c:v>
                </c:pt>
                <c:pt idx="59">
                  <c:v>1.321736117630008</c:v>
                </c:pt>
                <c:pt idx="60">
                  <c:v>2.887060083812182</c:v>
                </c:pt>
                <c:pt idx="61">
                  <c:v>5.0930122172823729E-2</c:v>
                </c:pt>
                <c:pt idx="62">
                  <c:v>0.20063980636580273</c:v>
                </c:pt>
                <c:pt idx="63">
                  <c:v>-1.9969003561389482</c:v>
                </c:pt>
                <c:pt idx="64">
                  <c:v>-2.7237116752374813</c:v>
                </c:pt>
                <c:pt idx="65">
                  <c:v>-2.1655581409917608</c:v>
                </c:pt>
                <c:pt idx="66">
                  <c:v>-4.2508176500535244</c:v>
                </c:pt>
                <c:pt idx="67">
                  <c:v>-4.2925408297069438</c:v>
                </c:pt>
                <c:pt idx="68">
                  <c:v>-4.0341538719559225</c:v>
                </c:pt>
                <c:pt idx="69">
                  <c:v>-4.01787102449026</c:v>
                </c:pt>
                <c:pt idx="70">
                  <c:v>-4.90422730065929</c:v>
                </c:pt>
                <c:pt idx="71">
                  <c:v>-2.717578496158036</c:v>
                </c:pt>
                <c:pt idx="72">
                  <c:v>-5.6175032419407591</c:v>
                </c:pt>
                <c:pt idx="73">
                  <c:v>-4.4279885290546082</c:v>
                </c:pt>
                <c:pt idx="74">
                  <c:v>-5.0525686625178272</c:v>
                </c:pt>
                <c:pt idx="75">
                  <c:v>-3.8800095067236877</c:v>
                </c:pt>
                <c:pt idx="76">
                  <c:v>-4.2543155041270042</c:v>
                </c:pt>
                <c:pt idx="77">
                  <c:v>-4.2050702624527068</c:v>
                </c:pt>
                <c:pt idx="78">
                  <c:v>-3.5524532530849307</c:v>
                </c:pt>
                <c:pt idx="79">
                  <c:v>-2.937777513406358</c:v>
                </c:pt>
                <c:pt idx="80">
                  <c:v>-4.2522128754075812</c:v>
                </c:pt>
                <c:pt idx="81">
                  <c:v>-3.4967398673343539</c:v>
                </c:pt>
                <c:pt idx="82">
                  <c:v>-2.6982459898769795</c:v>
                </c:pt>
                <c:pt idx="83">
                  <c:v>-3.68331375978459</c:v>
                </c:pt>
                <c:pt idx="84">
                  <c:v>-1.86501229583853</c:v>
                </c:pt>
                <c:pt idx="85">
                  <c:v>-2.8149142283807946</c:v>
                </c:pt>
                <c:pt idx="86">
                  <c:v>-1.7654701713966696</c:v>
                </c:pt>
                <c:pt idx="87">
                  <c:v>-2.8248562803452062</c:v>
                </c:pt>
                <c:pt idx="88">
                  <c:v>-2.3317765464446598</c:v>
                </c:pt>
                <c:pt idx="89">
                  <c:v>-1.734653065008102</c:v>
                </c:pt>
                <c:pt idx="90">
                  <c:v>-1.5044814935105419</c:v>
                </c:pt>
                <c:pt idx="91">
                  <c:v>-2.1788356486929423</c:v>
                </c:pt>
                <c:pt idx="92">
                  <c:v>-1.7480281292596951</c:v>
                </c:pt>
                <c:pt idx="93">
                  <c:v>-3.3251770711380897</c:v>
                </c:pt>
                <c:pt idx="94">
                  <c:v>-2.186995699838195</c:v>
                </c:pt>
                <c:pt idx="95">
                  <c:v>-1.3962662501028082</c:v>
                </c:pt>
                <c:pt idx="96">
                  <c:v>-1.0847524390399987</c:v>
                </c:pt>
                <c:pt idx="97">
                  <c:v>1.0025563545054155</c:v>
                </c:pt>
                <c:pt idx="98">
                  <c:v>-0.22554819458507133</c:v>
                </c:pt>
                <c:pt idx="99">
                  <c:v>-0.4782766236474868</c:v>
                </c:pt>
                <c:pt idx="100">
                  <c:v>0.55592713383499459</c:v>
                </c:pt>
                <c:pt idx="101">
                  <c:v>-1.409229644643432</c:v>
                </c:pt>
                <c:pt idx="102">
                  <c:v>-1.2133409473611716</c:v>
                </c:pt>
                <c:pt idx="103">
                  <c:v>-0.34254103947951375</c:v>
                </c:pt>
                <c:pt idx="104">
                  <c:v>-0.31014653111225016</c:v>
                </c:pt>
                <c:pt idx="105">
                  <c:v>0.23897605316492507</c:v>
                </c:pt>
                <c:pt idx="106">
                  <c:v>-3.3370866806881325E-2</c:v>
                </c:pt>
                <c:pt idx="107">
                  <c:v>0.35487682508075913</c:v>
                </c:pt>
                <c:pt idx="108">
                  <c:v>-0.25456525134853003</c:v>
                </c:pt>
                <c:pt idx="109">
                  <c:v>1.5915489836275305</c:v>
                </c:pt>
                <c:pt idx="110">
                  <c:v>0.50250409781971972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-1.7078984773093091</c:v>
                </c:pt>
                <c:pt idx="1">
                  <c:v>0.52718832807158467</c:v>
                </c:pt>
                <c:pt idx="2">
                  <c:v>2.2749802588859609</c:v>
                </c:pt>
                <c:pt idx="3">
                  <c:v>0.86776665013909438</c:v>
                </c:pt>
                <c:pt idx="4">
                  <c:v>-1.5180714194448381</c:v>
                </c:pt>
                <c:pt idx="5">
                  <c:v>-0.59796957624551672</c:v>
                </c:pt>
                <c:pt idx="6">
                  <c:v>1.4819831560657803</c:v>
                </c:pt>
                <c:pt idx="7">
                  <c:v>-2.0394990715069969</c:v>
                </c:pt>
                <c:pt idx="8">
                  <c:v>-1.6553766642285515</c:v>
                </c:pt>
                <c:pt idx="9">
                  <c:v>1.1861866663351299</c:v>
                </c:pt>
                <c:pt idx="10">
                  <c:v>-3.2298880250500659</c:v>
                </c:pt>
                <c:pt idx="11">
                  <c:v>-3.8525194194210779</c:v>
                </c:pt>
                <c:pt idx="12">
                  <c:v>-0.15307032601470605</c:v>
                </c:pt>
                <c:pt idx="13">
                  <c:v>-1.7427547458988002</c:v>
                </c:pt>
                <c:pt idx="14">
                  <c:v>-6.138641238635123</c:v>
                </c:pt>
                <c:pt idx="15">
                  <c:v>-2.4236400107908782</c:v>
                </c:pt>
                <c:pt idx="16">
                  <c:v>-9.2613323150917193E-2</c:v>
                </c:pt>
                <c:pt idx="17">
                  <c:v>-3.6764449555090937</c:v>
                </c:pt>
                <c:pt idx="18">
                  <c:v>-2.1947362535107642</c:v>
                </c:pt>
                <c:pt idx="19">
                  <c:v>1.2199820225100677</c:v>
                </c:pt>
                <c:pt idx="20">
                  <c:v>-0.67014779198459284</c:v>
                </c:pt>
                <c:pt idx="21">
                  <c:v>-3.3995733602598228E-3</c:v>
                </c:pt>
                <c:pt idx="22">
                  <c:v>3.6587134259472576</c:v>
                </c:pt>
                <c:pt idx="23">
                  <c:v>3.9286977413733539</c:v>
                </c:pt>
                <c:pt idx="24">
                  <c:v>0.22433437891023786</c:v>
                </c:pt>
                <c:pt idx="25">
                  <c:v>2.8110402417469875</c:v>
                </c:pt>
                <c:pt idx="26">
                  <c:v>2.7964670319409786</c:v>
                </c:pt>
                <c:pt idx="27">
                  <c:v>0.54772509034151229</c:v>
                </c:pt>
                <c:pt idx="28">
                  <c:v>3.4149091651707009</c:v>
                </c:pt>
                <c:pt idx="29">
                  <c:v>3.6392184981139164</c:v>
                </c:pt>
                <c:pt idx="30">
                  <c:v>2.7945761098001429</c:v>
                </c:pt>
                <c:pt idx="31">
                  <c:v>6.0606465672893464</c:v>
                </c:pt>
                <c:pt idx="32">
                  <c:v>6.9744751067506261</c:v>
                </c:pt>
                <c:pt idx="33">
                  <c:v>1.4283606706508167</c:v>
                </c:pt>
                <c:pt idx="34">
                  <c:v>5.0696158829208198</c:v>
                </c:pt>
                <c:pt idx="35">
                  <c:v>7.6930355807114585</c:v>
                </c:pt>
                <c:pt idx="36">
                  <c:v>3.6467420924698306</c:v>
                </c:pt>
                <c:pt idx="37">
                  <c:v>7.3460948912573887</c:v>
                </c:pt>
                <c:pt idx="38">
                  <c:v>2.2266837772682342</c:v>
                </c:pt>
                <c:pt idx="39">
                  <c:v>5.141183271881471</c:v>
                </c:pt>
                <c:pt idx="40">
                  <c:v>6.8370143288980332</c:v>
                </c:pt>
                <c:pt idx="41">
                  <c:v>4.3840702640908198</c:v>
                </c:pt>
                <c:pt idx="42">
                  <c:v>6.1721872309044139</c:v>
                </c:pt>
                <c:pt idx="43">
                  <c:v>8.5818103293545374</c:v>
                </c:pt>
                <c:pt idx="44">
                  <c:v>5.3548094910786581</c:v>
                </c:pt>
                <c:pt idx="45">
                  <c:v>4.4765234283905349</c:v>
                </c:pt>
                <c:pt idx="46">
                  <c:v>10.318096619832076</c:v>
                </c:pt>
                <c:pt idx="47">
                  <c:v>5.2123957182475502</c:v>
                </c:pt>
                <c:pt idx="48">
                  <c:v>2.3845171488413301</c:v>
                </c:pt>
                <c:pt idx="49">
                  <c:v>7.937105830115339</c:v>
                </c:pt>
                <c:pt idx="50">
                  <c:v>4.5550637039746871</c:v>
                </c:pt>
                <c:pt idx="51">
                  <c:v>4.6586608103070661</c:v>
                </c:pt>
                <c:pt idx="52">
                  <c:v>7.3900014613463298</c:v>
                </c:pt>
                <c:pt idx="53">
                  <c:v>7.1978880385212847</c:v>
                </c:pt>
                <c:pt idx="54">
                  <c:v>4.1439611099356766</c:v>
                </c:pt>
                <c:pt idx="55">
                  <c:v>2.9885266027150452</c:v>
                </c:pt>
                <c:pt idx="56">
                  <c:v>8.1690453498127464</c:v>
                </c:pt>
                <c:pt idx="57">
                  <c:v>6.4921930161954151</c:v>
                </c:pt>
                <c:pt idx="58">
                  <c:v>4.0770692812831513</c:v>
                </c:pt>
                <c:pt idx="59">
                  <c:v>3.2801924085124203</c:v>
                </c:pt>
                <c:pt idx="60">
                  <c:v>8.9547941463897889</c:v>
                </c:pt>
                <c:pt idx="61">
                  <c:v>4.015319855431696</c:v>
                </c:pt>
                <c:pt idx="62">
                  <c:v>6.3740432002356959</c:v>
                </c:pt>
                <c:pt idx="63">
                  <c:v>6.6821725529769296</c:v>
                </c:pt>
                <c:pt idx="64">
                  <c:v>2.9787527861846907</c:v>
                </c:pt>
                <c:pt idx="65">
                  <c:v>3.6657838153000921</c:v>
                </c:pt>
                <c:pt idx="66">
                  <c:v>5.7347112723033211</c:v>
                </c:pt>
                <c:pt idx="67">
                  <c:v>2.1858975390774642</c:v>
                </c:pt>
                <c:pt idx="68">
                  <c:v>0.87205054072079413</c:v>
                </c:pt>
                <c:pt idx="69">
                  <c:v>2.9199875842709182</c:v>
                </c:pt>
                <c:pt idx="70">
                  <c:v>-0.16747330975418562</c:v>
                </c:pt>
                <c:pt idx="71">
                  <c:v>-1.5392310051144207</c:v>
                </c:pt>
                <c:pt idx="72">
                  <c:v>-3.2261818395707618</c:v>
                </c:pt>
                <c:pt idx="73">
                  <c:v>0.90063351009604786</c:v>
                </c:pt>
                <c:pt idx="74">
                  <c:v>-2.4982679498005393</c:v>
                </c:pt>
                <c:pt idx="75">
                  <c:v>-6.4935418422964446</c:v>
                </c:pt>
                <c:pt idx="76">
                  <c:v>-3.2036156728216607</c:v>
                </c:pt>
                <c:pt idx="77">
                  <c:v>-2.9574008265826066</c:v>
                </c:pt>
                <c:pt idx="78">
                  <c:v>-5.0029776849759298</c:v>
                </c:pt>
                <c:pt idx="79">
                  <c:v>-5.3696477431787226</c:v>
                </c:pt>
                <c:pt idx="80">
                  <c:v>-3.7910209913328226</c:v>
                </c:pt>
                <c:pt idx="81">
                  <c:v>-4.6394157166243604</c:v>
                </c:pt>
                <c:pt idx="82">
                  <c:v>-6.7300160712577846</c:v>
                </c:pt>
                <c:pt idx="83">
                  <c:v>-2.7104865726607752</c:v>
                </c:pt>
                <c:pt idx="84">
                  <c:v>-2.9532777417878591</c:v>
                </c:pt>
                <c:pt idx="85">
                  <c:v>-4.2333287687814698</c:v>
                </c:pt>
                <c:pt idx="86">
                  <c:v>-4.8966338994207232</c:v>
                </c:pt>
                <c:pt idx="87">
                  <c:v>-1.3804852217211356</c:v>
                </c:pt>
                <c:pt idx="88">
                  <c:v>-3.2673920911373022</c:v>
                </c:pt>
                <c:pt idx="89">
                  <c:v>-4.2705079282069409</c:v>
                </c:pt>
                <c:pt idx="90">
                  <c:v>-2.3478734110689401</c:v>
                </c:pt>
                <c:pt idx="91">
                  <c:v>-0.8798945274690545</c:v>
                </c:pt>
                <c:pt idx="92">
                  <c:v>-1.7229047418060146</c:v>
                </c:pt>
                <c:pt idx="93">
                  <c:v>-2.9129200519614384</c:v>
                </c:pt>
                <c:pt idx="94">
                  <c:v>-0.79894331366538551</c:v>
                </c:pt>
                <c:pt idx="95">
                  <c:v>-2.5257850597101941</c:v>
                </c:pt>
                <c:pt idx="96">
                  <c:v>-2.7084479343384622</c:v>
                </c:pt>
                <c:pt idx="97">
                  <c:v>-0.18991174228151869</c:v>
                </c:pt>
                <c:pt idx="98">
                  <c:v>-2.5037143210818504</c:v>
                </c:pt>
                <c:pt idx="99">
                  <c:v>-1.5047794023675227</c:v>
                </c:pt>
                <c:pt idx="100">
                  <c:v>-2.9292727647351073</c:v>
                </c:pt>
                <c:pt idx="101">
                  <c:v>-3.982343803227347</c:v>
                </c:pt>
                <c:pt idx="102">
                  <c:v>-1.6098939787130089</c:v>
                </c:pt>
                <c:pt idx="103">
                  <c:v>6.8993972547850446E-2</c:v>
                </c:pt>
                <c:pt idx="104">
                  <c:v>-1.0419475258567461</c:v>
                </c:pt>
                <c:pt idx="105">
                  <c:v>-2.4263708747395518</c:v>
                </c:pt>
                <c:pt idx="106">
                  <c:v>2.5292370812260656</c:v>
                </c:pt>
                <c:pt idx="107">
                  <c:v>-0.12704189135697058</c:v>
                </c:pt>
                <c:pt idx="108">
                  <c:v>1.0303669816339458</c:v>
                </c:pt>
                <c:pt idx="109">
                  <c:v>1.447324023404952</c:v>
                </c:pt>
                <c:pt idx="110">
                  <c:v>-0.71070705107294818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0.36319408052599556</c:v>
                </c:pt>
                <c:pt idx="1">
                  <c:v>-0.40378774325577577</c:v>
                </c:pt>
                <c:pt idx="2">
                  <c:v>0.77724350705249767</c:v>
                </c:pt>
                <c:pt idx="3">
                  <c:v>0.12169030406506591</c:v>
                </c:pt>
                <c:pt idx="4">
                  <c:v>-0.34841017912357758</c:v>
                </c:pt>
                <c:pt idx="5">
                  <c:v>-9.0770937107105369E-3</c:v>
                </c:pt>
                <c:pt idx="6">
                  <c:v>1.99966153478859</c:v>
                </c:pt>
                <c:pt idx="7">
                  <c:v>-1.6493274808143716</c:v>
                </c:pt>
                <c:pt idx="8">
                  <c:v>-0.10414272442247063</c:v>
                </c:pt>
                <c:pt idx="9">
                  <c:v>-0.78763786783490419</c:v>
                </c:pt>
                <c:pt idx="10">
                  <c:v>0.61660715635315966</c:v>
                </c:pt>
                <c:pt idx="11">
                  <c:v>-0.8467300446473307</c:v>
                </c:pt>
                <c:pt idx="12">
                  <c:v>-0.57910772362685159</c:v>
                </c:pt>
                <c:pt idx="13">
                  <c:v>-0.78391911906353218</c:v>
                </c:pt>
                <c:pt idx="14">
                  <c:v>-0.76330025639104282</c:v>
                </c:pt>
                <c:pt idx="15">
                  <c:v>-1.5384026129168031</c:v>
                </c:pt>
                <c:pt idx="16">
                  <c:v>0.76148549592619386</c:v>
                </c:pt>
                <c:pt idx="17">
                  <c:v>2.9544071833855279</c:v>
                </c:pt>
                <c:pt idx="18">
                  <c:v>1.341746538251581</c:v>
                </c:pt>
                <c:pt idx="19">
                  <c:v>-0.24112991176641749</c:v>
                </c:pt>
                <c:pt idx="20">
                  <c:v>1.4239179743973338</c:v>
                </c:pt>
                <c:pt idx="21">
                  <c:v>3.278083148870929</c:v>
                </c:pt>
                <c:pt idx="22">
                  <c:v>2.2052970333301198</c:v>
                </c:pt>
                <c:pt idx="23">
                  <c:v>1.5575669417453992</c:v>
                </c:pt>
                <c:pt idx="24">
                  <c:v>2.6117418209492076</c:v>
                </c:pt>
                <c:pt idx="25">
                  <c:v>3.0809300348432953</c:v>
                </c:pt>
                <c:pt idx="26">
                  <c:v>1.8964054813735729</c:v>
                </c:pt>
                <c:pt idx="27">
                  <c:v>3.8571667398824441</c:v>
                </c:pt>
                <c:pt idx="28">
                  <c:v>2.5002671170970356</c:v>
                </c:pt>
                <c:pt idx="29">
                  <c:v>1.5379632912119099</c:v>
                </c:pt>
                <c:pt idx="30">
                  <c:v>1.0780102907510505</c:v>
                </c:pt>
                <c:pt idx="31">
                  <c:v>2.1492843373162906</c:v>
                </c:pt>
                <c:pt idx="32">
                  <c:v>3.9102806529427161</c:v>
                </c:pt>
                <c:pt idx="33">
                  <c:v>2.7900506659795576</c:v>
                </c:pt>
                <c:pt idx="34">
                  <c:v>1.8579341654334891</c:v>
                </c:pt>
                <c:pt idx="35">
                  <c:v>2.93316050323511</c:v>
                </c:pt>
                <c:pt idx="36">
                  <c:v>2.8147236693952822</c:v>
                </c:pt>
                <c:pt idx="37">
                  <c:v>2.741403548407872</c:v>
                </c:pt>
                <c:pt idx="38">
                  <c:v>0.25311045917253061</c:v>
                </c:pt>
                <c:pt idx="39">
                  <c:v>4.7332820478998405</c:v>
                </c:pt>
                <c:pt idx="40">
                  <c:v>1.9607333308467516</c:v>
                </c:pt>
                <c:pt idx="41">
                  <c:v>0.25336712786579424</c:v>
                </c:pt>
                <c:pt idx="42">
                  <c:v>1.3884336062908897</c:v>
                </c:pt>
                <c:pt idx="43">
                  <c:v>2.7354271955325302</c:v>
                </c:pt>
                <c:pt idx="44">
                  <c:v>1.0199774443187755</c:v>
                </c:pt>
                <c:pt idx="45">
                  <c:v>1.9788214093318892</c:v>
                </c:pt>
                <c:pt idx="46">
                  <c:v>-1.6513430310458408</c:v>
                </c:pt>
                <c:pt idx="47">
                  <c:v>-1.6699700281739769</c:v>
                </c:pt>
                <c:pt idx="48">
                  <c:v>-0.5196028114276241</c:v>
                </c:pt>
                <c:pt idx="49">
                  <c:v>1.707447400291082</c:v>
                </c:pt>
                <c:pt idx="50">
                  <c:v>-0.69484102178458074</c:v>
                </c:pt>
                <c:pt idx="51">
                  <c:v>-0.4937011038706407</c:v>
                </c:pt>
                <c:pt idx="52">
                  <c:v>-1.3442212205899708</c:v>
                </c:pt>
                <c:pt idx="53">
                  <c:v>0.59369046578913554</c:v>
                </c:pt>
                <c:pt idx="54">
                  <c:v>-0.33445287107509047</c:v>
                </c:pt>
                <c:pt idx="55">
                  <c:v>-0.14512189493697084</c:v>
                </c:pt>
                <c:pt idx="56">
                  <c:v>-0.32684848288247076</c:v>
                </c:pt>
                <c:pt idx="57">
                  <c:v>-1.3529924048356627</c:v>
                </c:pt>
                <c:pt idx="58">
                  <c:v>-1.0718245666472119</c:v>
                </c:pt>
                <c:pt idx="59">
                  <c:v>-0.89723694266269483</c:v>
                </c:pt>
                <c:pt idx="60">
                  <c:v>-0.29758270070476117</c:v>
                </c:pt>
                <c:pt idx="61">
                  <c:v>-1.0006143115693049</c:v>
                </c:pt>
                <c:pt idx="62">
                  <c:v>-2.5764968334356504</c:v>
                </c:pt>
                <c:pt idx="63">
                  <c:v>-2.0362033613412658</c:v>
                </c:pt>
                <c:pt idx="64">
                  <c:v>-3.5819567310968838</c:v>
                </c:pt>
                <c:pt idx="65">
                  <c:v>-3.2031775062298316</c:v>
                </c:pt>
                <c:pt idx="66">
                  <c:v>-5.5602802436753684</c:v>
                </c:pt>
                <c:pt idx="67">
                  <c:v>-2.0142345112192208</c:v>
                </c:pt>
                <c:pt idx="68">
                  <c:v>-3.5753113908459726</c:v>
                </c:pt>
                <c:pt idx="69">
                  <c:v>-4.3719914093369265</c:v>
                </c:pt>
                <c:pt idx="70">
                  <c:v>-4.2577212072672364</c:v>
                </c:pt>
                <c:pt idx="71">
                  <c:v>-4.6095354209237351</c:v>
                </c:pt>
                <c:pt idx="72">
                  <c:v>-4.5127158778362979</c:v>
                </c:pt>
                <c:pt idx="73">
                  <c:v>-5.2680842098020024</c:v>
                </c:pt>
                <c:pt idx="74">
                  <c:v>-6.2400455019839463</c:v>
                </c:pt>
                <c:pt idx="75">
                  <c:v>-4.0017075490041449</c:v>
                </c:pt>
                <c:pt idx="76">
                  <c:v>-4.1236363005414951</c:v>
                </c:pt>
                <c:pt idx="77">
                  <c:v>-5.686949944811496</c:v>
                </c:pt>
                <c:pt idx="78">
                  <c:v>-4.6198437729729225</c:v>
                </c:pt>
                <c:pt idx="79">
                  <c:v>-4.4742675446511146</c:v>
                </c:pt>
                <c:pt idx="80">
                  <c:v>-4.3562625809021371</c:v>
                </c:pt>
                <c:pt idx="81">
                  <c:v>-5.307842747135334</c:v>
                </c:pt>
                <c:pt idx="82">
                  <c:v>-4.1822774491979962</c:v>
                </c:pt>
                <c:pt idx="83">
                  <c:v>-5.0299027365053499</c:v>
                </c:pt>
                <c:pt idx="84">
                  <c:v>-3.3357355823654409</c:v>
                </c:pt>
                <c:pt idx="85">
                  <c:v>-3.12490823771993</c:v>
                </c:pt>
                <c:pt idx="86">
                  <c:v>-4.0866678076363723</c:v>
                </c:pt>
                <c:pt idx="87">
                  <c:v>-3.2842470000502959</c:v>
                </c:pt>
                <c:pt idx="88">
                  <c:v>-2.7335783032465226</c:v>
                </c:pt>
                <c:pt idx="89">
                  <c:v>-3.6323369527086578</c:v>
                </c:pt>
                <c:pt idx="90">
                  <c:v>-2.0478091255154296</c:v>
                </c:pt>
                <c:pt idx="91">
                  <c:v>-1.4606174927988838</c:v>
                </c:pt>
                <c:pt idx="92">
                  <c:v>-2.4851893053399414</c:v>
                </c:pt>
                <c:pt idx="93">
                  <c:v>-2.446843142066605</c:v>
                </c:pt>
                <c:pt idx="94">
                  <c:v>-1.4915321093049543</c:v>
                </c:pt>
                <c:pt idx="95">
                  <c:v>-1.5744360916393318</c:v>
                </c:pt>
                <c:pt idx="96">
                  <c:v>-1.2437014830338617</c:v>
                </c:pt>
                <c:pt idx="97">
                  <c:v>-1.5292876722523674</c:v>
                </c:pt>
                <c:pt idx="98">
                  <c:v>-2.0353011088660131</c:v>
                </c:pt>
                <c:pt idx="99">
                  <c:v>-1.4253391728588263</c:v>
                </c:pt>
                <c:pt idx="100">
                  <c:v>-1.2009749815021986</c:v>
                </c:pt>
                <c:pt idx="101">
                  <c:v>-1.2437798719679103</c:v>
                </c:pt>
                <c:pt idx="102">
                  <c:v>2.2288076835740987E-2</c:v>
                </c:pt>
                <c:pt idx="103">
                  <c:v>1.2706876565382321</c:v>
                </c:pt>
                <c:pt idx="104">
                  <c:v>0.42518933617690224</c:v>
                </c:pt>
                <c:pt idx="105">
                  <c:v>-0.1706010910630868</c:v>
                </c:pt>
                <c:pt idx="106">
                  <c:v>0.48764175903607354</c:v>
                </c:pt>
                <c:pt idx="107">
                  <c:v>0.90378125592577485</c:v>
                </c:pt>
                <c:pt idx="108">
                  <c:v>0.75674341201414452</c:v>
                </c:pt>
                <c:pt idx="109">
                  <c:v>0.54721613075262598</c:v>
                </c:pt>
                <c:pt idx="110">
                  <c:v>0.89644277629473257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-0.48107141705860712</c:v>
                </c:pt>
                <c:pt idx="1">
                  <c:v>-1.7914377074202168</c:v>
                </c:pt>
                <c:pt idx="2">
                  <c:v>-1.3511432092272357</c:v>
                </c:pt>
                <c:pt idx="3">
                  <c:v>-1.7051169907812234</c:v>
                </c:pt>
                <c:pt idx="4">
                  <c:v>0.20264418257844585</c:v>
                </c:pt>
                <c:pt idx="5">
                  <c:v>-0.49077921631172949</c:v>
                </c:pt>
                <c:pt idx="6">
                  <c:v>0.30147326352862719</c:v>
                </c:pt>
                <c:pt idx="7">
                  <c:v>2.4143106917816595</c:v>
                </c:pt>
                <c:pt idx="8">
                  <c:v>0.16251969126828825</c:v>
                </c:pt>
                <c:pt idx="9">
                  <c:v>0.46609158716306037</c:v>
                </c:pt>
                <c:pt idx="10">
                  <c:v>-0.30604718159959299</c:v>
                </c:pt>
                <c:pt idx="11">
                  <c:v>-0.20325996212338546</c:v>
                </c:pt>
                <c:pt idx="12">
                  <c:v>1.3829510799139524</c:v>
                </c:pt>
                <c:pt idx="13">
                  <c:v>0.53162085149938643</c:v>
                </c:pt>
                <c:pt idx="14">
                  <c:v>-1.695300920303237</c:v>
                </c:pt>
                <c:pt idx="15">
                  <c:v>0.80843738430026713</c:v>
                </c:pt>
                <c:pt idx="16">
                  <c:v>-1.2709460784548012</c:v>
                </c:pt>
                <c:pt idx="17">
                  <c:v>-0.68223734643224443</c:v>
                </c:pt>
                <c:pt idx="18">
                  <c:v>-1.3064228836628171</c:v>
                </c:pt>
                <c:pt idx="19">
                  <c:v>0.88681276776032092</c:v>
                </c:pt>
                <c:pt idx="20">
                  <c:v>-1.605441371595526</c:v>
                </c:pt>
                <c:pt idx="21">
                  <c:v>-0.75783471896293497</c:v>
                </c:pt>
                <c:pt idx="22">
                  <c:v>0.39145991978978339</c:v>
                </c:pt>
                <c:pt idx="23">
                  <c:v>-0.13619726556000836</c:v>
                </c:pt>
                <c:pt idx="24">
                  <c:v>1.3674083280368861</c:v>
                </c:pt>
                <c:pt idx="25">
                  <c:v>1.7781805537050461</c:v>
                </c:pt>
                <c:pt idx="26">
                  <c:v>1.4725433408035717</c:v>
                </c:pt>
                <c:pt idx="27">
                  <c:v>-0.28693402798500844</c:v>
                </c:pt>
                <c:pt idx="28">
                  <c:v>-7.2083113376982824E-2</c:v>
                </c:pt>
                <c:pt idx="29">
                  <c:v>0.68652501241550767</c:v>
                </c:pt>
                <c:pt idx="30">
                  <c:v>-1.2905153428679064</c:v>
                </c:pt>
                <c:pt idx="31">
                  <c:v>-0.22817529636151163</c:v>
                </c:pt>
                <c:pt idx="32">
                  <c:v>0.89282791286044616</c:v>
                </c:pt>
                <c:pt idx="33">
                  <c:v>0.43148636485506242</c:v>
                </c:pt>
                <c:pt idx="34">
                  <c:v>-0.65941662299798909</c:v>
                </c:pt>
                <c:pt idx="35">
                  <c:v>0.17946813125307312</c:v>
                </c:pt>
                <c:pt idx="36">
                  <c:v>0.93116675771452684</c:v>
                </c:pt>
                <c:pt idx="37">
                  <c:v>1.3415212521496647</c:v>
                </c:pt>
                <c:pt idx="38">
                  <c:v>-7.5474002106817137E-2</c:v>
                </c:pt>
                <c:pt idx="39">
                  <c:v>-1.7172454770710999</c:v>
                </c:pt>
                <c:pt idx="40">
                  <c:v>-1.0591160942098716</c:v>
                </c:pt>
                <c:pt idx="41">
                  <c:v>-1.4839276308502558</c:v>
                </c:pt>
                <c:pt idx="42">
                  <c:v>6.6238406309207173E-2</c:v>
                </c:pt>
                <c:pt idx="43">
                  <c:v>-0.43811404533916354</c:v>
                </c:pt>
                <c:pt idx="44">
                  <c:v>-1.1056086897800166</c:v>
                </c:pt>
                <c:pt idx="45">
                  <c:v>0.70265898778782654</c:v>
                </c:pt>
                <c:pt idx="46">
                  <c:v>-1.9304018902013858</c:v>
                </c:pt>
                <c:pt idx="47">
                  <c:v>0.65815331902819463</c:v>
                </c:pt>
                <c:pt idx="48">
                  <c:v>-1.5113254165946755</c:v>
                </c:pt>
                <c:pt idx="49">
                  <c:v>-2.6118687854134146</c:v>
                </c:pt>
                <c:pt idx="50">
                  <c:v>-0.70743605586334746</c:v>
                </c:pt>
                <c:pt idx="51">
                  <c:v>-2.0857100723342854</c:v>
                </c:pt>
                <c:pt idx="52">
                  <c:v>-1.1817846792874069</c:v>
                </c:pt>
                <c:pt idx="53">
                  <c:v>1.4699383700472706</c:v>
                </c:pt>
                <c:pt idx="54">
                  <c:v>-1.4560416277532837</c:v>
                </c:pt>
                <c:pt idx="55">
                  <c:v>0.64720630070956664</c:v>
                </c:pt>
                <c:pt idx="56">
                  <c:v>-1.3539189601900787</c:v>
                </c:pt>
                <c:pt idx="57">
                  <c:v>-9.0030087296596659E-2</c:v>
                </c:pt>
                <c:pt idx="58">
                  <c:v>-1.8216538815591856</c:v>
                </c:pt>
                <c:pt idx="59">
                  <c:v>-1.7448832679641062</c:v>
                </c:pt>
                <c:pt idx="60">
                  <c:v>-1.5843365277567196</c:v>
                </c:pt>
                <c:pt idx="61">
                  <c:v>-1.8455070878995272</c:v>
                </c:pt>
                <c:pt idx="62">
                  <c:v>-2.7264398829354963</c:v>
                </c:pt>
                <c:pt idx="63">
                  <c:v>-2.0007001291487945</c:v>
                </c:pt>
                <c:pt idx="64">
                  <c:v>-3.2192681021174763</c:v>
                </c:pt>
                <c:pt idx="65">
                  <c:v>-2.3612922378577865</c:v>
                </c:pt>
                <c:pt idx="66">
                  <c:v>-1.5007846264929698</c:v>
                </c:pt>
                <c:pt idx="67">
                  <c:v>-4.1867353337300486</c:v>
                </c:pt>
                <c:pt idx="68">
                  <c:v>-2.6033535448347394</c:v>
                </c:pt>
                <c:pt idx="69">
                  <c:v>-4.043733638796553</c:v>
                </c:pt>
                <c:pt idx="70">
                  <c:v>-2.8345106017679624</c:v>
                </c:pt>
                <c:pt idx="71">
                  <c:v>-1.5073213900552744</c:v>
                </c:pt>
                <c:pt idx="72">
                  <c:v>-2.5557954423818261</c:v>
                </c:pt>
                <c:pt idx="73">
                  <c:v>-3.2719527777098265</c:v>
                </c:pt>
                <c:pt idx="74">
                  <c:v>-1.5254592652357599</c:v>
                </c:pt>
                <c:pt idx="75">
                  <c:v>-3.7312584733250644</c:v>
                </c:pt>
                <c:pt idx="76">
                  <c:v>-4.3080326247908367</c:v>
                </c:pt>
                <c:pt idx="77">
                  <c:v>-2.857699621298627</c:v>
                </c:pt>
                <c:pt idx="78">
                  <c:v>-3.0113737017376598</c:v>
                </c:pt>
                <c:pt idx="79">
                  <c:v>-3.4065429938430181</c:v>
                </c:pt>
                <c:pt idx="80">
                  <c:v>-3.5595810178858787</c:v>
                </c:pt>
                <c:pt idx="81">
                  <c:v>-2.6256811262242374</c:v>
                </c:pt>
                <c:pt idx="82">
                  <c:v>-3.6463691074970073</c:v>
                </c:pt>
                <c:pt idx="83">
                  <c:v>-2.1444081663996726</c:v>
                </c:pt>
                <c:pt idx="84">
                  <c:v>-1.1180269399966682</c:v>
                </c:pt>
                <c:pt idx="85">
                  <c:v>-2.7071503102850367</c:v>
                </c:pt>
                <c:pt idx="86">
                  <c:v>-3.1878309284627648</c:v>
                </c:pt>
                <c:pt idx="87">
                  <c:v>-3.0185844180855974</c:v>
                </c:pt>
                <c:pt idx="88">
                  <c:v>-3.4014448408715996</c:v>
                </c:pt>
                <c:pt idx="89">
                  <c:v>-2.4380976291987726</c:v>
                </c:pt>
                <c:pt idx="90">
                  <c:v>-3.3899621511615763</c:v>
                </c:pt>
                <c:pt idx="91">
                  <c:v>-2.0010725964542808</c:v>
                </c:pt>
                <c:pt idx="92">
                  <c:v>-2.3275016686894316</c:v>
                </c:pt>
                <c:pt idx="93">
                  <c:v>-1.5234485275837426</c:v>
                </c:pt>
                <c:pt idx="94">
                  <c:v>-1.6976023475506103</c:v>
                </c:pt>
                <c:pt idx="95">
                  <c:v>-2.0794217814070071</c:v>
                </c:pt>
                <c:pt idx="96">
                  <c:v>-2.4388452876117737</c:v>
                </c:pt>
                <c:pt idx="97">
                  <c:v>-2.1003142949165547</c:v>
                </c:pt>
                <c:pt idx="98">
                  <c:v>-2.3250076347633017</c:v>
                </c:pt>
                <c:pt idx="99">
                  <c:v>-0.97204418116060809</c:v>
                </c:pt>
                <c:pt idx="100">
                  <c:v>-0.6673955765250762</c:v>
                </c:pt>
                <c:pt idx="101">
                  <c:v>-0.66330632380214183</c:v>
                </c:pt>
                <c:pt idx="102">
                  <c:v>0.70849528172506537</c:v>
                </c:pt>
                <c:pt idx="103">
                  <c:v>-2.0602536333909338</c:v>
                </c:pt>
                <c:pt idx="104">
                  <c:v>-1.1078562388792361</c:v>
                </c:pt>
                <c:pt idx="105">
                  <c:v>-0.93479244022091679</c:v>
                </c:pt>
                <c:pt idx="106">
                  <c:v>-2.5726008872040662</c:v>
                </c:pt>
                <c:pt idx="107">
                  <c:v>9.5459825335570417E-2</c:v>
                </c:pt>
                <c:pt idx="108">
                  <c:v>0.36559628355745499</c:v>
                </c:pt>
                <c:pt idx="109">
                  <c:v>-0.71441112932000939</c:v>
                </c:pt>
                <c:pt idx="110">
                  <c:v>0.67728305101470421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0.87712907483212788</c:v>
                </c:pt>
                <c:pt idx="1">
                  <c:v>-0.49580446621478486</c:v>
                </c:pt>
                <c:pt idx="2">
                  <c:v>-1.1983016296121771</c:v>
                </c:pt>
                <c:pt idx="3">
                  <c:v>-2.5328304729149593</c:v>
                </c:pt>
                <c:pt idx="4">
                  <c:v>0.38596657383581434</c:v>
                </c:pt>
                <c:pt idx="5">
                  <c:v>3.7166758944793528</c:v>
                </c:pt>
                <c:pt idx="6">
                  <c:v>1.991941587330218E-3</c:v>
                </c:pt>
                <c:pt idx="7">
                  <c:v>0.12912805668569469</c:v>
                </c:pt>
                <c:pt idx="8">
                  <c:v>-1.0384025028968671</c:v>
                </c:pt>
                <c:pt idx="9">
                  <c:v>0.53577213883572983</c:v>
                </c:pt>
                <c:pt idx="10">
                  <c:v>2.790609791613806</c:v>
                </c:pt>
                <c:pt idx="11">
                  <c:v>0.74504589922962228</c:v>
                </c:pt>
                <c:pt idx="12">
                  <c:v>0.40617018624834755</c:v>
                </c:pt>
                <c:pt idx="13">
                  <c:v>2.9821305734921411</c:v>
                </c:pt>
                <c:pt idx="14">
                  <c:v>2.8662865145337992</c:v>
                </c:pt>
                <c:pt idx="15">
                  <c:v>6.2827705481619325E-2</c:v>
                </c:pt>
                <c:pt idx="16">
                  <c:v>1.2711128463028332</c:v>
                </c:pt>
                <c:pt idx="17">
                  <c:v>5.8786256892791382</c:v>
                </c:pt>
                <c:pt idx="18">
                  <c:v>7.1671942423473505</c:v>
                </c:pt>
                <c:pt idx="19">
                  <c:v>9.2729702425556155</c:v>
                </c:pt>
                <c:pt idx="20">
                  <c:v>6.7856769468027833</c:v>
                </c:pt>
                <c:pt idx="21">
                  <c:v>8.6752089943881412</c:v>
                </c:pt>
                <c:pt idx="22">
                  <c:v>10.223799496322552</c:v>
                </c:pt>
                <c:pt idx="23">
                  <c:v>9.1159348037350085</c:v>
                </c:pt>
                <c:pt idx="24">
                  <c:v>9.9215034680106609</c:v>
                </c:pt>
                <c:pt idx="25">
                  <c:v>10.053234701562346</c:v>
                </c:pt>
                <c:pt idx="26">
                  <c:v>9.6941297853585979</c:v>
                </c:pt>
                <c:pt idx="27">
                  <c:v>7.7717809717337509</c:v>
                </c:pt>
                <c:pt idx="28">
                  <c:v>10.146654149092949</c:v>
                </c:pt>
                <c:pt idx="29">
                  <c:v>12.695447751119076</c:v>
                </c:pt>
                <c:pt idx="30">
                  <c:v>13.864177515855117</c:v>
                </c:pt>
                <c:pt idx="31">
                  <c:v>10.772304457222091</c:v>
                </c:pt>
                <c:pt idx="32">
                  <c:v>10.352630538410278</c:v>
                </c:pt>
                <c:pt idx="33">
                  <c:v>9.9271498469516519</c:v>
                </c:pt>
                <c:pt idx="34">
                  <c:v>7.7147331815685876</c:v>
                </c:pt>
                <c:pt idx="35">
                  <c:v>9.5965057791189086</c:v>
                </c:pt>
                <c:pt idx="36">
                  <c:v>10.345740579605987</c:v>
                </c:pt>
                <c:pt idx="37">
                  <c:v>10.038976914658157</c:v>
                </c:pt>
                <c:pt idx="38">
                  <c:v>10.612329097079929</c:v>
                </c:pt>
                <c:pt idx="39">
                  <c:v>10.949188903562938</c:v>
                </c:pt>
                <c:pt idx="40">
                  <c:v>11.072745446015468</c:v>
                </c:pt>
                <c:pt idx="41">
                  <c:v>10.133190520426293</c:v>
                </c:pt>
                <c:pt idx="42">
                  <c:v>6.9030245700297588</c:v>
                </c:pt>
                <c:pt idx="43">
                  <c:v>9.4007494227909962</c:v>
                </c:pt>
                <c:pt idx="44">
                  <c:v>6.8826468822101292</c:v>
                </c:pt>
                <c:pt idx="45">
                  <c:v>9.0631332599844185</c:v>
                </c:pt>
                <c:pt idx="46">
                  <c:v>5.8944013026429971</c:v>
                </c:pt>
                <c:pt idx="47">
                  <c:v>7.3533467513923245</c:v>
                </c:pt>
                <c:pt idx="48">
                  <c:v>5.5087298488515906</c:v>
                </c:pt>
                <c:pt idx="49">
                  <c:v>1.9515629936579213</c:v>
                </c:pt>
                <c:pt idx="50">
                  <c:v>4.677498286180148</c:v>
                </c:pt>
                <c:pt idx="51">
                  <c:v>3.0219426885575018</c:v>
                </c:pt>
                <c:pt idx="52">
                  <c:v>3.1645391705818988</c:v>
                </c:pt>
                <c:pt idx="53">
                  <c:v>2.0083983854774385</c:v>
                </c:pt>
                <c:pt idx="54">
                  <c:v>2.0843078700932067</c:v>
                </c:pt>
                <c:pt idx="55">
                  <c:v>4.3321088970448427</c:v>
                </c:pt>
                <c:pt idx="56">
                  <c:v>2.8143014440371363</c:v>
                </c:pt>
                <c:pt idx="57">
                  <c:v>2.4790489580876574</c:v>
                </c:pt>
                <c:pt idx="58">
                  <c:v>1.6682011584046037</c:v>
                </c:pt>
                <c:pt idx="59">
                  <c:v>1.0932455481481063</c:v>
                </c:pt>
                <c:pt idx="60">
                  <c:v>1.2318268922882285</c:v>
                </c:pt>
                <c:pt idx="61">
                  <c:v>0.83881174410966697</c:v>
                </c:pt>
                <c:pt idx="62">
                  <c:v>-2.118147842783527</c:v>
                </c:pt>
                <c:pt idx="63">
                  <c:v>-1.1639887704950818</c:v>
                </c:pt>
                <c:pt idx="64">
                  <c:v>-0.30204197213430733</c:v>
                </c:pt>
                <c:pt idx="65">
                  <c:v>-3.147362113908402</c:v>
                </c:pt>
                <c:pt idx="66">
                  <c:v>0.18208634607537924</c:v>
                </c:pt>
                <c:pt idx="67">
                  <c:v>-2.6085793409997322</c:v>
                </c:pt>
                <c:pt idx="68">
                  <c:v>-3.8727604995261218</c:v>
                </c:pt>
                <c:pt idx="69">
                  <c:v>-5.1330615940518909</c:v>
                </c:pt>
                <c:pt idx="70">
                  <c:v>-5.2491302768426165</c:v>
                </c:pt>
                <c:pt idx="71">
                  <c:v>-9.3732899289734917</c:v>
                </c:pt>
                <c:pt idx="72">
                  <c:v>-8.6937326508820725</c:v>
                </c:pt>
                <c:pt idx="73">
                  <c:v>-7.9951198156672163</c:v>
                </c:pt>
                <c:pt idx="74">
                  <c:v>-7.1751981203196245</c:v>
                </c:pt>
                <c:pt idx="75">
                  <c:v>-7.8932280700151169</c:v>
                </c:pt>
                <c:pt idx="76">
                  <c:v>-7.2383367763454736</c:v>
                </c:pt>
                <c:pt idx="77">
                  <c:v>-7.5503514251263448</c:v>
                </c:pt>
                <c:pt idx="78">
                  <c:v>-5.8337105967874479</c:v>
                </c:pt>
                <c:pt idx="79">
                  <c:v>-5.4746001270793272</c:v>
                </c:pt>
                <c:pt idx="80">
                  <c:v>-6.7319948765577982</c:v>
                </c:pt>
                <c:pt idx="81">
                  <c:v>-4.3722702885218299</c:v>
                </c:pt>
                <c:pt idx="82">
                  <c:v>-4.0057244634494094</c:v>
                </c:pt>
                <c:pt idx="83">
                  <c:v>-3.5958699239424408</c:v>
                </c:pt>
                <c:pt idx="84">
                  <c:v>-4.2657799185949914</c:v>
                </c:pt>
                <c:pt idx="85">
                  <c:v>-4.1321519434265115</c:v>
                </c:pt>
                <c:pt idx="86">
                  <c:v>-2.8210733718856642</c:v>
                </c:pt>
                <c:pt idx="87">
                  <c:v>-3.5960182439045654</c:v>
                </c:pt>
                <c:pt idx="88">
                  <c:v>-3.1788990514253768</c:v>
                </c:pt>
                <c:pt idx="89">
                  <c:v>-2.2321228371382271</c:v>
                </c:pt>
                <c:pt idx="90">
                  <c:v>-3.9204941794617776</c:v>
                </c:pt>
                <c:pt idx="91">
                  <c:v>-3.0137927923753773</c:v>
                </c:pt>
                <c:pt idx="92">
                  <c:v>-2.9603684682010099</c:v>
                </c:pt>
                <c:pt idx="93">
                  <c:v>-2.0571855793653788</c:v>
                </c:pt>
                <c:pt idx="94">
                  <c:v>-2.3097098663734492</c:v>
                </c:pt>
                <c:pt idx="95">
                  <c:v>-2.6780470237185336</c:v>
                </c:pt>
                <c:pt idx="96">
                  <c:v>-2.5515270527008136</c:v>
                </c:pt>
                <c:pt idx="97">
                  <c:v>-0.83404605262588172</c:v>
                </c:pt>
                <c:pt idx="98">
                  <c:v>0.68584737917399896</c:v>
                </c:pt>
                <c:pt idx="99">
                  <c:v>0.80659779965104972</c:v>
                </c:pt>
                <c:pt idx="100">
                  <c:v>-0.20498469796409241</c:v>
                </c:pt>
                <c:pt idx="101">
                  <c:v>-0.1966555874249982</c:v>
                </c:pt>
                <c:pt idx="102">
                  <c:v>0.97125145675532232</c:v>
                </c:pt>
                <c:pt idx="103">
                  <c:v>0.20965433218689422</c:v>
                </c:pt>
                <c:pt idx="104">
                  <c:v>-0.56257399789938256</c:v>
                </c:pt>
                <c:pt idx="105">
                  <c:v>-1.2054116902550536</c:v>
                </c:pt>
                <c:pt idx="106">
                  <c:v>2.0398700896907389</c:v>
                </c:pt>
                <c:pt idx="107">
                  <c:v>0.40583785932171007</c:v>
                </c:pt>
                <c:pt idx="108">
                  <c:v>2.6696296790820759</c:v>
                </c:pt>
                <c:pt idx="109">
                  <c:v>2.6812313951830897</c:v>
                </c:pt>
                <c:pt idx="110">
                  <c:v>4.1654363761033109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  <c:pt idx="0">
                  <c:v>-1.5298751050498074</c:v>
                </c:pt>
                <c:pt idx="1">
                  <c:v>-3.4032474237758743</c:v>
                </c:pt>
                <c:pt idx="2">
                  <c:v>-3.8366119540017078</c:v>
                </c:pt>
                <c:pt idx="3">
                  <c:v>1.0476518080795774</c:v>
                </c:pt>
                <c:pt idx="4">
                  <c:v>2.3254833680520552</c:v>
                </c:pt>
                <c:pt idx="5">
                  <c:v>2.1582558334605664</c:v>
                </c:pt>
                <c:pt idx="6">
                  <c:v>-1.7433784783233708</c:v>
                </c:pt>
                <c:pt idx="7">
                  <c:v>-0.68335523536823395</c:v>
                </c:pt>
                <c:pt idx="8">
                  <c:v>-0.99229145229225624</c:v>
                </c:pt>
                <c:pt idx="9">
                  <c:v>1.7242461103934463</c:v>
                </c:pt>
                <c:pt idx="10">
                  <c:v>-1.3717162302454573</c:v>
                </c:pt>
                <c:pt idx="11">
                  <c:v>1.072723809487762</c:v>
                </c:pt>
                <c:pt idx="12">
                  <c:v>-0.33709944505694289</c:v>
                </c:pt>
                <c:pt idx="13">
                  <c:v>-1.6834384378644196</c:v>
                </c:pt>
                <c:pt idx="14">
                  <c:v>-1.3213207811496552</c:v>
                </c:pt>
                <c:pt idx="15">
                  <c:v>2.0992496637500557</c:v>
                </c:pt>
                <c:pt idx="16">
                  <c:v>6.7480714918908322E-2</c:v>
                </c:pt>
                <c:pt idx="17">
                  <c:v>0.20892110367771144</c:v>
                </c:pt>
                <c:pt idx="18">
                  <c:v>4.5363677219715406</c:v>
                </c:pt>
                <c:pt idx="19">
                  <c:v>6.8930509368856505</c:v>
                </c:pt>
                <c:pt idx="20">
                  <c:v>8.4963553711615987</c:v>
                </c:pt>
                <c:pt idx="21">
                  <c:v>9.4615488884598644</c:v>
                </c:pt>
                <c:pt idx="22">
                  <c:v>12.9885612757862</c:v>
                </c:pt>
                <c:pt idx="23">
                  <c:v>13.334674844865461</c:v>
                </c:pt>
                <c:pt idx="24">
                  <c:v>12.602547883394774</c:v>
                </c:pt>
                <c:pt idx="25">
                  <c:v>12.891357809765935</c:v>
                </c:pt>
                <c:pt idx="26">
                  <c:v>14.658575319755048</c:v>
                </c:pt>
                <c:pt idx="27">
                  <c:v>14.817236115233101</c:v>
                </c:pt>
                <c:pt idx="28">
                  <c:v>10.867985403308076</c:v>
                </c:pt>
                <c:pt idx="29">
                  <c:v>12.443862671521281</c:v>
                </c:pt>
                <c:pt idx="30">
                  <c:v>15.357010101139759</c:v>
                </c:pt>
                <c:pt idx="31">
                  <c:v>13.061550720451919</c:v>
                </c:pt>
                <c:pt idx="32">
                  <c:v>14.336653318158257</c:v>
                </c:pt>
                <c:pt idx="33">
                  <c:v>9.75724737302839</c:v>
                </c:pt>
                <c:pt idx="34">
                  <c:v>13.65617344309385</c:v>
                </c:pt>
                <c:pt idx="35">
                  <c:v>9.3647692904897113</c:v>
                </c:pt>
                <c:pt idx="36">
                  <c:v>14.248299460839812</c:v>
                </c:pt>
                <c:pt idx="37">
                  <c:v>12.922886701161296</c:v>
                </c:pt>
                <c:pt idx="38">
                  <c:v>10.977995326370189</c:v>
                </c:pt>
                <c:pt idx="39">
                  <c:v>11.380342359651136</c:v>
                </c:pt>
                <c:pt idx="40">
                  <c:v>12.183868151404166</c:v>
                </c:pt>
                <c:pt idx="41">
                  <c:v>9.8148191589103195</c:v>
                </c:pt>
                <c:pt idx="42">
                  <c:v>9.1816042010429051</c:v>
                </c:pt>
                <c:pt idx="43">
                  <c:v>9.9077683160156145</c:v>
                </c:pt>
                <c:pt idx="44">
                  <c:v>8.5125551009544669</c:v>
                </c:pt>
                <c:pt idx="45">
                  <c:v>10.599671695796943</c:v>
                </c:pt>
                <c:pt idx="46">
                  <c:v>7.5266121928969199</c:v>
                </c:pt>
                <c:pt idx="47">
                  <c:v>7.8625713679147573</c:v>
                </c:pt>
                <c:pt idx="48">
                  <c:v>5.3804962696145804</c:v>
                </c:pt>
                <c:pt idx="49">
                  <c:v>5.8529665236330866</c:v>
                </c:pt>
                <c:pt idx="50">
                  <c:v>6.8081087242770177</c:v>
                </c:pt>
                <c:pt idx="51">
                  <c:v>2.660680259309804</c:v>
                </c:pt>
                <c:pt idx="52">
                  <c:v>5.0187266909205217</c:v>
                </c:pt>
                <c:pt idx="53">
                  <c:v>3.1540618764191604</c:v>
                </c:pt>
                <c:pt idx="54">
                  <c:v>4.8091777553415618</c:v>
                </c:pt>
                <c:pt idx="55">
                  <c:v>2.7827405486728538</c:v>
                </c:pt>
                <c:pt idx="56">
                  <c:v>0.10443086607850145</c:v>
                </c:pt>
                <c:pt idx="57">
                  <c:v>3.023015861614327</c:v>
                </c:pt>
                <c:pt idx="58">
                  <c:v>0.36369563665549698</c:v>
                </c:pt>
                <c:pt idx="59">
                  <c:v>-1.405156717016524</c:v>
                </c:pt>
                <c:pt idx="60">
                  <c:v>-2.8180679897098022</c:v>
                </c:pt>
                <c:pt idx="61">
                  <c:v>-2.1259452442030131</c:v>
                </c:pt>
                <c:pt idx="62">
                  <c:v>-3.9741685978910972</c:v>
                </c:pt>
                <c:pt idx="63">
                  <c:v>-6.4805010137538783</c:v>
                </c:pt>
                <c:pt idx="64">
                  <c:v>-6.0079202920633925</c:v>
                </c:pt>
                <c:pt idx="65">
                  <c:v>-8.1510081602629256</c:v>
                </c:pt>
                <c:pt idx="66">
                  <c:v>-6.92600624321285</c:v>
                </c:pt>
                <c:pt idx="67">
                  <c:v>-7.187576205224171</c:v>
                </c:pt>
                <c:pt idx="68">
                  <c:v>-9.5012175509932995</c:v>
                </c:pt>
                <c:pt idx="69">
                  <c:v>-8.9043890084613899</c:v>
                </c:pt>
                <c:pt idx="70">
                  <c:v>-7.5815243125232659</c:v>
                </c:pt>
                <c:pt idx="71">
                  <c:v>-8.2342455538396706</c:v>
                </c:pt>
                <c:pt idx="72">
                  <c:v>-9.1239902028907061</c:v>
                </c:pt>
                <c:pt idx="73">
                  <c:v>-8.478230293876944</c:v>
                </c:pt>
                <c:pt idx="74">
                  <c:v>-7.1475274073102915</c:v>
                </c:pt>
                <c:pt idx="75">
                  <c:v>-8.1313636669872214</c:v>
                </c:pt>
                <c:pt idx="76">
                  <c:v>-9.4488089857073163</c:v>
                </c:pt>
                <c:pt idx="77">
                  <c:v>-7.3899726612537675</c:v>
                </c:pt>
                <c:pt idx="78">
                  <c:v>-6.7079677113859999</c:v>
                </c:pt>
                <c:pt idx="79">
                  <c:v>-7.6327468466972554</c:v>
                </c:pt>
                <c:pt idx="80">
                  <c:v>-6.4259823691019502</c:v>
                </c:pt>
                <c:pt idx="81">
                  <c:v>-6.1917889334573299</c:v>
                </c:pt>
                <c:pt idx="82">
                  <c:v>-7.0495712430258015</c:v>
                </c:pt>
                <c:pt idx="83">
                  <c:v>-6.2034709267363128</c:v>
                </c:pt>
                <c:pt idx="84">
                  <c:v>-3.8931330276643235</c:v>
                </c:pt>
                <c:pt idx="85">
                  <c:v>-4.5745090172503922</c:v>
                </c:pt>
                <c:pt idx="86">
                  <c:v>-4.7789235829911219</c:v>
                </c:pt>
                <c:pt idx="87">
                  <c:v>-4.8268217161528906</c:v>
                </c:pt>
                <c:pt idx="88">
                  <c:v>-4.3305714578877659</c:v>
                </c:pt>
                <c:pt idx="89">
                  <c:v>-5.1354247540433979</c:v>
                </c:pt>
                <c:pt idx="90">
                  <c:v>-4.3021439399190022</c:v>
                </c:pt>
                <c:pt idx="91">
                  <c:v>-4.7014147986593704</c:v>
                </c:pt>
                <c:pt idx="92">
                  <c:v>-3.1588430488108008</c:v>
                </c:pt>
                <c:pt idx="93">
                  <c:v>-3.3192578919302314</c:v>
                </c:pt>
                <c:pt idx="94">
                  <c:v>-4.6797869166837422</c:v>
                </c:pt>
                <c:pt idx="95">
                  <c:v>-4.1485503793288778</c:v>
                </c:pt>
                <c:pt idx="96">
                  <c:v>-3.3064660811210373</c:v>
                </c:pt>
                <c:pt idx="97">
                  <c:v>-3.0815985414667528</c:v>
                </c:pt>
                <c:pt idx="98">
                  <c:v>-2.7803469493926736</c:v>
                </c:pt>
                <c:pt idx="99">
                  <c:v>-1.8961528311164277</c:v>
                </c:pt>
                <c:pt idx="100">
                  <c:v>-4.1105201547993824</c:v>
                </c:pt>
                <c:pt idx="101">
                  <c:v>-2.6516963144252981</c:v>
                </c:pt>
                <c:pt idx="102">
                  <c:v>-2.3029161752105058</c:v>
                </c:pt>
                <c:pt idx="103">
                  <c:v>-3.8307435396393865</c:v>
                </c:pt>
                <c:pt idx="104">
                  <c:v>-1.4008187429439882</c:v>
                </c:pt>
                <c:pt idx="105">
                  <c:v>-1.3528995006637736</c:v>
                </c:pt>
                <c:pt idx="106">
                  <c:v>-0.96678165384025094</c:v>
                </c:pt>
                <c:pt idx="107">
                  <c:v>-1.8266823390761859</c:v>
                </c:pt>
                <c:pt idx="108">
                  <c:v>-1.0759210536321371</c:v>
                </c:pt>
                <c:pt idx="109">
                  <c:v>-1.7895515135792417</c:v>
                </c:pt>
                <c:pt idx="110">
                  <c:v>-0.44111312113573181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  <c:pt idx="0">
                  <c:v>-0.1801791779579357</c:v>
                </c:pt>
                <c:pt idx="1">
                  <c:v>-0.51250095682083852</c:v>
                </c:pt>
                <c:pt idx="2">
                  <c:v>-0.92547643654036138</c:v>
                </c:pt>
                <c:pt idx="3">
                  <c:v>2.8732533897953414</c:v>
                </c:pt>
                <c:pt idx="4">
                  <c:v>-1.5579576269986311</c:v>
                </c:pt>
                <c:pt idx="5">
                  <c:v>-0.22203510607849258</c:v>
                </c:pt>
                <c:pt idx="6">
                  <c:v>0.82820805481760107</c:v>
                </c:pt>
                <c:pt idx="7">
                  <c:v>0.12372557284649369</c:v>
                </c:pt>
                <c:pt idx="8">
                  <c:v>-1.7013148344508959</c:v>
                </c:pt>
                <c:pt idx="9">
                  <c:v>0.58159698660888903</c:v>
                </c:pt>
                <c:pt idx="10">
                  <c:v>-0.17471250178241038</c:v>
                </c:pt>
                <c:pt idx="11">
                  <c:v>-0.22797356478196679</c:v>
                </c:pt>
                <c:pt idx="12">
                  <c:v>-0.13632622421135324</c:v>
                </c:pt>
                <c:pt idx="13">
                  <c:v>2.2267428630831692</c:v>
                </c:pt>
                <c:pt idx="14">
                  <c:v>-0.28636826069215982</c:v>
                </c:pt>
                <c:pt idx="15">
                  <c:v>-0.57347074074262483</c:v>
                </c:pt>
                <c:pt idx="16">
                  <c:v>-1.7425852876883821</c:v>
                </c:pt>
                <c:pt idx="17">
                  <c:v>2.2575921623376534</c:v>
                </c:pt>
                <c:pt idx="18">
                  <c:v>4.8878962500466159</c:v>
                </c:pt>
                <c:pt idx="19">
                  <c:v>11.805076861201162</c:v>
                </c:pt>
                <c:pt idx="20">
                  <c:v>6.9490513513419412</c:v>
                </c:pt>
                <c:pt idx="21">
                  <c:v>12.348572486432817</c:v>
                </c:pt>
                <c:pt idx="22">
                  <c:v>12.793813476477538</c:v>
                </c:pt>
                <c:pt idx="23">
                  <c:v>15.108195576713026</c:v>
                </c:pt>
                <c:pt idx="24">
                  <c:v>12.412073295683337</c:v>
                </c:pt>
                <c:pt idx="25">
                  <c:v>15.083497635936657</c:v>
                </c:pt>
                <c:pt idx="26">
                  <c:v>11.486157438523682</c:v>
                </c:pt>
                <c:pt idx="27">
                  <c:v>13.850456623667707</c:v>
                </c:pt>
                <c:pt idx="28">
                  <c:v>9.6482235783662631</c:v>
                </c:pt>
                <c:pt idx="29">
                  <c:v>14.175367943948986</c:v>
                </c:pt>
                <c:pt idx="30">
                  <c:v>10.542371693483155</c:v>
                </c:pt>
                <c:pt idx="31">
                  <c:v>11.124175386617948</c:v>
                </c:pt>
                <c:pt idx="32">
                  <c:v>10.82687078650409</c:v>
                </c:pt>
                <c:pt idx="33">
                  <c:v>8.6252412197479487</c:v>
                </c:pt>
                <c:pt idx="34">
                  <c:v>12.633146701088155</c:v>
                </c:pt>
                <c:pt idx="35">
                  <c:v>10.694748125064242</c:v>
                </c:pt>
                <c:pt idx="36">
                  <c:v>9.0246278371146271</c:v>
                </c:pt>
                <c:pt idx="37">
                  <c:v>9.7772941164750904</c:v>
                </c:pt>
                <c:pt idx="38">
                  <c:v>15.314241107755452</c:v>
                </c:pt>
                <c:pt idx="39">
                  <c:v>9.6349099045561228</c:v>
                </c:pt>
                <c:pt idx="40">
                  <c:v>15.273150115612369</c:v>
                </c:pt>
                <c:pt idx="41">
                  <c:v>10.104780785103843</c:v>
                </c:pt>
                <c:pt idx="42">
                  <c:v>13.361393551901182</c:v>
                </c:pt>
                <c:pt idx="43">
                  <c:v>14.192891934385576</c:v>
                </c:pt>
                <c:pt idx="44">
                  <c:v>12.025651016445211</c:v>
                </c:pt>
                <c:pt idx="45">
                  <c:v>12.24550027455107</c:v>
                </c:pt>
                <c:pt idx="46">
                  <c:v>11.231645044815405</c:v>
                </c:pt>
                <c:pt idx="47">
                  <c:v>12.518260044373934</c:v>
                </c:pt>
                <c:pt idx="48">
                  <c:v>13.674311744779095</c:v>
                </c:pt>
                <c:pt idx="49">
                  <c:v>11.169590774136532</c:v>
                </c:pt>
                <c:pt idx="50">
                  <c:v>10.793782454260178</c:v>
                </c:pt>
                <c:pt idx="51">
                  <c:v>9.4516629437897297</c:v>
                </c:pt>
                <c:pt idx="52">
                  <c:v>11.357930077728124</c:v>
                </c:pt>
                <c:pt idx="53">
                  <c:v>8.6212132665447978</c:v>
                </c:pt>
                <c:pt idx="54">
                  <c:v>8.7199003693142707</c:v>
                </c:pt>
                <c:pt idx="55">
                  <c:v>7.9726222037512837</c:v>
                </c:pt>
                <c:pt idx="56">
                  <c:v>6.7925274142791121</c:v>
                </c:pt>
                <c:pt idx="57">
                  <c:v>4.4383295882662077</c:v>
                </c:pt>
                <c:pt idx="58">
                  <c:v>4.8016423039697322</c:v>
                </c:pt>
                <c:pt idx="59">
                  <c:v>7.3599892520997248</c:v>
                </c:pt>
                <c:pt idx="60">
                  <c:v>5.6055108525513875</c:v>
                </c:pt>
                <c:pt idx="61">
                  <c:v>0.16725499331919941</c:v>
                </c:pt>
                <c:pt idx="62">
                  <c:v>-1.2125375223902819</c:v>
                </c:pt>
                <c:pt idx="63">
                  <c:v>9.8702589618087963E-2</c:v>
                </c:pt>
                <c:pt idx="64">
                  <c:v>-2.2439635923761689</c:v>
                </c:pt>
                <c:pt idx="65">
                  <c:v>-4.4793031039409748</c:v>
                </c:pt>
                <c:pt idx="66">
                  <c:v>-6.9984877746395417</c:v>
                </c:pt>
                <c:pt idx="67">
                  <c:v>-3.6430069242481418</c:v>
                </c:pt>
                <c:pt idx="68">
                  <c:v>-6.7955766292488464</c:v>
                </c:pt>
                <c:pt idx="69">
                  <c:v>-6.3008483251526695</c:v>
                </c:pt>
                <c:pt idx="70">
                  <c:v>-5.926363547609288</c:v>
                </c:pt>
                <c:pt idx="71">
                  <c:v>-6.7634673821408686</c:v>
                </c:pt>
                <c:pt idx="72">
                  <c:v>-5.5512172643056603</c:v>
                </c:pt>
                <c:pt idx="73">
                  <c:v>-8.2501080783241676</c:v>
                </c:pt>
                <c:pt idx="74">
                  <c:v>-7.0944913862412768</c:v>
                </c:pt>
                <c:pt idx="75">
                  <c:v>-6.8990467175337091</c:v>
                </c:pt>
                <c:pt idx="76">
                  <c:v>-6.3247099756803662</c:v>
                </c:pt>
                <c:pt idx="77">
                  <c:v>-8.7495305950617794</c:v>
                </c:pt>
                <c:pt idx="78">
                  <c:v>-5.9866430687325209</c:v>
                </c:pt>
                <c:pt idx="79">
                  <c:v>-6.7361762773212135</c:v>
                </c:pt>
                <c:pt idx="80">
                  <c:v>-5.8927175465871748</c:v>
                </c:pt>
                <c:pt idx="81">
                  <c:v>-5.2655379735835313</c:v>
                </c:pt>
                <c:pt idx="82">
                  <c:v>-5.3545451414245306</c:v>
                </c:pt>
                <c:pt idx="83">
                  <c:v>-4.8812808478467069</c:v>
                </c:pt>
                <c:pt idx="84">
                  <c:v>-5.0694112139414171</c:v>
                </c:pt>
                <c:pt idx="85">
                  <c:v>-6.4090887030275674</c:v>
                </c:pt>
                <c:pt idx="86">
                  <c:v>-5.5369879217857756</c:v>
                </c:pt>
                <c:pt idx="87">
                  <c:v>-3.237234165471282</c:v>
                </c:pt>
                <c:pt idx="88">
                  <c:v>-3.39883572829687</c:v>
                </c:pt>
                <c:pt idx="89">
                  <c:v>-5.007018871255922</c:v>
                </c:pt>
                <c:pt idx="90">
                  <c:v>-4.2976751700099287</c:v>
                </c:pt>
                <c:pt idx="91">
                  <c:v>-5.1135205548019513</c:v>
                </c:pt>
                <c:pt idx="92">
                  <c:v>-4.5798382464688707</c:v>
                </c:pt>
                <c:pt idx="93">
                  <c:v>-4.0986518190699579</c:v>
                </c:pt>
                <c:pt idx="94">
                  <c:v>-3.8688608805379561</c:v>
                </c:pt>
                <c:pt idx="95">
                  <c:v>-2.8914314528709824</c:v>
                </c:pt>
                <c:pt idx="96">
                  <c:v>-3.0969670685571757</c:v>
                </c:pt>
                <c:pt idx="97">
                  <c:v>-3.1013888399692253</c:v>
                </c:pt>
                <c:pt idx="98">
                  <c:v>-2.6108148184951205</c:v>
                </c:pt>
                <c:pt idx="99">
                  <c:v>-1.3239365925681632</c:v>
                </c:pt>
                <c:pt idx="100">
                  <c:v>-0.12130998788222674</c:v>
                </c:pt>
                <c:pt idx="101">
                  <c:v>0.10827176347497242</c:v>
                </c:pt>
                <c:pt idx="102">
                  <c:v>-0.44658359275152815</c:v>
                </c:pt>
                <c:pt idx="103">
                  <c:v>-1.1256579433779306</c:v>
                </c:pt>
                <c:pt idx="104">
                  <c:v>-0.39883547068996955</c:v>
                </c:pt>
                <c:pt idx="105">
                  <c:v>-0.9896577352913204</c:v>
                </c:pt>
                <c:pt idx="106">
                  <c:v>0.88271133690205983</c:v>
                </c:pt>
                <c:pt idx="107">
                  <c:v>-1.0035051731769398</c:v>
                </c:pt>
                <c:pt idx="108">
                  <c:v>-0.72337973512707188</c:v>
                </c:pt>
                <c:pt idx="109">
                  <c:v>-0.76215893643362298</c:v>
                </c:pt>
                <c:pt idx="110">
                  <c:v>-1.3609898254324608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  <c:pt idx="0">
                  <c:v>-0.46568207791660493</c:v>
                </c:pt>
                <c:pt idx="1">
                  <c:v>-3.4451095233128322</c:v>
                </c:pt>
                <c:pt idx="2">
                  <c:v>-0.64893001161140351</c:v>
                </c:pt>
                <c:pt idx="3">
                  <c:v>-2.6787182835460372</c:v>
                </c:pt>
                <c:pt idx="4">
                  <c:v>1.0236698563013671</c:v>
                </c:pt>
                <c:pt idx="5">
                  <c:v>2.1740955802071888</c:v>
                </c:pt>
                <c:pt idx="6">
                  <c:v>7.976838227205342E-2</c:v>
                </c:pt>
                <c:pt idx="7">
                  <c:v>0.14921400961935333</c:v>
                </c:pt>
                <c:pt idx="8">
                  <c:v>-1.3656903856804596</c:v>
                </c:pt>
                <c:pt idx="9">
                  <c:v>1.2665908524378482</c:v>
                </c:pt>
                <c:pt idx="10">
                  <c:v>0.48609344425722373</c:v>
                </c:pt>
                <c:pt idx="11">
                  <c:v>2.5476711964310677</c:v>
                </c:pt>
                <c:pt idx="12">
                  <c:v>4.5811114133630975</c:v>
                </c:pt>
                <c:pt idx="13">
                  <c:v>1.9650134127973975</c:v>
                </c:pt>
                <c:pt idx="14">
                  <c:v>3.4315415909236555</c:v>
                </c:pt>
                <c:pt idx="15">
                  <c:v>1.8221278152236411</c:v>
                </c:pt>
                <c:pt idx="16">
                  <c:v>3.9850354297331227</c:v>
                </c:pt>
                <c:pt idx="17">
                  <c:v>4.5224336402475531</c:v>
                </c:pt>
                <c:pt idx="18">
                  <c:v>5.4868741255032862</c:v>
                </c:pt>
                <c:pt idx="19">
                  <c:v>4.5235697841795011</c:v>
                </c:pt>
                <c:pt idx="20">
                  <c:v>6.834825583305391</c:v>
                </c:pt>
                <c:pt idx="21">
                  <c:v>3.9308631031540266</c:v>
                </c:pt>
                <c:pt idx="22">
                  <c:v>6.6183434421826073</c:v>
                </c:pt>
                <c:pt idx="23">
                  <c:v>5.8807032966090311</c:v>
                </c:pt>
                <c:pt idx="24">
                  <c:v>5.9489007355382935</c:v>
                </c:pt>
                <c:pt idx="25">
                  <c:v>5.8242753910494782</c:v>
                </c:pt>
                <c:pt idx="26">
                  <c:v>4.6153572164644077</c:v>
                </c:pt>
                <c:pt idx="27">
                  <c:v>5.4540751284422786</c:v>
                </c:pt>
                <c:pt idx="28">
                  <c:v>5.7702872490852641</c:v>
                </c:pt>
                <c:pt idx="29">
                  <c:v>3.223496105641706</c:v>
                </c:pt>
                <c:pt idx="30">
                  <c:v>4.5533590201158551</c:v>
                </c:pt>
                <c:pt idx="31">
                  <c:v>2.0933078499024997</c:v>
                </c:pt>
                <c:pt idx="32">
                  <c:v>5.103262032608578</c:v>
                </c:pt>
                <c:pt idx="33">
                  <c:v>5.8260912984961433</c:v>
                </c:pt>
                <c:pt idx="34">
                  <c:v>5.2363895691519557</c:v>
                </c:pt>
                <c:pt idx="35">
                  <c:v>4.2879297893458803</c:v>
                </c:pt>
                <c:pt idx="36">
                  <c:v>3.7679270997025718</c:v>
                </c:pt>
                <c:pt idx="37">
                  <c:v>5.0450718999922071</c:v>
                </c:pt>
                <c:pt idx="38">
                  <c:v>5.5184422596315619</c:v>
                </c:pt>
                <c:pt idx="39">
                  <c:v>5.060311641781996</c:v>
                </c:pt>
                <c:pt idx="40">
                  <c:v>2.8025210582399298</c:v>
                </c:pt>
                <c:pt idx="41">
                  <c:v>3.5421005741206137</c:v>
                </c:pt>
                <c:pt idx="42">
                  <c:v>1.6402834069242176</c:v>
                </c:pt>
                <c:pt idx="43">
                  <c:v>2.0518489243040539</c:v>
                </c:pt>
                <c:pt idx="44">
                  <c:v>3.1744786730018406</c:v>
                </c:pt>
                <c:pt idx="45">
                  <c:v>1.5761359421481924</c:v>
                </c:pt>
                <c:pt idx="46">
                  <c:v>1.8763247039753916</c:v>
                </c:pt>
                <c:pt idx="47">
                  <c:v>3.4992750647105768</c:v>
                </c:pt>
                <c:pt idx="48">
                  <c:v>2.3896302778624179</c:v>
                </c:pt>
                <c:pt idx="49">
                  <c:v>2.2232355370266697</c:v>
                </c:pt>
                <c:pt idx="50">
                  <c:v>1.7097896175907175</c:v>
                </c:pt>
                <c:pt idx="51">
                  <c:v>2.9421841885998674</c:v>
                </c:pt>
                <c:pt idx="52">
                  <c:v>3.6998198129176063</c:v>
                </c:pt>
                <c:pt idx="53">
                  <c:v>1.4323587306931598</c:v>
                </c:pt>
                <c:pt idx="54">
                  <c:v>-0.54705660388923949</c:v>
                </c:pt>
                <c:pt idx="55">
                  <c:v>1.2673850818204331</c:v>
                </c:pt>
                <c:pt idx="56">
                  <c:v>2.1674789938883552</c:v>
                </c:pt>
                <c:pt idx="57">
                  <c:v>2.1633373675149477</c:v>
                </c:pt>
                <c:pt idx="58">
                  <c:v>4.7660008557248164</c:v>
                </c:pt>
                <c:pt idx="59">
                  <c:v>4.9733741893930556</c:v>
                </c:pt>
                <c:pt idx="60">
                  <c:v>2.5164817383020726</c:v>
                </c:pt>
                <c:pt idx="61">
                  <c:v>1.1708236615426373</c:v>
                </c:pt>
                <c:pt idx="62">
                  <c:v>-1.1878091171923628</c:v>
                </c:pt>
                <c:pt idx="63">
                  <c:v>1.063524147995758</c:v>
                </c:pt>
                <c:pt idx="64">
                  <c:v>-0.99173614642989061</c:v>
                </c:pt>
                <c:pt idx="65">
                  <c:v>-0.53349371725632311</c:v>
                </c:pt>
                <c:pt idx="66">
                  <c:v>-1.2222949539288679</c:v>
                </c:pt>
                <c:pt idx="67">
                  <c:v>-3.7029882777708711</c:v>
                </c:pt>
                <c:pt idx="68">
                  <c:v>-3.6174747227313802</c:v>
                </c:pt>
                <c:pt idx="69">
                  <c:v>-4.0835611847672997</c:v>
                </c:pt>
                <c:pt idx="70">
                  <c:v>-3.2418766772457057</c:v>
                </c:pt>
                <c:pt idx="71">
                  <c:v>-2.7071860937962571</c:v>
                </c:pt>
                <c:pt idx="72">
                  <c:v>-5.8978776529116246</c:v>
                </c:pt>
                <c:pt idx="73">
                  <c:v>-4.0623383640585553</c:v>
                </c:pt>
                <c:pt idx="74">
                  <c:v>-4.2837528170804333</c:v>
                </c:pt>
                <c:pt idx="75">
                  <c:v>-3.5322907301317508</c:v>
                </c:pt>
                <c:pt idx="76">
                  <c:v>-4.5374207896048766</c:v>
                </c:pt>
                <c:pt idx="77">
                  <c:v>-3.2889826184578155</c:v>
                </c:pt>
                <c:pt idx="78">
                  <c:v>-3.6853238107601713</c:v>
                </c:pt>
                <c:pt idx="79">
                  <c:v>-4.4385161574422511</c:v>
                </c:pt>
                <c:pt idx="80">
                  <c:v>-4.7013232316070939</c:v>
                </c:pt>
                <c:pt idx="81">
                  <c:v>-5.2754920835229449</c:v>
                </c:pt>
                <c:pt idx="82">
                  <c:v>-1.9134225454710805</c:v>
                </c:pt>
                <c:pt idx="83">
                  <c:v>-3.0919715847142424</c:v>
                </c:pt>
                <c:pt idx="84">
                  <c:v>-2.9696901339654391</c:v>
                </c:pt>
                <c:pt idx="85">
                  <c:v>-2.2351832985195901</c:v>
                </c:pt>
                <c:pt idx="86">
                  <c:v>-1.23079340283862</c:v>
                </c:pt>
                <c:pt idx="87">
                  <c:v>-1.5810186555005636</c:v>
                </c:pt>
                <c:pt idx="88">
                  <c:v>-1.6916887540701335</c:v>
                </c:pt>
                <c:pt idx="89">
                  <c:v>-0.87259364371592008</c:v>
                </c:pt>
                <c:pt idx="90">
                  <c:v>1.0148891490897551</c:v>
                </c:pt>
                <c:pt idx="91">
                  <c:v>-1.6130205833102855</c:v>
                </c:pt>
                <c:pt idx="92">
                  <c:v>-1.5215226984564854</c:v>
                </c:pt>
                <c:pt idx="93">
                  <c:v>-0.47387427912003699</c:v>
                </c:pt>
                <c:pt idx="94">
                  <c:v>-1.2200256921743278</c:v>
                </c:pt>
                <c:pt idx="95">
                  <c:v>0.26254919396544552</c:v>
                </c:pt>
                <c:pt idx="96">
                  <c:v>-0.41175031924836425</c:v>
                </c:pt>
                <c:pt idx="97">
                  <c:v>-0.3778531722526513</c:v>
                </c:pt>
                <c:pt idx="98">
                  <c:v>-2.2944736381420037</c:v>
                </c:pt>
                <c:pt idx="99">
                  <c:v>-1.9163626124218718</c:v>
                </c:pt>
                <c:pt idx="100">
                  <c:v>-0.85803932401652616</c:v>
                </c:pt>
                <c:pt idx="101">
                  <c:v>-1.3413371676120869</c:v>
                </c:pt>
                <c:pt idx="102">
                  <c:v>7.7539153083665838E-2</c:v>
                </c:pt>
                <c:pt idx="103">
                  <c:v>-1.6137901238498584</c:v>
                </c:pt>
                <c:pt idx="104">
                  <c:v>-1.5655085743051231</c:v>
                </c:pt>
                <c:pt idx="105">
                  <c:v>-1.8557900674309531</c:v>
                </c:pt>
                <c:pt idx="106">
                  <c:v>-0.29577180155593152</c:v>
                </c:pt>
                <c:pt idx="107">
                  <c:v>-0.63102792336448055</c:v>
                </c:pt>
                <c:pt idx="108">
                  <c:v>-0.80090415950138727</c:v>
                </c:pt>
                <c:pt idx="109">
                  <c:v>-0.1656300571877439</c:v>
                </c:pt>
                <c:pt idx="110">
                  <c:v>-0.6082339945641424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15"/>
          <c:order val="14"/>
          <c:tx>
            <c:v>trace 15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graph!$Q$6:$Q$116</c:f>
              <c:numCache>
                <c:formatCode>General</c:formatCode>
                <c:ptCount val="111"/>
                <c:pt idx="0">
                  <c:v>-1.9009159121742187</c:v>
                </c:pt>
                <c:pt idx="1">
                  <c:v>-1.0454319367676068</c:v>
                </c:pt>
                <c:pt idx="2">
                  <c:v>0.36033632512473868</c:v>
                </c:pt>
                <c:pt idx="3">
                  <c:v>-2.3133127861038294</c:v>
                </c:pt>
                <c:pt idx="4">
                  <c:v>0.67074650244493994</c:v>
                </c:pt>
                <c:pt idx="5">
                  <c:v>-0.13748773814210605</c:v>
                </c:pt>
                <c:pt idx="6">
                  <c:v>-0.67583677439747836</c:v>
                </c:pt>
                <c:pt idx="7">
                  <c:v>-0.30184656380826297</c:v>
                </c:pt>
                <c:pt idx="8">
                  <c:v>6.5398848987955616E-2</c:v>
                </c:pt>
                <c:pt idx="9">
                  <c:v>2.3320021858939919</c:v>
                </c:pt>
                <c:pt idx="10">
                  <c:v>0.94412487426243674</c:v>
                </c:pt>
                <c:pt idx="11">
                  <c:v>-0.935546379370367</c:v>
                </c:pt>
                <c:pt idx="12">
                  <c:v>-1.1558375100203018</c:v>
                </c:pt>
                <c:pt idx="13">
                  <c:v>1.3479128221979786</c:v>
                </c:pt>
                <c:pt idx="14">
                  <c:v>0.36532589919790681</c:v>
                </c:pt>
                <c:pt idx="15">
                  <c:v>0.88852394346556618</c:v>
                </c:pt>
                <c:pt idx="16">
                  <c:v>0.22279545576992274</c:v>
                </c:pt>
                <c:pt idx="17">
                  <c:v>-0.9559289777026031</c:v>
                </c:pt>
                <c:pt idx="18">
                  <c:v>3.578446635558282</c:v>
                </c:pt>
                <c:pt idx="19">
                  <c:v>1.791831987671695</c:v>
                </c:pt>
                <c:pt idx="20">
                  <c:v>3.4790684412803197</c:v>
                </c:pt>
                <c:pt idx="21">
                  <c:v>2.4817130864152719</c:v>
                </c:pt>
                <c:pt idx="22">
                  <c:v>0.96909937961509851</c:v>
                </c:pt>
                <c:pt idx="23">
                  <c:v>3.8909478646807818</c:v>
                </c:pt>
                <c:pt idx="24">
                  <c:v>4.4429708382627133</c:v>
                </c:pt>
                <c:pt idx="25">
                  <c:v>6.6932378859007287</c:v>
                </c:pt>
                <c:pt idx="26">
                  <c:v>5.4877172751236598</c:v>
                </c:pt>
                <c:pt idx="27">
                  <c:v>4.5749372645632356</c:v>
                </c:pt>
                <c:pt idx="28">
                  <c:v>6.3276355701850457</c:v>
                </c:pt>
                <c:pt idx="29">
                  <c:v>5.9305698085450942</c:v>
                </c:pt>
                <c:pt idx="30">
                  <c:v>3.5780206559751351</c:v>
                </c:pt>
                <c:pt idx="31">
                  <c:v>5.3375928394385852</c:v>
                </c:pt>
                <c:pt idx="32">
                  <c:v>5.2354911321530899</c:v>
                </c:pt>
                <c:pt idx="33">
                  <c:v>0.30172098031271399</c:v>
                </c:pt>
                <c:pt idx="34">
                  <c:v>2.6055503029472531</c:v>
                </c:pt>
                <c:pt idx="35">
                  <c:v>4.6517866926581037</c:v>
                </c:pt>
                <c:pt idx="36">
                  <c:v>2.4872838750636266</c:v>
                </c:pt>
                <c:pt idx="37">
                  <c:v>1.4450839434247174</c:v>
                </c:pt>
                <c:pt idx="38">
                  <c:v>2.811312197040206</c:v>
                </c:pt>
                <c:pt idx="39">
                  <c:v>2.3641484739467602</c:v>
                </c:pt>
                <c:pt idx="40">
                  <c:v>0.78604295020225123</c:v>
                </c:pt>
                <c:pt idx="41">
                  <c:v>1.7199077063259804</c:v>
                </c:pt>
                <c:pt idx="42">
                  <c:v>1.0725085465281921</c:v>
                </c:pt>
                <c:pt idx="43">
                  <c:v>0.53476545759861271</c:v>
                </c:pt>
                <c:pt idx="44">
                  <c:v>0.19385734560415938</c:v>
                </c:pt>
                <c:pt idx="45">
                  <c:v>0.19176369790475625</c:v>
                </c:pt>
                <c:pt idx="46">
                  <c:v>0.1549891582866271</c:v>
                </c:pt>
                <c:pt idx="47">
                  <c:v>-1.1527864057123538</c:v>
                </c:pt>
                <c:pt idx="48">
                  <c:v>-2.1127511373389161</c:v>
                </c:pt>
                <c:pt idx="49">
                  <c:v>0.84356918451606189</c:v>
                </c:pt>
                <c:pt idx="50">
                  <c:v>-0.78604967963557404</c:v>
                </c:pt>
                <c:pt idx="51">
                  <c:v>-0.25024084423918191</c:v>
                </c:pt>
                <c:pt idx="52">
                  <c:v>0.39220791050240045</c:v>
                </c:pt>
                <c:pt idx="53">
                  <c:v>-0.6000080695936284</c:v>
                </c:pt>
                <c:pt idx="54">
                  <c:v>1.5973890749163797</c:v>
                </c:pt>
                <c:pt idx="55">
                  <c:v>-1.1623973111329924</c:v>
                </c:pt>
                <c:pt idx="56">
                  <c:v>1.7982558741689831</c:v>
                </c:pt>
                <c:pt idx="57">
                  <c:v>0.64148211980015979</c:v>
                </c:pt>
                <c:pt idx="58">
                  <c:v>-0.46077273129463625</c:v>
                </c:pt>
                <c:pt idx="59">
                  <c:v>-2.0498766242401816</c:v>
                </c:pt>
                <c:pt idx="60">
                  <c:v>-3.0222137739318282</c:v>
                </c:pt>
                <c:pt idx="61">
                  <c:v>-3.5652475429218162</c:v>
                </c:pt>
                <c:pt idx="62">
                  <c:v>-5.4191634711638201</c:v>
                </c:pt>
                <c:pt idx="63">
                  <c:v>-6.4691470260081498</c:v>
                </c:pt>
                <c:pt idx="64">
                  <c:v>-7.0380846435415076</c:v>
                </c:pt>
                <c:pt idx="65">
                  <c:v>-7.9977654226396533</c:v>
                </c:pt>
                <c:pt idx="66">
                  <c:v>-8.3714073156422479</c:v>
                </c:pt>
                <c:pt idx="67">
                  <c:v>-7.2224972690724076</c:v>
                </c:pt>
                <c:pt idx="68">
                  <c:v>-6.7105728438387429</c:v>
                </c:pt>
                <c:pt idx="69">
                  <c:v>-6.2024616806455644</c:v>
                </c:pt>
                <c:pt idx="70">
                  <c:v>-7.4623745944847819</c:v>
                </c:pt>
                <c:pt idx="71">
                  <c:v>-7.0028813146231901</c:v>
                </c:pt>
                <c:pt idx="72">
                  <c:v>-6.3810955475877424</c:v>
                </c:pt>
                <c:pt idx="73">
                  <c:v>-7.9152645691653447</c:v>
                </c:pt>
                <c:pt idx="74">
                  <c:v>-10.040712567403478</c:v>
                </c:pt>
                <c:pt idx="75">
                  <c:v>-8.4636392664027884</c:v>
                </c:pt>
                <c:pt idx="76">
                  <c:v>-8.8539781925301622</c:v>
                </c:pt>
                <c:pt idx="77">
                  <c:v>-7.8502854115800771</c:v>
                </c:pt>
                <c:pt idx="78">
                  <c:v>-7.3621207627440652</c:v>
                </c:pt>
                <c:pt idx="79">
                  <c:v>-4.9531308689013906</c:v>
                </c:pt>
                <c:pt idx="80">
                  <c:v>-3.9652734246652819</c:v>
                </c:pt>
                <c:pt idx="81">
                  <c:v>-4.7387487901794962</c:v>
                </c:pt>
                <c:pt idx="82">
                  <c:v>-4.5750022371535071</c:v>
                </c:pt>
                <c:pt idx="83">
                  <c:v>-3.7325317637758295</c:v>
                </c:pt>
                <c:pt idx="84">
                  <c:v>-4.0324839666553602</c:v>
                </c:pt>
                <c:pt idx="85">
                  <c:v>-2.8849384680682757</c:v>
                </c:pt>
                <c:pt idx="86">
                  <c:v>-2.4612430194698347</c:v>
                </c:pt>
                <c:pt idx="87">
                  <c:v>-2.2208355556137165</c:v>
                </c:pt>
                <c:pt idx="88">
                  <c:v>-3.2667774801791305</c:v>
                </c:pt>
                <c:pt idx="89">
                  <c:v>-2.6710986163963679</c:v>
                </c:pt>
                <c:pt idx="90">
                  <c:v>-1.4271082219431652</c:v>
                </c:pt>
                <c:pt idx="91">
                  <c:v>-0.37532140542264802</c:v>
                </c:pt>
                <c:pt idx="92">
                  <c:v>0.86461337906673164</c:v>
                </c:pt>
                <c:pt idx="93">
                  <c:v>2.5505194503250954</c:v>
                </c:pt>
                <c:pt idx="94">
                  <c:v>-0.8676776573077789</c:v>
                </c:pt>
                <c:pt idx="95">
                  <c:v>-1.2820923564552047</c:v>
                </c:pt>
                <c:pt idx="96">
                  <c:v>0.65935181024475287</c:v>
                </c:pt>
                <c:pt idx="97">
                  <c:v>0.19142869400784532</c:v>
                </c:pt>
                <c:pt idx="98">
                  <c:v>0.23085468758368652</c:v>
                </c:pt>
                <c:pt idx="99">
                  <c:v>-0.35173598121131772</c:v>
                </c:pt>
                <c:pt idx="100">
                  <c:v>-3.9392091546055642E-2</c:v>
                </c:pt>
                <c:pt idx="101">
                  <c:v>0.18139086795960635</c:v>
                </c:pt>
                <c:pt idx="102">
                  <c:v>0.83659937034135567</c:v>
                </c:pt>
                <c:pt idx="103">
                  <c:v>-1.2205031196805529</c:v>
                </c:pt>
                <c:pt idx="104">
                  <c:v>0.96345442124250202</c:v>
                </c:pt>
                <c:pt idx="105">
                  <c:v>0.39595714964042722</c:v>
                </c:pt>
                <c:pt idx="106">
                  <c:v>0.16557906191900917</c:v>
                </c:pt>
                <c:pt idx="107">
                  <c:v>1.6474894888625726</c:v>
                </c:pt>
                <c:pt idx="108">
                  <c:v>1.6279166358799741</c:v>
                </c:pt>
                <c:pt idx="109">
                  <c:v>1.6156727358774024E-2</c:v>
                </c:pt>
                <c:pt idx="110">
                  <c:v>-0.14893397647676804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D-7549-B53B-268213602DA7}"/>
            </c:ext>
          </c:extLst>
        </c:ser>
        <c:ser>
          <c:idx val="0"/>
          <c:order val="15"/>
          <c:tx>
            <c:v>median</c:v>
          </c:tx>
          <c:spPr>
            <a:ln w="571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graph!$X$6:$X$116</c:f>
              <c:numCache>
                <c:formatCode>General</c:formatCode>
                <c:ptCount val="111"/>
                <c:pt idx="0">
                  <c:v>-0.46568207791660493</c:v>
                </c:pt>
                <c:pt idx="1">
                  <c:v>-0.57590070925022352</c:v>
                </c:pt>
                <c:pt idx="2">
                  <c:v>0.36033632512473868</c:v>
                </c:pt>
                <c:pt idx="3">
                  <c:v>0.12169030406506591</c:v>
                </c:pt>
                <c:pt idx="4">
                  <c:v>0.20264418257844585</c:v>
                </c:pt>
                <c:pt idx="5">
                  <c:v>-0.22203510607849258</c:v>
                </c:pt>
                <c:pt idx="6">
                  <c:v>0.52123241678404908</c:v>
                </c:pt>
                <c:pt idx="7">
                  <c:v>0.12483092918284744</c:v>
                </c:pt>
                <c:pt idx="8">
                  <c:v>-0.80866734867825751</c:v>
                </c:pt>
                <c:pt idx="9">
                  <c:v>0.53577213883572983</c:v>
                </c:pt>
                <c:pt idx="10">
                  <c:v>0.31602731233027725</c:v>
                </c:pt>
                <c:pt idx="11">
                  <c:v>-0.20325996212338546</c:v>
                </c:pt>
                <c:pt idx="12">
                  <c:v>-0.13632622421135324</c:v>
                </c:pt>
                <c:pt idx="13">
                  <c:v>1.0029241050749962</c:v>
                </c:pt>
                <c:pt idx="14">
                  <c:v>-0.76330025639104282</c:v>
                </c:pt>
                <c:pt idx="15">
                  <c:v>-0.57347074074262483</c:v>
                </c:pt>
                <c:pt idx="16">
                  <c:v>6.7480714918908322E-2</c:v>
                </c:pt>
                <c:pt idx="17">
                  <c:v>0.27983161530918388</c:v>
                </c:pt>
                <c:pt idx="18">
                  <c:v>3.5613725458087981</c:v>
                </c:pt>
                <c:pt idx="19">
                  <c:v>4.1576965019812464</c:v>
                </c:pt>
                <c:pt idx="20">
                  <c:v>4.4686971998843203</c:v>
                </c:pt>
                <c:pt idx="21">
                  <c:v>4.362174558514619</c:v>
                </c:pt>
                <c:pt idx="22">
                  <c:v>5.8942805134255236</c:v>
                </c:pt>
                <c:pt idx="23">
                  <c:v>5.8807032966090311</c:v>
                </c:pt>
                <c:pt idx="24">
                  <c:v>5.9489007355382935</c:v>
                </c:pt>
                <c:pt idx="25">
                  <c:v>6.5985930045407928</c:v>
                </c:pt>
                <c:pt idx="26">
                  <c:v>6.4365828616263192</c:v>
                </c:pt>
                <c:pt idx="27">
                  <c:v>5.4540751284422786</c:v>
                </c:pt>
                <c:pt idx="28">
                  <c:v>6.2458267649159964</c:v>
                </c:pt>
                <c:pt idx="29">
                  <c:v>6.2012442092473874</c:v>
                </c:pt>
                <c:pt idx="30">
                  <c:v>4.6883087027615078</c:v>
                </c:pt>
                <c:pt idx="31">
                  <c:v>7.6983018440508992</c:v>
                </c:pt>
                <c:pt idx="32">
                  <c:v>6.9744751067506261</c:v>
                </c:pt>
                <c:pt idx="33">
                  <c:v>5.8260912984961433</c:v>
                </c:pt>
                <c:pt idx="34">
                  <c:v>5.2363895691519557</c:v>
                </c:pt>
                <c:pt idx="35">
                  <c:v>7.6930355807114585</c:v>
                </c:pt>
                <c:pt idx="36">
                  <c:v>5.5126004968974591</c:v>
                </c:pt>
                <c:pt idx="37">
                  <c:v>7.3460948912573887</c:v>
                </c:pt>
                <c:pt idx="38">
                  <c:v>5.5184422596315619</c:v>
                </c:pt>
                <c:pt idx="39">
                  <c:v>5.2201604881003272</c:v>
                </c:pt>
                <c:pt idx="40">
                  <c:v>6.6351360819119316</c:v>
                </c:pt>
                <c:pt idx="41">
                  <c:v>4.8457055550910004</c:v>
                </c:pt>
                <c:pt idx="42">
                  <c:v>6.1721872309044139</c:v>
                </c:pt>
                <c:pt idx="43">
                  <c:v>5.8466798190217784</c:v>
                </c:pt>
                <c:pt idx="44">
                  <c:v>6.3871150438519626</c:v>
                </c:pt>
                <c:pt idx="45">
                  <c:v>4.9016200476665652</c:v>
                </c:pt>
                <c:pt idx="46">
                  <c:v>6.5820094738822261</c:v>
                </c:pt>
                <c:pt idx="47">
                  <c:v>5.4955743094341116</c:v>
                </c:pt>
                <c:pt idx="48">
                  <c:v>4.2098772391624371</c:v>
                </c:pt>
                <c:pt idx="49">
                  <c:v>4.4273087248788965</c:v>
                </c:pt>
                <c:pt idx="50">
                  <c:v>3.884677304485582</c:v>
                </c:pt>
                <c:pt idx="51">
                  <c:v>3.0219426885575018</c:v>
                </c:pt>
                <c:pt idx="52">
                  <c:v>3.6998198129176063</c:v>
                </c:pt>
                <c:pt idx="53">
                  <c:v>3.1540618764191604</c:v>
                </c:pt>
                <c:pt idx="54">
                  <c:v>4.1439611099356766</c:v>
                </c:pt>
                <c:pt idx="55">
                  <c:v>2.8422813200122845</c:v>
                </c:pt>
                <c:pt idx="56">
                  <c:v>2.1674789938883552</c:v>
                </c:pt>
                <c:pt idx="57">
                  <c:v>2.4790489580876574</c:v>
                </c:pt>
                <c:pt idx="58">
                  <c:v>3.7053804816045885</c:v>
                </c:pt>
                <c:pt idx="59">
                  <c:v>2.143462083752727</c:v>
                </c:pt>
                <c:pt idx="60">
                  <c:v>2.0888154196698174</c:v>
                </c:pt>
                <c:pt idx="61">
                  <c:v>0.16725499331919941</c:v>
                </c:pt>
                <c:pt idx="62">
                  <c:v>-1.2125375223902819</c:v>
                </c:pt>
                <c:pt idx="63">
                  <c:v>-1.1891892503775128</c:v>
                </c:pt>
                <c:pt idx="64">
                  <c:v>-2.2439635923761689</c:v>
                </c:pt>
                <c:pt idx="65">
                  <c:v>-3.147362113908402</c:v>
                </c:pt>
                <c:pt idx="66">
                  <c:v>-4.148290598313805</c:v>
                </c:pt>
                <c:pt idx="67">
                  <c:v>-3.7029882777708711</c:v>
                </c:pt>
                <c:pt idx="68">
                  <c:v>-3.8727604995261218</c:v>
                </c:pt>
                <c:pt idx="69">
                  <c:v>-4.3719914093369265</c:v>
                </c:pt>
                <c:pt idx="70">
                  <c:v>-4.90422730065929</c:v>
                </c:pt>
                <c:pt idx="71">
                  <c:v>-4.6971221476079767</c:v>
                </c:pt>
                <c:pt idx="72">
                  <c:v>-5.7567302222572243</c:v>
                </c:pt>
                <c:pt idx="73">
                  <c:v>-5.2680842098020024</c:v>
                </c:pt>
                <c:pt idx="74">
                  <c:v>-6.2400455019839463</c:v>
                </c:pt>
                <c:pt idx="75">
                  <c:v>-4.9382871276761495</c:v>
                </c:pt>
                <c:pt idx="76">
                  <c:v>-4.3253234891846057</c:v>
                </c:pt>
                <c:pt idx="77">
                  <c:v>-6.0322256578687856</c:v>
                </c:pt>
                <c:pt idx="78">
                  <c:v>-5.0029776849759298</c:v>
                </c:pt>
                <c:pt idx="79">
                  <c:v>-4.9531308689013906</c:v>
                </c:pt>
                <c:pt idx="80">
                  <c:v>-4.3562625809021371</c:v>
                </c:pt>
                <c:pt idx="81">
                  <c:v>-4.7387487901794962</c:v>
                </c:pt>
                <c:pt idx="82">
                  <c:v>-4.1822774491979962</c:v>
                </c:pt>
                <c:pt idx="83">
                  <c:v>-3.8003659408700146</c:v>
                </c:pt>
                <c:pt idx="84">
                  <c:v>-3.3357355823654409</c:v>
                </c:pt>
                <c:pt idx="85">
                  <c:v>-3.2175983398380521</c:v>
                </c:pt>
                <c:pt idx="86">
                  <c:v>-3.5201164045291731</c:v>
                </c:pt>
                <c:pt idx="87">
                  <c:v>-2.8248562803452062</c:v>
                </c:pt>
                <c:pt idx="88">
                  <c:v>-3.2667774801791305</c:v>
                </c:pt>
                <c:pt idx="89">
                  <c:v>-3.125571047971957</c:v>
                </c:pt>
                <c:pt idx="90">
                  <c:v>-2.3478734110689401</c:v>
                </c:pt>
                <c:pt idx="91">
                  <c:v>-2.1788356486929423</c:v>
                </c:pt>
                <c:pt idx="92">
                  <c:v>-2.3275016686894316</c:v>
                </c:pt>
                <c:pt idx="93">
                  <c:v>-1.945863165116261</c:v>
                </c:pt>
                <c:pt idx="94">
                  <c:v>-1.4915321093049543</c:v>
                </c:pt>
                <c:pt idx="95">
                  <c:v>-1.5744360916393318</c:v>
                </c:pt>
                <c:pt idx="96">
                  <c:v>-2.0915720355963572</c:v>
                </c:pt>
                <c:pt idx="97">
                  <c:v>-0.8398491232945704</c:v>
                </c:pt>
                <c:pt idx="98">
                  <c:v>-1.9480492177210127</c:v>
                </c:pt>
                <c:pt idx="99">
                  <c:v>-0.50216037469375507</c:v>
                </c:pt>
                <c:pt idx="100">
                  <c:v>-0.3181179094377275</c:v>
                </c:pt>
                <c:pt idx="101">
                  <c:v>-0.66330632380214183</c:v>
                </c:pt>
                <c:pt idx="102">
                  <c:v>-0.57157367522756042</c:v>
                </c:pt>
                <c:pt idx="103">
                  <c:v>-1.0836174803251015</c:v>
                </c:pt>
                <c:pt idx="104">
                  <c:v>-0.39883547068996955</c:v>
                </c:pt>
                <c:pt idx="105">
                  <c:v>-0.70320716374579939</c:v>
                </c:pt>
                <c:pt idx="106">
                  <c:v>0.16557906191900917</c:v>
                </c:pt>
                <c:pt idx="107">
                  <c:v>0.40583785932171007</c:v>
                </c:pt>
                <c:pt idx="108">
                  <c:v>0.75674341201414452</c:v>
                </c:pt>
                <c:pt idx="109">
                  <c:v>0.86946707001643242</c:v>
                </c:pt>
                <c:pt idx="110">
                  <c:v>0.67728305101470421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6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graph!$V$16:$V$56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968000"/>
        <c:axId val="1190747008"/>
      </c:scatterChart>
      <c:valAx>
        <c:axId val="1190968000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0747008"/>
        <c:crossesAt val="-20"/>
        <c:crossBetween val="midCat"/>
        <c:majorUnit val="5"/>
      </c:valAx>
      <c:valAx>
        <c:axId val="1190747008"/>
        <c:scaling>
          <c:orientation val="minMax"/>
          <c:max val="25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096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'6351'!$A$2:$A$179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'6351'!$P$2:$P$177</c:f>
              <c:numCache>
                <c:formatCode>General</c:formatCode>
                <c:ptCount val="176"/>
                <c:pt idx="4">
                  <c:v>4.1112762364247217</c:v>
                </c:pt>
                <c:pt idx="5">
                  <c:v>5.8097213276231487</c:v>
                </c:pt>
                <c:pt idx="6">
                  <c:v>2.2338071271327671</c:v>
                </c:pt>
                <c:pt idx="7">
                  <c:v>5.8500533527572616</c:v>
                </c:pt>
                <c:pt idx="8">
                  <c:v>2.3488577682369471</c:v>
                </c:pt>
                <c:pt idx="9">
                  <c:v>2.0258286159494774</c:v>
                </c:pt>
                <c:pt idx="10">
                  <c:v>2.4339968076626004</c:v>
                </c:pt>
                <c:pt idx="11">
                  <c:v>3.1623884718594573</c:v>
                </c:pt>
                <c:pt idx="12">
                  <c:v>8.2326631618727948</c:v>
                </c:pt>
                <c:pt idx="13">
                  <c:v>5.0476291087146752</c:v>
                </c:pt>
                <c:pt idx="14">
                  <c:v>2.6373291054251209</c:v>
                </c:pt>
                <c:pt idx="15">
                  <c:v>7.9344900738586199</c:v>
                </c:pt>
                <c:pt idx="16">
                  <c:v>7.0396258160377627</c:v>
                </c:pt>
                <c:pt idx="17">
                  <c:v>3.7715506519447772</c:v>
                </c:pt>
                <c:pt idx="18">
                  <c:v>2.1644620633459626</c:v>
                </c:pt>
                <c:pt idx="19">
                  <c:v>-1.3220306231012902</c:v>
                </c:pt>
                <c:pt idx="20">
                  <c:v>4.2138734221252374</c:v>
                </c:pt>
                <c:pt idx="21">
                  <c:v>-9.8170133203921289E-2</c:v>
                </c:pt>
                <c:pt idx="22">
                  <c:v>5.5408656337845388</c:v>
                </c:pt>
                <c:pt idx="23">
                  <c:v>5.196234357526361</c:v>
                </c:pt>
                <c:pt idx="24">
                  <c:v>3.8389454973928134</c:v>
                </c:pt>
                <c:pt idx="25">
                  <c:v>4.3816363639220741</c:v>
                </c:pt>
                <c:pt idx="26">
                  <c:v>4.7282236549550909</c:v>
                </c:pt>
                <c:pt idx="27">
                  <c:v>3.4015244338230963</c:v>
                </c:pt>
                <c:pt idx="28">
                  <c:v>5.4096869837075099</c:v>
                </c:pt>
                <c:pt idx="29">
                  <c:v>1.1161496401775102</c:v>
                </c:pt>
                <c:pt idx="30">
                  <c:v>1.5851127988102853</c:v>
                </c:pt>
                <c:pt idx="31">
                  <c:v>0.90890835113836554</c:v>
                </c:pt>
                <c:pt idx="32">
                  <c:v>1.1080629215854294</c:v>
                </c:pt>
                <c:pt idx="33">
                  <c:v>1.0730280793283227</c:v>
                </c:pt>
                <c:pt idx="34">
                  <c:v>-1.2697250533565287</c:v>
                </c:pt>
                <c:pt idx="35">
                  <c:v>2.3170413151168101</c:v>
                </c:pt>
                <c:pt idx="36">
                  <c:v>-5.4560592029196546E-2</c:v>
                </c:pt>
                <c:pt idx="37">
                  <c:v>0.44989101718431196</c:v>
                </c:pt>
                <c:pt idx="38">
                  <c:v>-4.3960231021949472</c:v>
                </c:pt>
                <c:pt idx="39">
                  <c:v>-0.87051813453087046</c:v>
                </c:pt>
                <c:pt idx="40">
                  <c:v>1.3094701915464697</c:v>
                </c:pt>
                <c:pt idx="41">
                  <c:v>1.967400591735734</c:v>
                </c:pt>
                <c:pt idx="42">
                  <c:v>0.28456932342545177</c:v>
                </c:pt>
                <c:pt idx="43">
                  <c:v>1.3097707048629845</c:v>
                </c:pt>
                <c:pt idx="44">
                  <c:v>-1.6990765579374185</c:v>
                </c:pt>
                <c:pt idx="45">
                  <c:v>-3.1867282883197193E-2</c:v>
                </c:pt>
                <c:pt idx="46">
                  <c:v>-2.9344618693831137</c:v>
                </c:pt>
                <c:pt idx="47">
                  <c:v>-0.43117408052015771</c:v>
                </c:pt>
                <c:pt idx="48">
                  <c:v>-3.7774929669953634</c:v>
                </c:pt>
                <c:pt idx="49">
                  <c:v>0.260403910224768</c:v>
                </c:pt>
                <c:pt idx="50">
                  <c:v>-1.2108802311490547</c:v>
                </c:pt>
                <c:pt idx="51">
                  <c:v>-0.20617934704840177</c:v>
                </c:pt>
                <c:pt idx="52">
                  <c:v>2.872157194364918</c:v>
                </c:pt>
                <c:pt idx="53">
                  <c:v>4.0406337041649332</c:v>
                </c:pt>
                <c:pt idx="54">
                  <c:v>6.1424696715616101</c:v>
                </c:pt>
                <c:pt idx="55">
                  <c:v>6.5607039439055228</c:v>
                </c:pt>
                <c:pt idx="56">
                  <c:v>6.6534560999628152</c:v>
                </c:pt>
                <c:pt idx="57">
                  <c:v>8.7527517960223857</c:v>
                </c:pt>
                <c:pt idx="58">
                  <c:v>6.6500848054339592</c:v>
                </c:pt>
                <c:pt idx="59">
                  <c:v>7.2718733625185648</c:v>
                </c:pt>
                <c:pt idx="60">
                  <c:v>8.3105575985018518</c:v>
                </c:pt>
                <c:pt idx="61">
                  <c:v>5.8132805256946405</c:v>
                </c:pt>
                <c:pt idx="62">
                  <c:v>9.1417168952237429</c:v>
                </c:pt>
                <c:pt idx="63">
                  <c:v>8.9122044669451039</c:v>
                </c:pt>
                <c:pt idx="64">
                  <c:v>7.9468242567887426</c:v>
                </c:pt>
                <c:pt idx="65">
                  <c:v>7.8376818411537084</c:v>
                </c:pt>
                <c:pt idx="66">
                  <c:v>10.322828623852743</c:v>
                </c:pt>
                <c:pt idx="67">
                  <c:v>7.848358228516199</c:v>
                </c:pt>
                <c:pt idx="68">
                  <c:v>9.6713071590444795</c:v>
                </c:pt>
                <c:pt idx="69">
                  <c:v>10.357818790269398</c:v>
                </c:pt>
                <c:pt idx="70">
                  <c:v>13.576160157251991</c:v>
                </c:pt>
                <c:pt idx="71">
                  <c:v>7.4862829908262665</c:v>
                </c:pt>
                <c:pt idx="72">
                  <c:v>9.3069668907441017</c:v>
                </c:pt>
                <c:pt idx="73">
                  <c:v>9.4978683166423252</c:v>
                </c:pt>
                <c:pt idx="74">
                  <c:v>8.866732517341763</c:v>
                </c:pt>
                <c:pt idx="75">
                  <c:v>10.381569745898501</c:v>
                </c:pt>
                <c:pt idx="76">
                  <c:v>9.2748313016105079</c:v>
                </c:pt>
                <c:pt idx="77">
                  <c:v>12.558547589217991</c:v>
                </c:pt>
                <c:pt idx="78">
                  <c:v>11.198592360277235</c:v>
                </c:pt>
                <c:pt idx="79">
                  <c:v>11.710898914522645</c:v>
                </c:pt>
                <c:pt idx="80">
                  <c:v>7.9165315805012817</c:v>
                </c:pt>
                <c:pt idx="81">
                  <c:v>9.4760256966623455</c:v>
                </c:pt>
                <c:pt idx="82">
                  <c:v>7.2262791127110928</c:v>
                </c:pt>
                <c:pt idx="83">
                  <c:v>6.5776583478331734</c:v>
                </c:pt>
                <c:pt idx="84">
                  <c:v>3.6262429138595111</c:v>
                </c:pt>
                <c:pt idx="85">
                  <c:v>3.9648045231198359</c:v>
                </c:pt>
                <c:pt idx="86">
                  <c:v>5.7923847079922792</c:v>
                </c:pt>
                <c:pt idx="87">
                  <c:v>3.7995258447332216</c:v>
                </c:pt>
                <c:pt idx="88">
                  <c:v>5.4029012889809707</c:v>
                </c:pt>
                <c:pt idx="89">
                  <c:v>2.8422813200122845</c:v>
                </c:pt>
                <c:pt idx="90">
                  <c:v>5.7590240814944824</c:v>
                </c:pt>
                <c:pt idx="91">
                  <c:v>2.0297528107538287</c:v>
                </c:pt>
                <c:pt idx="92">
                  <c:v>3.7053804816045885</c:v>
                </c:pt>
                <c:pt idx="93">
                  <c:v>2.784159639696012</c:v>
                </c:pt>
                <c:pt idx="94">
                  <c:v>-0.57972708495783387</c:v>
                </c:pt>
                <c:pt idx="95">
                  <c:v>0.28472876838334216</c:v>
                </c:pt>
                <c:pt idx="96">
                  <c:v>3.1436960209322891</c:v>
                </c:pt>
                <c:pt idx="97">
                  <c:v>-1.1891892503775128</c:v>
                </c:pt>
                <c:pt idx="98">
                  <c:v>-2.6118595799414868</c:v>
                </c:pt>
                <c:pt idx="99">
                  <c:v>-4.095596498581366</c:v>
                </c:pt>
                <c:pt idx="100">
                  <c:v>-6.38046525975839</c:v>
                </c:pt>
                <c:pt idx="101">
                  <c:v>-3.3060420231156171</c:v>
                </c:pt>
                <c:pt idx="102">
                  <c:v>-8.313365971657408</c:v>
                </c:pt>
                <c:pt idx="103">
                  <c:v>-4.7044185009171748</c:v>
                </c:pt>
                <c:pt idx="104">
                  <c:v>-4.440353635800574</c:v>
                </c:pt>
                <c:pt idx="105">
                  <c:v>-4.6971221476079767</c:v>
                </c:pt>
                <c:pt idx="106">
                  <c:v>-3.3068418612069541</c:v>
                </c:pt>
                <c:pt idx="107">
                  <c:v>-5.6528029033714109</c:v>
                </c:pt>
                <c:pt idx="108">
                  <c:v>-7.0226420741608546</c:v>
                </c:pt>
                <c:pt idx="109">
                  <c:v>-4.9389889448142146</c:v>
                </c:pt>
                <c:pt idx="110">
                  <c:v>-3.3113135621172214</c:v>
                </c:pt>
                <c:pt idx="111">
                  <c:v>-6.3557548416129137</c:v>
                </c:pt>
                <c:pt idx="112">
                  <c:v>-4.016932500369137</c:v>
                </c:pt>
                <c:pt idx="113">
                  <c:v>-5.1009120672349733</c:v>
                </c:pt>
                <c:pt idx="114">
                  <c:v>-5.5567899937875529</c:v>
                </c:pt>
                <c:pt idx="115">
                  <c:v>-4.4151910204511031</c:v>
                </c:pt>
                <c:pt idx="116">
                  <c:v>-4.9581194804478139</c:v>
                </c:pt>
                <c:pt idx="117">
                  <c:v>-4.8980888186601144</c:v>
                </c:pt>
                <c:pt idx="118">
                  <c:v>-5.9706544381548019</c:v>
                </c:pt>
                <c:pt idx="119">
                  <c:v>-3.2175983398380521</c:v>
                </c:pt>
                <c:pt idx="120">
                  <c:v>-4.2580023358006676</c:v>
                </c:pt>
                <c:pt idx="121">
                  <c:v>-2.1086536601443551</c:v>
                </c:pt>
                <c:pt idx="122">
                  <c:v>-2.4026860339245388</c:v>
                </c:pt>
                <c:pt idx="123">
                  <c:v>-4.6285910650824391</c:v>
                </c:pt>
                <c:pt idx="124">
                  <c:v>-0.6362513730649233</c:v>
                </c:pt>
                <c:pt idx="125">
                  <c:v>-3.0634852787919127</c:v>
                </c:pt>
                <c:pt idx="126">
                  <c:v>-1.9846572635520736</c:v>
                </c:pt>
                <c:pt idx="127">
                  <c:v>0.9519235815194963</c:v>
                </c:pt>
                <c:pt idx="128">
                  <c:v>-0.21025776151020886</c:v>
                </c:pt>
                <c:pt idx="129">
                  <c:v>0.12580617679997733</c:v>
                </c:pt>
                <c:pt idx="130">
                  <c:v>-1.1596700823588573</c:v>
                </c:pt>
                <c:pt idx="131">
                  <c:v>-0.81917649312274832</c:v>
                </c:pt>
                <c:pt idx="132">
                  <c:v>-1.7403136802883497</c:v>
                </c:pt>
                <c:pt idx="133">
                  <c:v>-0.10571202633092734</c:v>
                </c:pt>
                <c:pt idx="134">
                  <c:v>0.87131357461493786</c:v>
                </c:pt>
                <c:pt idx="135">
                  <c:v>0.77636609425280667</c:v>
                </c:pt>
                <c:pt idx="136">
                  <c:v>7.8609333897220038E-2</c:v>
                </c:pt>
                <c:pt idx="137">
                  <c:v>0.40276183645922853</c:v>
                </c:pt>
                <c:pt idx="138">
                  <c:v>3.2202253472281748</c:v>
                </c:pt>
                <c:pt idx="139">
                  <c:v>2.9999399698725377</c:v>
                </c:pt>
                <c:pt idx="140">
                  <c:v>0.63987305538868211</c:v>
                </c:pt>
                <c:pt idx="141">
                  <c:v>2.8313282050992767</c:v>
                </c:pt>
                <c:pt idx="142">
                  <c:v>1.8099022235553275</c:v>
                </c:pt>
                <c:pt idx="143">
                  <c:v>1.6613844063176766</c:v>
                </c:pt>
                <c:pt idx="144">
                  <c:v>5.9136428551780007</c:v>
                </c:pt>
                <c:pt idx="145">
                  <c:v>-0.58546064380906104</c:v>
                </c:pt>
                <c:pt idx="146">
                  <c:v>3.1470509647951781</c:v>
                </c:pt>
                <c:pt idx="147">
                  <c:v>3.1400064067269704</c:v>
                </c:pt>
                <c:pt idx="148">
                  <c:v>2.6391370356204615</c:v>
                </c:pt>
                <c:pt idx="149">
                  <c:v>3.9255418420266102</c:v>
                </c:pt>
                <c:pt idx="150">
                  <c:v>2.615072937966338</c:v>
                </c:pt>
                <c:pt idx="151">
                  <c:v>4.8160181941173681</c:v>
                </c:pt>
                <c:pt idx="152">
                  <c:v>5.5786459924993181</c:v>
                </c:pt>
                <c:pt idx="153">
                  <c:v>6.2831306992143867</c:v>
                </c:pt>
                <c:pt idx="154">
                  <c:v>6.6834346622420746</c:v>
                </c:pt>
                <c:pt idx="155">
                  <c:v>7.36192942824621</c:v>
                </c:pt>
                <c:pt idx="156">
                  <c:v>6.6325155630767654</c:v>
                </c:pt>
                <c:pt idx="157">
                  <c:v>8.5395975327555629</c:v>
                </c:pt>
                <c:pt idx="158">
                  <c:v>5.5497296375548091</c:v>
                </c:pt>
                <c:pt idx="159">
                  <c:v>10.743843699268631</c:v>
                </c:pt>
                <c:pt idx="160">
                  <c:v>11.751909121280928</c:v>
                </c:pt>
                <c:pt idx="161">
                  <c:v>11.336213587010624</c:v>
                </c:pt>
                <c:pt idx="162">
                  <c:v>9.93836012187775</c:v>
                </c:pt>
                <c:pt idx="163">
                  <c:v>10.504908141436621</c:v>
                </c:pt>
                <c:pt idx="164">
                  <c:v>12.162663517058254</c:v>
                </c:pt>
                <c:pt idx="165">
                  <c:v>11.075244921909192</c:v>
                </c:pt>
                <c:pt idx="166">
                  <c:v>11.613676728649851</c:v>
                </c:pt>
                <c:pt idx="167">
                  <c:v>12.478294496902537</c:v>
                </c:pt>
                <c:pt idx="168">
                  <c:v>11.854545403833978</c:v>
                </c:pt>
                <c:pt idx="169">
                  <c:v>10.497459896749897</c:v>
                </c:pt>
                <c:pt idx="170">
                  <c:v>13.347157367797177</c:v>
                </c:pt>
                <c:pt idx="171">
                  <c:v>14.454945292665775</c:v>
                </c:pt>
                <c:pt idx="172">
                  <c:v>11.964849840888956</c:v>
                </c:pt>
                <c:pt idx="173">
                  <c:v>13.211130583641417</c:v>
                </c:pt>
                <c:pt idx="174">
                  <c:v>13.429397057274715</c:v>
                </c:pt>
                <c:pt idx="175">
                  <c:v>12.276383523216008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297664"/>
        <c:axId val="947061536"/>
      </c:scatterChart>
      <c:valAx>
        <c:axId val="12382976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061536"/>
        <c:crossesAt val="0"/>
        <c:crossBetween val="midCat"/>
        <c:majorUnit val="10"/>
      </c:valAx>
      <c:valAx>
        <c:axId val="94706153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82976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'6351'!$L$1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'6351'!$A$2:$A$141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'6351'!$M$2:$M$177</c:f>
              <c:numCache>
                <c:formatCode>0.00</c:formatCode>
                <c:ptCount val="176"/>
                <c:pt idx="4">
                  <c:v>1.4893281585141229</c:v>
                </c:pt>
                <c:pt idx="5">
                  <c:v>1.5136246823053365</c:v>
                </c:pt>
                <c:pt idx="6">
                  <c:v>1.462470668026165</c:v>
                </c:pt>
                <c:pt idx="7">
                  <c:v>1.5142016382595189</c:v>
                </c:pt>
                <c:pt idx="8">
                  <c:v>1.4641164855172737</c:v>
                </c:pt>
                <c:pt idx="9">
                  <c:v>1.4594955027581136</c:v>
                </c:pt>
                <c:pt idx="10">
                  <c:v>1.4653344128483874</c:v>
                </c:pt>
                <c:pt idx="11">
                  <c:v>1.4757541700075625</c:v>
                </c:pt>
                <c:pt idx="12">
                  <c:v>1.5482852457969918</c:v>
                </c:pt>
                <c:pt idx="13">
                  <c:v>1.5027228334179266</c:v>
                </c:pt>
                <c:pt idx="14">
                  <c:v>1.4682431133037099</c:v>
                </c:pt>
                <c:pt idx="15">
                  <c:v>1.5440198329412107</c:v>
                </c:pt>
                <c:pt idx="16">
                  <c:v>1.5312186591836829</c:v>
                </c:pt>
                <c:pt idx="17">
                  <c:v>1.4844683306700701</c:v>
                </c:pt>
                <c:pt idx="18">
                  <c:v>1.4614786759972025</c:v>
                </c:pt>
                <c:pt idx="19">
                  <c:v>1.4116038505211628</c:v>
                </c:pt>
                <c:pt idx="20">
                  <c:v>1.4907958273697144</c:v>
                </c:pt>
                <c:pt idx="21">
                  <c:v>1.4291113670514359</c:v>
                </c:pt>
                <c:pt idx="22">
                  <c:v>1.509778659377893</c:v>
                </c:pt>
                <c:pt idx="23">
                  <c:v>1.5048486548424536</c:v>
                </c:pt>
                <c:pt idx="24">
                  <c:v>1.4854324245193908</c:v>
                </c:pt>
                <c:pt idx="25">
                  <c:v>1.4931957026013445</c:v>
                </c:pt>
                <c:pt idx="26">
                  <c:v>1.4981536882353541</c:v>
                </c:pt>
                <c:pt idx="27">
                  <c:v>1.4791750475026864</c:v>
                </c:pt>
                <c:pt idx="28">
                  <c:v>1.5079021281853262</c:v>
                </c:pt>
                <c:pt idx="29">
                  <c:v>1.4464824021334621</c:v>
                </c:pt>
                <c:pt idx="30">
                  <c:v>1.4531909937741163</c:v>
                </c:pt>
                <c:pt idx="31">
                  <c:v>1.4435177829439725</c:v>
                </c:pt>
                <c:pt idx="32">
                  <c:v>1.4463667203538841</c:v>
                </c:pt>
                <c:pt idx="33">
                  <c:v>1.4458655414327448</c:v>
                </c:pt>
                <c:pt idx="34">
                  <c:v>1.4123520899115924</c:v>
                </c:pt>
                <c:pt idx="35">
                  <c:v>1.4636613461582262</c:v>
                </c:pt>
                <c:pt idx="36">
                  <c:v>1.4297352083873534</c:v>
                </c:pt>
                <c:pt idx="37">
                  <c:v>1.4369514678874611</c:v>
                </c:pt>
                <c:pt idx="38">
                  <c:v>1.36762990529953</c:v>
                </c:pt>
                <c:pt idx="39">
                  <c:v>1.4180628075857333</c:v>
                </c:pt>
                <c:pt idx="40">
                  <c:v>1.4492478829841573</c:v>
                </c:pt>
                <c:pt idx="41">
                  <c:v>1.4586596806948986</c:v>
                </c:pt>
                <c:pt idx="42">
                  <c:v>1.4345865150924422</c:v>
                </c:pt>
                <c:pt idx="43">
                  <c:v>1.4492521818743493</c:v>
                </c:pt>
                <c:pt idx="44">
                  <c:v>1.4062101492036463</c:v>
                </c:pt>
                <c:pt idx="45">
                  <c:v>1.4300598397389492</c:v>
                </c:pt>
                <c:pt idx="46">
                  <c:v>1.3885377682910098</c:v>
                </c:pt>
                <c:pt idx="47">
                  <c:v>1.4243476932827255</c:v>
                </c:pt>
                <c:pt idx="48">
                  <c:v>1.3764780760312993</c:v>
                </c:pt>
                <c:pt idx="49">
                  <c:v>1.434240825061132</c:v>
                </c:pt>
                <c:pt idx="50">
                  <c:v>1.413193874335571</c:v>
                </c:pt>
                <c:pt idx="51">
                  <c:v>1.4275662782832197</c:v>
                </c:pt>
                <c:pt idx="52">
                  <c:v>1.4716023659986235</c:v>
                </c:pt>
                <c:pt idx="53">
                  <c:v>1.4883176059948711</c:v>
                </c:pt>
                <c:pt idx="54">
                  <c:v>1.5183846996275823</c:v>
                </c:pt>
                <c:pt idx="55">
                  <c:v>1.5243676065822809</c:v>
                </c:pt>
                <c:pt idx="56">
                  <c:v>1.5256944407425435</c:v>
                </c:pt>
                <c:pt idx="57">
                  <c:v>1.5557251953947966</c:v>
                </c:pt>
                <c:pt idx="58">
                  <c:v>1.525646213844805</c:v>
                </c:pt>
                <c:pt idx="59">
                  <c:v>1.5345409968134147</c:v>
                </c:pt>
                <c:pt idx="60">
                  <c:v>1.5493995379472465</c:v>
                </c:pt>
                <c:pt idx="61">
                  <c:v>1.5136755971927649</c:v>
                </c:pt>
                <c:pt idx="62">
                  <c:v>1.5612894022306085</c:v>
                </c:pt>
                <c:pt idx="63">
                  <c:v>1.5580061908963425</c:v>
                </c:pt>
                <c:pt idx="64">
                  <c:v>1.5441962753652607</c:v>
                </c:pt>
                <c:pt idx="65">
                  <c:v>1.5426349759674474</c:v>
                </c:pt>
                <c:pt idx="66">
                  <c:v>1.5781853910167207</c:v>
                </c:pt>
                <c:pt idx="67">
                  <c:v>1.5427877033655253</c:v>
                </c:pt>
                <c:pt idx="68">
                  <c:v>1.5688652741332065</c:v>
                </c:pt>
                <c:pt idx="69">
                  <c:v>1.5786859308429455</c:v>
                </c:pt>
                <c:pt idx="70">
                  <c:v>1.6247248095775917</c:v>
                </c:pt>
                <c:pt idx="71">
                  <c:v>1.5376081602220166</c:v>
                </c:pt>
                <c:pt idx="72">
                  <c:v>1.5636533293710646</c:v>
                </c:pt>
                <c:pt idx="73">
                  <c:v>1.5663842042519476</c:v>
                </c:pt>
                <c:pt idx="74">
                  <c:v>1.5573557075153397</c:v>
                </c:pt>
                <c:pt idx="75">
                  <c:v>1.5790256919935985</c:v>
                </c:pt>
                <c:pt idx="76">
                  <c:v>1.5631936247212204</c:v>
                </c:pt>
                <c:pt idx="77">
                  <c:v>1.6101677019633382</c:v>
                </c:pt>
                <c:pt idx="78">
                  <c:v>1.5907133288157025</c:v>
                </c:pt>
                <c:pt idx="79">
                  <c:v>1.598041954538207</c:v>
                </c:pt>
                <c:pt idx="80">
                  <c:v>1.5437629338731325</c:v>
                </c:pt>
                <c:pt idx="81">
                  <c:v>1.5660717421424828</c:v>
                </c:pt>
                <c:pt idx="82">
                  <c:v>1.533888763908783</c:v>
                </c:pt>
                <c:pt idx="83">
                  <c:v>1.5246101419933629</c:v>
                </c:pt>
                <c:pt idx="84">
                  <c:v>1.482389680654399</c:v>
                </c:pt>
                <c:pt idx="85">
                  <c:v>1.4872328576501186</c:v>
                </c:pt>
                <c:pt idx="86">
                  <c:v>1.5133766792385883</c:v>
                </c:pt>
                <c:pt idx="87">
                  <c:v>1.4848685201967557</c:v>
                </c:pt>
                <c:pt idx="88">
                  <c:v>1.5078050577564865</c:v>
                </c:pt>
                <c:pt idx="89">
                  <c:v>1.4711749869236368</c:v>
                </c:pt>
                <c:pt idx="90">
                  <c:v>1.512899450236842</c:v>
                </c:pt>
                <c:pt idx="91">
                  <c:v>1.4595516389811327</c:v>
                </c:pt>
                <c:pt idx="92">
                  <c:v>1.4835217559905174</c:v>
                </c:pt>
                <c:pt idx="93">
                  <c:v>1.4703435471579902</c:v>
                </c:pt>
                <c:pt idx="94">
                  <c:v>1.4222226192221743</c:v>
                </c:pt>
                <c:pt idx="95">
                  <c:v>1.4345887959776076</c:v>
                </c:pt>
                <c:pt idx="96">
                  <c:v>1.4754867715611708</c:v>
                </c:pt>
                <c:pt idx="97">
                  <c:v>1.4135041672223423</c:v>
                </c:pt>
                <c:pt idx="98">
                  <c:v>1.3931526447101161</c:v>
                </c:pt>
                <c:pt idx="99">
                  <c:v>1.3719275550499028</c:v>
                </c:pt>
                <c:pt idx="100">
                  <c:v>1.33924214855462</c:v>
                </c:pt>
                <c:pt idx="101">
                  <c:v>1.3832222558306486</c:v>
                </c:pt>
                <c:pt idx="102">
                  <c:v>1.3115917002851554</c:v>
                </c:pt>
                <c:pt idx="103">
                  <c:v>1.363218260683531</c:v>
                </c:pt>
                <c:pt idx="104">
                  <c:v>1.3669957500536478</c:v>
                </c:pt>
                <c:pt idx="105">
                  <c:v>1.3633226361636008</c:v>
                </c:pt>
                <c:pt idx="106">
                  <c:v>1.3832108140211277</c:v>
                </c:pt>
                <c:pt idx="107">
                  <c:v>1.349651472851028</c:v>
                </c:pt>
                <c:pt idx="108">
                  <c:v>1.3300557083628526</c:v>
                </c:pt>
                <c:pt idx="109">
                  <c:v>1.3598626936414204</c:v>
                </c:pt>
                <c:pt idx="110">
                  <c:v>1.3831468456372709</c:v>
                </c:pt>
                <c:pt idx="111">
                  <c:v>1.3395956349672651</c:v>
                </c:pt>
                <c:pt idx="112">
                  <c:v>1.3730528558994739</c:v>
                </c:pt>
                <c:pt idx="113">
                  <c:v>1.3575463579431803</c:v>
                </c:pt>
                <c:pt idx="114">
                  <c:v>1.3510249526026294</c:v>
                </c:pt>
                <c:pt idx="115">
                  <c:v>1.3673557052183192</c:v>
                </c:pt>
                <c:pt idx="116">
                  <c:v>1.3595890283244967</c:v>
                </c:pt>
                <c:pt idx="117">
                  <c:v>1.360447776369921</c:v>
                </c:pt>
                <c:pt idx="118">
                  <c:v>1.3451045567234721</c:v>
                </c:pt>
                <c:pt idx="119">
                  <c:v>1.3844874566110987</c:v>
                </c:pt>
                <c:pt idx="120">
                  <c:v>1.3696043140406533</c:v>
                </c:pt>
                <c:pt idx="121">
                  <c:v>1.4003510844274718</c:v>
                </c:pt>
                <c:pt idx="122">
                  <c:v>1.3961449051391579</c:v>
                </c:pt>
                <c:pt idx="123">
                  <c:v>1.3643029840627752</c:v>
                </c:pt>
                <c:pt idx="124">
                  <c:v>1.4214140304029701</c:v>
                </c:pt>
                <c:pt idx="125">
                  <c:v>1.386692068154709</c:v>
                </c:pt>
                <c:pt idx="126">
                  <c:v>1.4021248723558783</c:v>
                </c:pt>
                <c:pt idx="127">
                  <c:v>1.4441331225706437</c:v>
                </c:pt>
                <c:pt idx="128">
                  <c:v>1.4275079359237786</c:v>
                </c:pt>
                <c:pt idx="129">
                  <c:v>1.4323153833442666</c:v>
                </c:pt>
                <c:pt idx="130">
                  <c:v>1.4139264435571963</c:v>
                </c:pt>
                <c:pt idx="131">
                  <c:v>1.4187972578299106</c:v>
                </c:pt>
                <c:pt idx="132">
                  <c:v>1.4056202456916207</c:v>
                </c:pt>
                <c:pt idx="133">
                  <c:v>1.4290034790857074</c:v>
                </c:pt>
                <c:pt idx="134">
                  <c:v>1.4429799837610844</c:v>
                </c:pt>
                <c:pt idx="135">
                  <c:v>1.4416217451418385</c:v>
                </c:pt>
                <c:pt idx="136">
                  <c:v>1.4316402250936999</c:v>
                </c:pt>
                <c:pt idx="137">
                  <c:v>1.4362772775549733</c:v>
                </c:pt>
                <c:pt idx="138">
                  <c:v>1.4765815355937022</c:v>
                </c:pt>
                <c:pt idx="139">
                  <c:v>1.4734303186721112</c:v>
                </c:pt>
                <c:pt idx="140">
                  <c:v>1.4396691907829824</c:v>
                </c:pt>
                <c:pt idx="141">
                  <c:v>1.4710183008944853</c:v>
                </c:pt>
                <c:pt idx="142">
                  <c:v>1.4564066418010286</c:v>
                </c:pt>
                <c:pt idx="143">
                  <c:v>1.4542820710989004</c:v>
                </c:pt>
                <c:pt idx="144">
                  <c:v>1.5151112960791584</c:v>
                </c:pt>
                <c:pt idx="145">
                  <c:v>1.4221405997622818</c:v>
                </c:pt>
                <c:pt idx="146">
                  <c:v>1.4755347645600645</c:v>
                </c:pt>
                <c:pt idx="147">
                  <c:v>1.4754339910504646</c:v>
                </c:pt>
                <c:pt idx="148">
                  <c:v>1.4682689760291119</c:v>
                </c:pt>
                <c:pt idx="149">
                  <c:v>1.4866711988303947</c:v>
                </c:pt>
                <c:pt idx="150">
                  <c:v>1.4679247353326081</c:v>
                </c:pt>
                <c:pt idx="151">
                  <c:v>1.499409602907279</c:v>
                </c:pt>
                <c:pt idx="152">
                  <c:v>1.5103191133431764</c:v>
                </c:pt>
                <c:pt idx="153">
                  <c:v>1.5203968777206938</c:v>
                </c:pt>
                <c:pt idx="154">
                  <c:v>1.5261232887844489</c:v>
                </c:pt>
                <c:pt idx="155">
                  <c:v>1.5358292629780577</c:v>
                </c:pt>
                <c:pt idx="156">
                  <c:v>1.5253948830734205</c:v>
                </c:pt>
                <c:pt idx="157">
                  <c:v>1.5526759901802749</c:v>
                </c:pt>
                <c:pt idx="158">
                  <c:v>1.5099054603440272</c:v>
                </c:pt>
                <c:pt idx="159">
                  <c:v>1.5842080777961232</c:v>
                </c:pt>
                <c:pt idx="160">
                  <c:v>1.5986286119870399</c:v>
                </c:pt>
                <c:pt idx="161">
                  <c:v>1.5926820220792242</c:v>
                </c:pt>
                <c:pt idx="162">
                  <c:v>1.5726855087104776</c:v>
                </c:pt>
                <c:pt idx="163">
                  <c:v>1.5807900671135782</c:v>
                </c:pt>
                <c:pt idx="164">
                  <c:v>1.6045045181326472</c:v>
                </c:pt>
                <c:pt idx="165">
                  <c:v>1.5889488243366205</c:v>
                </c:pt>
                <c:pt idx="166">
                  <c:v>1.5966511758993607</c:v>
                </c:pt>
                <c:pt idx="167">
                  <c:v>1.6090196688730338</c:v>
                </c:pt>
                <c:pt idx="168">
                  <c:v>1.6000968401292475</c:v>
                </c:pt>
                <c:pt idx="169">
                  <c:v>1.5806835188034964</c:v>
                </c:pt>
                <c:pt idx="170">
                  <c:v>1.6214488887067455</c:v>
                </c:pt>
                <c:pt idx="171">
                  <c:v>1.637295968963663</c:v>
                </c:pt>
                <c:pt idx="172">
                  <c:v>1.6016747624259828</c:v>
                </c:pt>
                <c:pt idx="173">
                  <c:v>1.6195030041947236</c:v>
                </c:pt>
                <c:pt idx="174">
                  <c:v>1.622625340381473</c:v>
                </c:pt>
                <c:pt idx="175">
                  <c:v>1.6061313006818547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457040"/>
        <c:axId val="947459584"/>
      </c:scatterChart>
      <c:valAx>
        <c:axId val="94745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459584"/>
        <c:crossesAt val="0"/>
        <c:crossBetween val="midCat"/>
        <c:majorUnit val="10"/>
      </c:valAx>
      <c:valAx>
        <c:axId val="9474595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4570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'6352'!$L$1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'6352'!$A$2:$A$141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'6352'!$L$2:$L$141</c:f>
              <c:numCache>
                <c:formatCode>0.00</c:formatCode>
                <c:ptCount val="140"/>
                <c:pt idx="0">
                  <c:v>1.4665187161289799</c:v>
                </c:pt>
                <c:pt idx="1">
                  <c:v>1.5278784723537155</c:v>
                </c:pt>
                <c:pt idx="2">
                  <c:v>1.5521002675944395</c:v>
                </c:pt>
                <c:pt idx="3">
                  <c:v>1.4852535641175868</c:v>
                </c:pt>
                <c:pt idx="4">
                  <c:v>1.53281641042766</c:v>
                </c:pt>
                <c:pt idx="5">
                  <c:v>1.5333064314140175</c:v>
                </c:pt>
                <c:pt idx="6">
                  <c:v>1.5019749293598939</c:v>
                </c:pt>
                <c:pt idx="7">
                  <c:v>1.5266792016892166</c:v>
                </c:pt>
                <c:pt idx="8">
                  <c:v>1.5364045422776085</c:v>
                </c:pt>
                <c:pt idx="9">
                  <c:v>1.5872497223072248</c:v>
                </c:pt>
                <c:pt idx="10">
                  <c:v>1.5944292398168489</c:v>
                </c:pt>
                <c:pt idx="11">
                  <c:v>1.5695075895869028</c:v>
                </c:pt>
                <c:pt idx="12">
                  <c:v>1.5627678329672896</c:v>
                </c:pt>
                <c:pt idx="13">
                  <c:v>1.5902992044232707</c:v>
                </c:pt>
                <c:pt idx="14">
                  <c:v>1.5614155144275259</c:v>
                </c:pt>
                <c:pt idx="15">
                  <c:v>1.51502861012826</c:v>
                </c:pt>
                <c:pt idx="16">
                  <c:v>1.4848699806849606</c:v>
                </c:pt>
                <c:pt idx="17">
                  <c:v>1.4270276316334627</c:v>
                </c:pt>
                <c:pt idx="18">
                  <c:v>1.4203522537267979</c:v>
                </c:pt>
                <c:pt idx="19">
                  <c:v>1.4263955303964835</c:v>
                </c:pt>
                <c:pt idx="20">
                  <c:v>1.4166889607062947</c:v>
                </c:pt>
                <c:pt idx="21">
                  <c:v>1.416581813111796</c:v>
                </c:pt>
                <c:pt idx="22">
                  <c:v>1.3944478036895283</c:v>
                </c:pt>
                <c:pt idx="23">
                  <c:v>1.3765577200905721</c:v>
                </c:pt>
                <c:pt idx="24">
                  <c:v>1.3976970373921804</c:v>
                </c:pt>
                <c:pt idx="25">
                  <c:v>1.3965465515069571</c:v>
                </c:pt>
                <c:pt idx="26">
                  <c:v>1.3893568553372091</c:v>
                </c:pt>
                <c:pt idx="27">
                  <c:v>1.4243243326628197</c:v>
                </c:pt>
                <c:pt idx="28">
                  <c:v>1.3808594150397555</c:v>
                </c:pt>
                <c:pt idx="29">
                  <c:v>1.4097788645837059</c:v>
                </c:pt>
                <c:pt idx="30">
                  <c:v>1.349701217774278</c:v>
                </c:pt>
                <c:pt idx="31">
                  <c:v>1.3718224198049684</c:v>
                </c:pt>
                <c:pt idx="32">
                  <c:v>1.3542462569535159</c:v>
                </c:pt>
                <c:pt idx="33">
                  <c:v>1.3620101172670265</c:v>
                </c:pt>
                <c:pt idx="34">
                  <c:v>1.3095209625154502</c:v>
                </c:pt>
                <c:pt idx="35">
                  <c:v>1.352608168920882</c:v>
                </c:pt>
                <c:pt idx="36">
                  <c:v>1.3456009316701232</c:v>
                </c:pt>
                <c:pt idx="37">
                  <c:v>1.3338690065140426</c:v>
                </c:pt>
                <c:pt idx="38">
                  <c:v>1.293431347944312</c:v>
                </c:pt>
                <c:pt idx="39">
                  <c:v>1.2975576668513198</c:v>
                </c:pt>
                <c:pt idx="40">
                  <c:v>1.2954346590949632</c:v>
                </c:pt>
                <c:pt idx="41">
                  <c:v>1.2496768923451773</c:v>
                </c:pt>
                <c:pt idx="42">
                  <c:v>1.2726864571090521</c:v>
                </c:pt>
                <c:pt idx="43">
                  <c:v>1.2350141273636353</c:v>
                </c:pt>
                <c:pt idx="44">
                  <c:v>1.2725826884049518</c:v>
                </c:pt>
                <c:pt idx="45">
                  <c:v>1.2543130928621888</c:v>
                </c:pt>
                <c:pt idx="46">
                  <c:v>1.2586400479504065</c:v>
                </c:pt>
                <c:pt idx="47">
                  <c:v>1.2631713187680236</c:v>
                </c:pt>
                <c:pt idx="48">
                  <c:v>1.264621676152518</c:v>
                </c:pt>
                <c:pt idx="49">
                  <c:v>1.199338424996294</c:v>
                </c:pt>
                <c:pt idx="50">
                  <c:v>1.206485283777337</c:v>
                </c:pt>
                <c:pt idx="51">
                  <c:v>1.2380840747841397</c:v>
                </c:pt>
                <c:pt idx="52">
                  <c:v>1.2712880548097156</c:v>
                </c:pt>
                <c:pt idx="53">
                  <c:v>1.2754932926220981</c:v>
                </c:pt>
                <c:pt idx="54">
                  <c:v>1.2785234526837315</c:v>
                </c:pt>
                <c:pt idx="55">
                  <c:v>1.3051033162350654</c:v>
                </c:pt>
                <c:pt idx="56">
                  <c:v>1.2834116265414146</c:v>
                </c:pt>
                <c:pt idx="57">
                  <c:v>1.3133948127397936</c:v>
                </c:pt>
                <c:pt idx="58">
                  <c:v>1.2492901369177476</c:v>
                </c:pt>
                <c:pt idx="59">
                  <c:v>1.2820260383602511</c:v>
                </c:pt>
                <c:pt idx="60">
                  <c:v>1.2530653767976789</c:v>
                </c:pt>
                <c:pt idx="61">
                  <c:v>1.2259035929457223</c:v>
                </c:pt>
                <c:pt idx="62">
                  <c:v>1.2274221668232637</c:v>
                </c:pt>
                <c:pt idx="63">
                  <c:v>1.2040771187771224</c:v>
                </c:pt>
                <c:pt idx="64">
                  <c:v>1.2178931176296308</c:v>
                </c:pt>
                <c:pt idx="65">
                  <c:v>1.1888927710231694</c:v>
                </c:pt>
                <c:pt idx="66">
                  <c:v>1.2365298053861131</c:v>
                </c:pt>
                <c:pt idx="67">
                  <c:v>1.1827905449628533</c:v>
                </c:pt>
                <c:pt idx="68">
                  <c:v>1.1866602807904996</c:v>
                </c:pt>
                <c:pt idx="69">
                  <c:v>1.1475037534537826</c:v>
                </c:pt>
                <c:pt idx="70">
                  <c:v>1.1526498795212223</c:v>
                </c:pt>
                <c:pt idx="71">
                  <c:v>1.1883684015768319</c:v>
                </c:pt>
                <c:pt idx="72">
                  <c:v>1.1681109169244577</c:v>
                </c:pt>
                <c:pt idx="73">
                  <c:v>1.1730565343314916</c:v>
                </c:pt>
                <c:pt idx="74">
                  <c:v>1.1613756906107071</c:v>
                </c:pt>
                <c:pt idx="75">
                  <c:v>1.1555614921656199</c:v>
                </c:pt>
                <c:pt idx="76">
                  <c:v>1.1610720957744605</c:v>
                </c:pt>
                <c:pt idx="77">
                  <c:v>1.1258117139970001</c:v>
                </c:pt>
                <c:pt idx="78">
                  <c:v>1.130644377681578</c:v>
                </c:pt>
                <c:pt idx="79">
                  <c:v>1.1061182288230287</c:v>
                </c:pt>
                <c:pt idx="80">
                  <c:v>1.1631986195248407</c:v>
                </c:pt>
                <c:pt idx="81">
                  <c:v>1.1301848841670139</c:v>
                </c:pt>
                <c:pt idx="82">
                  <c:v>1.104245680344673</c:v>
                </c:pt>
                <c:pt idx="83">
                  <c:v>1.1020831292833024</c:v>
                </c:pt>
                <c:pt idx="84">
                  <c:v>1.08790232805501</c:v>
                </c:pt>
                <c:pt idx="85">
                  <c:v>1.1294771975125466</c:v>
                </c:pt>
                <c:pt idx="86">
                  <c:v>1.1157758265926105</c:v>
                </c:pt>
                <c:pt idx="87">
                  <c:v>1.0834315562902914</c:v>
                </c:pt>
                <c:pt idx="88">
                  <c:v>1.1157228343520691</c:v>
                </c:pt>
                <c:pt idx="89">
                  <c:v>1.0585602074711595</c:v>
                </c:pt>
                <c:pt idx="90">
                  <c:v>1.0805854167524833</c:v>
                </c:pt>
                <c:pt idx="91">
                  <c:v>1.0764702869872549</c:v>
                </c:pt>
                <c:pt idx="92">
                  <c:v>1.0382570043284465</c:v>
                </c:pt>
                <c:pt idx="93">
                  <c:v>1.040795249657962</c:v>
                </c:pt>
                <c:pt idx="94">
                  <c:v>1.0517438233251628</c:v>
                </c:pt>
                <c:pt idx="95">
                  <c:v>0.98667665951709038</c:v>
                </c:pt>
                <c:pt idx="96">
                  <c:v>0.99711027435997057</c:v>
                </c:pt>
                <c:pt idx="97">
                  <c:v>0.9597479930169327</c:v>
                </c:pt>
                <c:pt idx="98">
                  <c:v>0.93466413840927687</c:v>
                </c:pt>
                <c:pt idx="99">
                  <c:v>0.87969462548232791</c:v>
                </c:pt>
                <c:pt idx="100">
                  <c:v>0.87093323409406009</c:v>
                </c:pt>
                <c:pt idx="101">
                  <c:v>0.85553461924912133</c:v>
                </c:pt>
                <c:pt idx="102">
                  <c:v>0.87816084615770773</c:v>
                </c:pt>
                <c:pt idx="103">
                  <c:v>0.82229513626529815</c:v>
                </c:pt>
                <c:pt idx="104">
                  <c:v>0.83566248538145038</c:v>
                </c:pt>
                <c:pt idx="105">
                  <c:v>0.82597298571240341</c:v>
                </c:pt>
                <c:pt idx="106">
                  <c:v>0.81068088796302351</c:v>
                </c:pt>
                <c:pt idx="107">
                  <c:v>0.84807812089795398</c:v>
                </c:pt>
                <c:pt idx="108">
                  <c:v>0.81384644402828554</c:v>
                </c:pt>
                <c:pt idx="109">
                  <c:v>0.81027634730645037</c:v>
                </c:pt>
                <c:pt idx="110">
                  <c:v>0.78429087975001677</c:v>
                </c:pt>
                <c:pt idx="111">
                  <c:v>0.77739450464155524</c:v>
                </c:pt>
                <c:pt idx="112">
                  <c:v>0.78333332506945785</c:v>
                </c:pt>
                <c:pt idx="113">
                  <c:v>0.7771079171560058</c:v>
                </c:pt>
                <c:pt idx="114">
                  <c:v>0.80916659596339713</c:v>
                </c:pt>
                <c:pt idx="115">
                  <c:v>0.76429999932534198</c:v>
                </c:pt>
                <c:pt idx="116">
                  <c:v>0.78901819748158331</c:v>
                </c:pt>
                <c:pt idx="117">
                  <c:v>0.765760839567586</c:v>
                </c:pt>
                <c:pt idx="118">
                  <c:v>0.79017752925358187</c:v>
                </c:pt>
                <c:pt idx="119">
                  <c:v>0.8008583036254836</c:v>
                </c:pt>
                <c:pt idx="120">
                  <c:v>0.79194855711306378</c:v>
                </c:pt>
                <c:pt idx="121">
                  <c:v>0.79311919779061935</c:v>
                </c:pt>
                <c:pt idx="122">
                  <c:v>0.75505002149310596</c:v>
                </c:pt>
                <c:pt idx="123">
                  <c:v>0.75120722463271239</c:v>
                </c:pt>
                <c:pt idx="124">
                  <c:v>0.75827769323932759</c:v>
                </c:pt>
                <c:pt idx="125">
                  <c:v>0.76650166374095241</c:v>
                </c:pt>
                <c:pt idx="126">
                  <c:v>0.77285505749638095</c:v>
                </c:pt>
                <c:pt idx="127">
                  <c:v>0.76103693657882643</c:v>
                </c:pt>
                <c:pt idx="128">
                  <c:v>0.7336987246243647</c:v>
                </c:pt>
                <c:pt idx="129">
                  <c:v>0.76310776170681915</c:v>
                </c:pt>
                <c:pt idx="130">
                  <c:v>0.74025747780623707</c:v>
                </c:pt>
                <c:pt idx="131">
                  <c:v>0.73906839829992632</c:v>
                </c:pt>
                <c:pt idx="132">
                  <c:v>0.71624139881233528</c:v>
                </c:pt>
                <c:pt idx="133">
                  <c:v>0.74427102561371772</c:v>
                </c:pt>
                <c:pt idx="134">
                  <c:v>0.72938864930889491</c:v>
                </c:pt>
                <c:pt idx="135">
                  <c:v>0.73188597001182376</c:v>
                </c:pt>
                <c:pt idx="136">
                  <c:v>0.69153035293166443</c:v>
                </c:pt>
                <c:pt idx="137">
                  <c:v>0.7365689076002262</c:v>
                </c:pt>
                <c:pt idx="138">
                  <c:v>0.70817190888191139</c:v>
                </c:pt>
                <c:pt idx="139">
                  <c:v>0.72472072072072347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41040"/>
        <c:axId val="1204365840"/>
      </c:scatterChart>
      <c:valAx>
        <c:axId val="120404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365840"/>
        <c:crossesAt val="0"/>
        <c:crossBetween val="midCat"/>
        <c:majorUnit val="10"/>
      </c:valAx>
      <c:valAx>
        <c:axId val="120436584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0410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'6352'!$A$2:$A$179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'6352'!$P$2:$P$177</c:f>
              <c:numCache>
                <c:formatCode>General</c:formatCode>
                <c:ptCount val="176"/>
                <c:pt idx="4">
                  <c:v>2.1900618987535565</c:v>
                </c:pt>
                <c:pt idx="5">
                  <c:v>2.6070843306174214</c:v>
                </c:pt>
                <c:pt idx="6">
                  <c:v>0.9425842190485183</c:v>
                </c:pt>
                <c:pt idx="7">
                  <c:v>2.9435192115591939</c:v>
                </c:pt>
                <c:pt idx="8">
                  <c:v>3.9646461648498672</c:v>
                </c:pt>
                <c:pt idx="9">
                  <c:v>7.6755209554882668</c:v>
                </c:pt>
                <c:pt idx="10">
                  <c:v>8.5301194832442508</c:v>
                </c:pt>
                <c:pt idx="11">
                  <c:v>7.2849032335796382</c:v>
                </c:pt>
                <c:pt idx="12">
                  <c:v>7.2290084813197515</c:v>
                </c:pt>
                <c:pt idx="13">
                  <c:v>9.4148708438112063</c:v>
                </c:pt>
                <c:pt idx="14">
                  <c:v>7.9104880206297885</c:v>
                </c:pt>
                <c:pt idx="15">
                  <c:v>5.2611777497908152</c:v>
                </c:pt>
                <c:pt idx="16">
                  <c:v>3.6733980634793482</c:v>
                </c:pt>
                <c:pt idx="17">
                  <c:v>0.27475953244093676</c:v>
                </c:pt>
                <c:pt idx="18">
                  <c:v>0.22307594701141287</c:v>
                </c:pt>
                <c:pt idx="19">
                  <c:v>1.0033502219623947</c:v>
                </c:pt>
                <c:pt idx="20">
                  <c:v>0.75338907380129261</c:v>
                </c:pt>
                <c:pt idx="21">
                  <c:v>1.1313492690242368</c:v>
                </c:pt>
                <c:pt idx="22">
                  <c:v>6.8479325562304863E-2</c:v>
                </c:pt>
                <c:pt idx="23">
                  <c:v>-0.7167851977366051</c:v>
                </c:pt>
                <c:pt idx="24">
                  <c:v>1.0509574913424706</c:v>
                </c:pt>
                <c:pt idx="25">
                  <c:v>1.3606704134915633</c:v>
                </c:pt>
                <c:pt idx="26">
                  <c:v>1.2753440304578745</c:v>
                </c:pt>
                <c:pt idx="27">
                  <c:v>3.9476200062542515</c:v>
                </c:pt>
                <c:pt idx="28">
                  <c:v>1.4894439287845578</c:v>
                </c:pt>
                <c:pt idx="29">
                  <c:v>3.7661038256516393</c:v>
                </c:pt>
                <c:pt idx="30">
                  <c:v>0.22124907898782337</c:v>
                </c:pt>
                <c:pt idx="31">
                  <c:v>2.0532192155098397</c:v>
                </c:pt>
                <c:pt idx="32">
                  <c:v>1.2884890051647209</c:v>
                </c:pt>
                <c:pt idx="33">
                  <c:v>2.1813108045672465</c:v>
                </c:pt>
                <c:pt idx="34">
                  <c:v>-0.86716238081854713</c:v>
                </c:pt>
                <c:pt idx="35">
                  <c:v>2.3362446506697347</c:v>
                </c:pt>
                <c:pt idx="36">
                  <c:v>2.2628533454336472</c:v>
                </c:pt>
                <c:pt idx="37">
                  <c:v>1.8804088131379935</c:v>
                </c:pt>
                <c:pt idx="38">
                  <c:v>-0.37974695096366118</c:v>
                </c:pt>
                <c:pt idx="39">
                  <c:v>0.27513449496570491</c:v>
                </c:pt>
                <c:pt idx="40">
                  <c:v>0.52123241678404908</c:v>
                </c:pt>
                <c:pt idx="41">
                  <c:v>-2.0869244500994846</c:v>
                </c:pt>
                <c:pt idx="42">
                  <c:v>-0.19684436536672542</c:v>
                </c:pt>
                <c:pt idx="43">
                  <c:v>-2.2761133038915236</c:v>
                </c:pt>
                <c:pt idx="44">
                  <c:v>0.56630582893447889</c:v>
                </c:pt>
                <c:pt idx="45">
                  <c:v>-0.24378348560812479</c:v>
                </c:pt>
                <c:pt idx="46">
                  <c:v>0.42422205666588897</c:v>
                </c:pt>
                <c:pt idx="47">
                  <c:v>1.1055923834029899</c:v>
                </c:pt>
                <c:pt idx="48">
                  <c:v>1.5854327344298762</c:v>
                </c:pt>
                <c:pt idx="49">
                  <c:v>-2.2999331432148002</c:v>
                </c:pt>
                <c:pt idx="50">
                  <c:v>-1.447470901635151</c:v>
                </c:pt>
                <c:pt idx="51">
                  <c:v>1.004451180180981</c:v>
                </c:pt>
                <c:pt idx="52">
                  <c:v>3.5613725458087981</c:v>
                </c:pt>
                <c:pt idx="53">
                  <c:v>4.2214162676113682</c:v>
                </c:pt>
                <c:pt idx="54">
                  <c:v>4.8045953206374472</c:v>
                </c:pt>
                <c:pt idx="55">
                  <c:v>6.9282172570104397</c:v>
                </c:pt>
                <c:pt idx="56">
                  <c:v>5.8942805134255236</c:v>
                </c:pt>
                <c:pt idx="57">
                  <c:v>8.2405219895165978</c:v>
                </c:pt>
                <c:pt idx="58">
                  <c:v>4.4322495660131338</c:v>
                </c:pt>
                <c:pt idx="59">
                  <c:v>6.9585527829896661</c:v>
                </c:pt>
                <c:pt idx="60">
                  <c:v>5.4491350640444507</c:v>
                </c:pt>
                <c:pt idx="61">
                  <c:v>4.0573862732256814</c:v>
                </c:pt>
                <c:pt idx="62">
                  <c:v>4.5416888295320286</c:v>
                </c:pt>
                <c:pt idx="63">
                  <c:v>3.3996019298812388</c:v>
                </c:pt>
                <c:pt idx="64">
                  <c:v>4.6883087027615078</c:v>
                </c:pt>
                <c:pt idx="65">
                  <c:v>3.1762950894152584</c:v>
                </c:pt>
                <c:pt idx="66">
                  <c:v>6.677317337191389</c:v>
                </c:pt>
                <c:pt idx="67">
                  <c:v>3.5470717258292561</c:v>
                </c:pt>
                <c:pt idx="68">
                  <c:v>4.1851694539185003</c:v>
                </c:pt>
                <c:pt idx="69">
                  <c:v>2.0088155725621135</c:v>
                </c:pt>
                <c:pt idx="70">
                  <c:v>2.730405063599592</c:v>
                </c:pt>
                <c:pt idx="71">
                  <c:v>5.4518086859461041</c:v>
                </c:pt>
                <c:pt idx="72">
                  <c:v>4.5116867519642474</c:v>
                </c:pt>
                <c:pt idx="73">
                  <c:v>5.2201604881003272</c:v>
                </c:pt>
                <c:pt idx="74">
                  <c:v>4.8410573156441901</c:v>
                </c:pt>
                <c:pt idx="75">
                  <c:v>4.8457055550910004</c:v>
                </c:pt>
                <c:pt idx="76">
                  <c:v>5.5911364008630029</c:v>
                </c:pt>
                <c:pt idx="77">
                  <c:v>3.669638794103252</c:v>
                </c:pt>
                <c:pt idx="78">
                  <c:v>4.370723954923271</c:v>
                </c:pt>
                <c:pt idx="79">
                  <c:v>3.1513784035113233</c:v>
                </c:pt>
                <c:pt idx="80">
                  <c:v>7.2701133572449148</c:v>
                </c:pt>
                <c:pt idx="81">
                  <c:v>5.4955743094341116</c:v>
                </c:pt>
                <c:pt idx="82">
                  <c:v>4.1837974259800061</c:v>
                </c:pt>
                <c:pt idx="83">
                  <c:v>4.4273087248788965</c:v>
                </c:pt>
                <c:pt idx="84">
                  <c:v>3.884677304485582</c:v>
                </c:pt>
                <c:pt idx="85">
                  <c:v>6.9891587299836715</c:v>
                </c:pt>
                <c:pt idx="86">
                  <c:v>6.4778880019613583</c:v>
                </c:pt>
                <c:pt idx="87">
                  <c:v>4.7471402775044558</c:v>
                </c:pt>
                <c:pt idx="88">
                  <c:v>7.2443596071654515</c:v>
                </c:pt>
                <c:pt idx="89">
                  <c:v>3.8901833421081879</c:v>
                </c:pt>
                <c:pt idx="90">
                  <c:v>5.7158743614566427</c:v>
                </c:pt>
                <c:pt idx="91">
                  <c:v>5.8316627796896041</c:v>
                </c:pt>
                <c:pt idx="92">
                  <c:v>3.7170088068681246</c:v>
                </c:pt>
                <c:pt idx="93">
                  <c:v>4.2680105312651522</c:v>
                </c:pt>
                <c:pt idx="94">
                  <c:v>5.3691521094427088</c:v>
                </c:pt>
                <c:pt idx="95">
                  <c:v>1.4979210262249358</c:v>
                </c:pt>
                <c:pt idx="96">
                  <c:v>2.565377906143389</c:v>
                </c:pt>
                <c:pt idx="97">
                  <c:v>0.50638998114163081</c:v>
                </c:pt>
                <c:pt idx="98">
                  <c:v>-0.74943644794201958</c:v>
                </c:pt>
                <c:pt idx="99">
                  <c:v>-3.9601558416962264</c:v>
                </c:pt>
                <c:pt idx="100">
                  <c:v>-4.148290598313805</c:v>
                </c:pt>
                <c:pt idx="101">
                  <c:v>-4.7705821435076814</c:v>
                </c:pt>
                <c:pt idx="102">
                  <c:v>-2.9055771121128613</c:v>
                </c:pt>
                <c:pt idx="103">
                  <c:v>-6.1749189100992359</c:v>
                </c:pt>
                <c:pt idx="104">
                  <c:v>-4.9155593981637775</c:v>
                </c:pt>
                <c:pt idx="105">
                  <c:v>-5.1644039550863603</c:v>
                </c:pt>
                <c:pt idx="106">
                  <c:v>-5.7797279602481346</c:v>
                </c:pt>
                <c:pt idx="107">
                  <c:v>-2.9485158119311179</c:v>
                </c:pt>
                <c:pt idx="108">
                  <c:v>-4.8027233504755777</c:v>
                </c:pt>
                <c:pt idx="109">
                  <c:v>-4.6512830068053477</c:v>
                </c:pt>
                <c:pt idx="110">
                  <c:v>-5.9660861126478197</c:v>
                </c:pt>
                <c:pt idx="111">
                  <c:v>-6.0322256578687856</c:v>
                </c:pt>
                <c:pt idx="112">
                  <c:v>-5.2587841175357291</c:v>
                </c:pt>
                <c:pt idx="113">
                  <c:v>-5.281034080836319</c:v>
                </c:pt>
                <c:pt idx="114">
                  <c:v>-2.7990296291990719</c:v>
                </c:pt>
                <c:pt idx="115">
                  <c:v>-5.3488929104725891</c:v>
                </c:pt>
                <c:pt idx="116">
                  <c:v>-3.3470469960481393</c:v>
                </c:pt>
                <c:pt idx="117">
                  <c:v>-4.4833978727354067</c:v>
                </c:pt>
                <c:pt idx="118">
                  <c:v>-2.5012743542834324</c:v>
                </c:pt>
                <c:pt idx="119">
                  <c:v>-1.417650173672681</c:v>
                </c:pt>
                <c:pt idx="120">
                  <c:v>-1.6154891966436677</c:v>
                </c:pt>
                <c:pt idx="121">
                  <c:v>-1.1539457898116674</c:v>
                </c:pt>
                <c:pt idx="122">
                  <c:v>-3.259173418101915</c:v>
                </c:pt>
                <c:pt idx="123">
                  <c:v>-3.125571047971957</c:v>
                </c:pt>
                <c:pt idx="124">
                  <c:v>-2.2781056718775345</c:v>
                </c:pt>
                <c:pt idx="125">
                  <c:v>-1.355186955749677</c:v>
                </c:pt>
                <c:pt idx="126">
                  <c:v>-0.55462717453124322</c:v>
                </c:pt>
                <c:pt idx="127">
                  <c:v>-0.94270997940197587</c:v>
                </c:pt>
                <c:pt idx="128">
                  <c:v>-2.3459993577718796</c:v>
                </c:pt>
                <c:pt idx="129">
                  <c:v>-3.7314359620866488E-2</c:v>
                </c:pt>
                <c:pt idx="130">
                  <c:v>-1.1470375436395259</c:v>
                </c:pt>
                <c:pt idx="131">
                  <c:v>-0.8398491232945704</c:v>
                </c:pt>
                <c:pt idx="132">
                  <c:v>-1.9480492177210127</c:v>
                </c:pt>
                <c:pt idx="133">
                  <c:v>0.27040522820150587</c:v>
                </c:pt>
                <c:pt idx="134">
                  <c:v>-0.3181179094377275</c:v>
                </c:pt>
                <c:pt idx="135">
                  <c:v>0.23020683646543977</c:v>
                </c:pt>
                <c:pt idx="136">
                  <c:v>-2.0245823960021969</c:v>
                </c:pt>
                <c:pt idx="137">
                  <c:v>1.3064670300573875</c:v>
                </c:pt>
                <c:pt idx="138">
                  <c:v>-0.16608014325980883</c:v>
                </c:pt>
                <c:pt idx="139">
                  <c:v>1.3013865158377333</c:v>
                </c:pt>
                <c:pt idx="140">
                  <c:v>1.3759454576457348</c:v>
                </c:pt>
                <c:pt idx="141">
                  <c:v>2.4067628987115253</c:v>
                </c:pt>
                <c:pt idx="142">
                  <c:v>4.2249024412938363</c:v>
                </c:pt>
                <c:pt idx="143">
                  <c:v>1.5475184553581869</c:v>
                </c:pt>
                <c:pt idx="144">
                  <c:v>2.6251579602668564</c:v>
                </c:pt>
                <c:pt idx="145">
                  <c:v>1.7696339699478738</c:v>
                </c:pt>
                <c:pt idx="146">
                  <c:v>1.5942835417465655</c:v>
                </c:pt>
                <c:pt idx="147">
                  <c:v>2.0018650611708066</c:v>
                </c:pt>
                <c:pt idx="148">
                  <c:v>2.5992549653228965</c:v>
                </c:pt>
                <c:pt idx="149">
                  <c:v>3.2757641963411972</c:v>
                </c:pt>
                <c:pt idx="150">
                  <c:v>2.9696794161459779</c:v>
                </c:pt>
                <c:pt idx="151">
                  <c:v>4.3140432588055262</c:v>
                </c:pt>
                <c:pt idx="152">
                  <c:v>4.8386365203927166</c:v>
                </c:pt>
                <c:pt idx="153">
                  <c:v>4.3219820942100347</c:v>
                </c:pt>
                <c:pt idx="154">
                  <c:v>5.2295722946869239</c:v>
                </c:pt>
                <c:pt idx="155">
                  <c:v>3.4182431934900075</c:v>
                </c:pt>
                <c:pt idx="156">
                  <c:v>4.3660363112548763</c:v>
                </c:pt>
                <c:pt idx="157">
                  <c:v>4.4776128383240987</c:v>
                </c:pt>
                <c:pt idx="158">
                  <c:v>5.839949354160483</c:v>
                </c:pt>
                <c:pt idx="159">
                  <c:v>6.0606811594857684</c:v>
                </c:pt>
                <c:pt idx="160">
                  <c:v>7.1964197758441859</c:v>
                </c:pt>
                <c:pt idx="161">
                  <c:v>6.266423985287604</c:v>
                </c:pt>
                <c:pt idx="162">
                  <c:v>6.0062097534464138</c:v>
                </c:pt>
                <c:pt idx="163">
                  <c:v>6.9766676092976141</c:v>
                </c:pt>
                <c:pt idx="164">
                  <c:v>6.2080350301578049</c:v>
                </c:pt>
                <c:pt idx="165">
                  <c:v>7.3459803776569048</c:v>
                </c:pt>
                <c:pt idx="166">
                  <c:v>6.0629081792384589</c:v>
                </c:pt>
                <c:pt idx="167">
                  <c:v>6.7855207965255859</c:v>
                </c:pt>
                <c:pt idx="168">
                  <c:v>7.8110044782639232</c:v>
                </c:pt>
                <c:pt idx="169">
                  <c:v>9.6257012780717712</c:v>
                </c:pt>
                <c:pt idx="170">
                  <c:v>8.1927875543780093</c:v>
                </c:pt>
                <c:pt idx="171">
                  <c:v>11.386306034268609</c:v>
                </c:pt>
                <c:pt idx="172">
                  <c:v>9.0067139508279528</c:v>
                </c:pt>
                <c:pt idx="173">
                  <c:v>11.104192120985473</c:v>
                </c:pt>
                <c:pt idx="174">
                  <c:v>10.509081476230657</c:v>
                </c:pt>
                <c:pt idx="175">
                  <c:v>11.763205108520621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83696"/>
        <c:axId val="860218816"/>
      </c:scatterChart>
      <c:valAx>
        <c:axId val="8601836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18816"/>
        <c:crossesAt val="0"/>
        <c:crossBetween val="midCat"/>
        <c:majorUnit val="10"/>
      </c:valAx>
      <c:valAx>
        <c:axId val="86021881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836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'6352'!$L$1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'6352'!$A$2:$A$141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'6352'!$M$2:$M$177</c:f>
              <c:numCache>
                <c:formatCode>0.00</c:formatCode>
                <c:ptCount val="176"/>
                <c:pt idx="4">
                  <c:v>1.5622427052154471</c:v>
                </c:pt>
                <c:pt idx="5">
                  <c:v>1.5686179851593618</c:v>
                </c:pt>
                <c:pt idx="6">
                  <c:v>1.5431717420627957</c:v>
                </c:pt>
                <c:pt idx="7">
                  <c:v>1.5737612733496757</c:v>
                </c:pt>
                <c:pt idx="8">
                  <c:v>1.5893718728956252</c:v>
                </c:pt>
                <c:pt idx="9">
                  <c:v>1.6461023118827989</c:v>
                </c:pt>
                <c:pt idx="10">
                  <c:v>1.6591670883499803</c:v>
                </c:pt>
                <c:pt idx="11">
                  <c:v>1.6401306970775917</c:v>
                </c:pt>
                <c:pt idx="12">
                  <c:v>1.6392761994155358</c:v>
                </c:pt>
                <c:pt idx="13">
                  <c:v>1.6726928298290744</c:v>
                </c:pt>
                <c:pt idx="14">
                  <c:v>1.649694398790887</c:v>
                </c:pt>
                <c:pt idx="15">
                  <c:v>1.6091927534491786</c:v>
                </c:pt>
                <c:pt idx="16">
                  <c:v>1.5849193829634365</c:v>
                </c:pt>
                <c:pt idx="17">
                  <c:v>1.5329622928694959</c:v>
                </c:pt>
                <c:pt idx="18">
                  <c:v>1.5321721739203886</c:v>
                </c:pt>
                <c:pt idx="19">
                  <c:v>1.5441007095476316</c:v>
                </c:pt>
                <c:pt idx="20">
                  <c:v>1.5402793988150003</c:v>
                </c:pt>
                <c:pt idx="21">
                  <c:v>1.5460575101780589</c:v>
                </c:pt>
                <c:pt idx="22">
                  <c:v>1.5298087597133485</c:v>
                </c:pt>
                <c:pt idx="23">
                  <c:v>1.5178039350719499</c:v>
                </c:pt>
                <c:pt idx="24">
                  <c:v>1.5448285113311155</c:v>
                </c:pt>
                <c:pt idx="25">
                  <c:v>1.5495632844034497</c:v>
                </c:pt>
                <c:pt idx="26">
                  <c:v>1.5482588471912591</c:v>
                </c:pt>
                <c:pt idx="27">
                  <c:v>1.5891115834744269</c:v>
                </c:pt>
                <c:pt idx="28">
                  <c:v>1.5515319248089203</c:v>
                </c:pt>
                <c:pt idx="29">
                  <c:v>1.5863366333104281</c:v>
                </c:pt>
                <c:pt idx="30">
                  <c:v>1.5321442454585577</c:v>
                </c:pt>
                <c:pt idx="31">
                  <c:v>1.5601507064468054</c:v>
                </c:pt>
                <c:pt idx="32">
                  <c:v>1.5484598025529102</c:v>
                </c:pt>
                <c:pt idx="33">
                  <c:v>1.5621089218239783</c:v>
                </c:pt>
                <c:pt idx="34">
                  <c:v>1.5155050260299594</c:v>
                </c:pt>
                <c:pt idx="35">
                  <c:v>1.5644774913929487</c:v>
                </c:pt>
                <c:pt idx="36">
                  <c:v>1.5633555130997472</c:v>
                </c:pt>
                <c:pt idx="37">
                  <c:v>1.5575088469012242</c:v>
                </c:pt>
                <c:pt idx="38">
                  <c:v>1.5229564472890509</c:v>
                </c:pt>
                <c:pt idx="39">
                  <c:v>1.532968025153616</c:v>
                </c:pt>
                <c:pt idx="40">
                  <c:v>1.536730276354817</c:v>
                </c:pt>
                <c:pt idx="41">
                  <c:v>1.4968577685625883</c:v>
                </c:pt>
                <c:pt idx="42">
                  <c:v>1.5257525922840207</c:v>
                </c:pt>
                <c:pt idx="43">
                  <c:v>1.4939655214961611</c:v>
                </c:pt>
                <c:pt idx="44">
                  <c:v>1.5374193414950352</c:v>
                </c:pt>
                <c:pt idx="45">
                  <c:v>1.5250350049098296</c:v>
                </c:pt>
                <c:pt idx="46">
                  <c:v>1.5352472189556046</c:v>
                </c:pt>
                <c:pt idx="47">
                  <c:v>1.5456637487307792</c:v>
                </c:pt>
                <c:pt idx="48">
                  <c:v>1.5529993650728309</c:v>
                </c:pt>
                <c:pt idx="49">
                  <c:v>1.4936013728741644</c:v>
                </c:pt>
                <c:pt idx="50">
                  <c:v>1.5066334906127647</c:v>
                </c:pt>
                <c:pt idx="51">
                  <c:v>1.5441175405771248</c:v>
                </c:pt>
                <c:pt idx="52">
                  <c:v>1.5832067795602582</c:v>
                </c:pt>
                <c:pt idx="53">
                  <c:v>1.593297276330198</c:v>
                </c:pt>
                <c:pt idx="54">
                  <c:v>1.6022126953493889</c:v>
                </c:pt>
                <c:pt idx="55">
                  <c:v>1.6346778178582801</c:v>
                </c:pt>
                <c:pt idx="56">
                  <c:v>1.6188713871221867</c:v>
                </c:pt>
                <c:pt idx="57">
                  <c:v>1.6547398322781233</c:v>
                </c:pt>
                <c:pt idx="58">
                  <c:v>1.5965204154136345</c:v>
                </c:pt>
                <c:pt idx="59">
                  <c:v>1.6351415758136953</c:v>
                </c:pt>
                <c:pt idx="60">
                  <c:v>1.6120661732086807</c:v>
                </c:pt>
                <c:pt idx="61">
                  <c:v>1.5907896483142814</c:v>
                </c:pt>
                <c:pt idx="62">
                  <c:v>1.5981934811493803</c:v>
                </c:pt>
                <c:pt idx="63">
                  <c:v>1.5807336920607964</c:v>
                </c:pt>
                <c:pt idx="64">
                  <c:v>1.6004349498708623</c:v>
                </c:pt>
                <c:pt idx="65">
                  <c:v>1.5773198622219582</c:v>
                </c:pt>
                <c:pt idx="66">
                  <c:v>1.6308421555424593</c:v>
                </c:pt>
                <c:pt idx="67">
                  <c:v>1.582988154076757</c:v>
                </c:pt>
                <c:pt idx="68">
                  <c:v>1.5927431488619606</c:v>
                </c:pt>
                <c:pt idx="69">
                  <c:v>1.5594718804828012</c:v>
                </c:pt>
                <c:pt idx="70">
                  <c:v>1.5705032655077982</c:v>
                </c:pt>
                <c:pt idx="71">
                  <c:v>1.6121070465209653</c:v>
                </c:pt>
                <c:pt idx="72">
                  <c:v>1.5977348208261484</c:v>
                </c:pt>
                <c:pt idx="73">
                  <c:v>1.6085656971907396</c:v>
                </c:pt>
                <c:pt idx="74">
                  <c:v>1.6027701124275127</c:v>
                </c:pt>
                <c:pt idx="75">
                  <c:v>1.6028411729399827</c:v>
                </c:pt>
                <c:pt idx="76">
                  <c:v>1.6142370355063806</c:v>
                </c:pt>
                <c:pt idx="77">
                  <c:v>1.5848619126864778</c:v>
                </c:pt>
                <c:pt idx="78">
                  <c:v>1.5955798353286132</c:v>
                </c:pt>
                <c:pt idx="79">
                  <c:v>1.5769389454276213</c:v>
                </c:pt>
                <c:pt idx="80">
                  <c:v>1.6399045950869906</c:v>
                </c:pt>
                <c:pt idx="81">
                  <c:v>1.6127761186867213</c:v>
                </c:pt>
                <c:pt idx="82">
                  <c:v>1.5927221738219377</c:v>
                </c:pt>
                <c:pt idx="83">
                  <c:v>1.5964448817181247</c:v>
                </c:pt>
                <c:pt idx="84">
                  <c:v>1.5881493394473896</c:v>
                </c:pt>
                <c:pt idx="85">
                  <c:v>1.6356094678624835</c:v>
                </c:pt>
                <c:pt idx="86">
                  <c:v>1.627793355900105</c:v>
                </c:pt>
                <c:pt idx="87">
                  <c:v>1.6013343445553432</c:v>
                </c:pt>
                <c:pt idx="88">
                  <c:v>1.6395108815746782</c:v>
                </c:pt>
                <c:pt idx="89">
                  <c:v>1.5882335136513261</c:v>
                </c:pt>
                <c:pt idx="90">
                  <c:v>1.6161439818902075</c:v>
                </c:pt>
                <c:pt idx="91">
                  <c:v>1.6179141110825364</c:v>
                </c:pt>
                <c:pt idx="92">
                  <c:v>1.5855860873812853</c:v>
                </c:pt>
                <c:pt idx="93">
                  <c:v>1.5940095916683581</c:v>
                </c:pt>
                <c:pt idx="94">
                  <c:v>1.6108434242931164</c:v>
                </c:pt>
                <c:pt idx="95">
                  <c:v>1.5516615194426016</c:v>
                </c:pt>
                <c:pt idx="96">
                  <c:v>1.567980393243039</c:v>
                </c:pt>
                <c:pt idx="97">
                  <c:v>1.5365033708575586</c:v>
                </c:pt>
                <c:pt idx="98">
                  <c:v>1.5173047752074602</c:v>
                </c:pt>
                <c:pt idx="99">
                  <c:v>1.4682205212380686</c:v>
                </c:pt>
                <c:pt idx="100">
                  <c:v>1.4653443888073583</c:v>
                </c:pt>
                <c:pt idx="101">
                  <c:v>1.4558310329199768</c:v>
                </c:pt>
                <c:pt idx="102">
                  <c:v>1.4843425187861206</c:v>
                </c:pt>
                <c:pt idx="103">
                  <c:v>1.4343620678512683</c:v>
                </c:pt>
                <c:pt idx="104">
                  <c:v>1.4536146759249782</c:v>
                </c:pt>
                <c:pt idx="105">
                  <c:v>1.4498104352134886</c:v>
                </c:pt>
                <c:pt idx="106">
                  <c:v>1.4404035964216662</c:v>
                </c:pt>
                <c:pt idx="107">
                  <c:v>1.4836860883141538</c:v>
                </c:pt>
                <c:pt idx="108">
                  <c:v>1.4553396704020427</c:v>
                </c:pt>
                <c:pt idx="109">
                  <c:v>1.4576548326377652</c:v>
                </c:pt>
                <c:pt idx="110">
                  <c:v>1.437554624038889</c:v>
                </c:pt>
                <c:pt idx="111">
                  <c:v>1.4365435078879849</c:v>
                </c:pt>
                <c:pt idx="112">
                  <c:v>1.4483675872734447</c:v>
                </c:pt>
                <c:pt idx="113">
                  <c:v>1.4480274383175502</c:v>
                </c:pt>
                <c:pt idx="114">
                  <c:v>1.4859713760824989</c:v>
                </c:pt>
                <c:pt idx="115">
                  <c:v>1.4469900384020011</c:v>
                </c:pt>
                <c:pt idx="116">
                  <c:v>1.4775934955157999</c:v>
                </c:pt>
                <c:pt idx="117">
                  <c:v>1.46022139655936</c:v>
                </c:pt>
                <c:pt idx="118">
                  <c:v>1.4905233452029134</c:v>
                </c:pt>
                <c:pt idx="119">
                  <c:v>1.5070893785323722</c:v>
                </c:pt>
                <c:pt idx="120">
                  <c:v>1.5040648909775101</c:v>
                </c:pt>
                <c:pt idx="121">
                  <c:v>1.5111207906126229</c:v>
                </c:pt>
                <c:pt idx="122">
                  <c:v>1.4789368732726671</c:v>
                </c:pt>
                <c:pt idx="123">
                  <c:v>1.4809793353698308</c:v>
                </c:pt>
                <c:pt idx="124">
                  <c:v>1.4939350629340034</c:v>
                </c:pt>
                <c:pt idx="125">
                  <c:v>1.5080442923931856</c:v>
                </c:pt>
                <c:pt idx="126">
                  <c:v>1.5202829451061715</c:v>
                </c:pt>
                <c:pt idx="127">
                  <c:v>1.5143500831461745</c:v>
                </c:pt>
                <c:pt idx="128">
                  <c:v>1.4928971301492702</c:v>
                </c:pt>
                <c:pt idx="129">
                  <c:v>1.5281914261892822</c:v>
                </c:pt>
                <c:pt idx="130">
                  <c:v>1.5112264012462573</c:v>
                </c:pt>
                <c:pt idx="131">
                  <c:v>1.5159225806975041</c:v>
                </c:pt>
                <c:pt idx="132">
                  <c:v>1.4989808401674702</c:v>
                </c:pt>
                <c:pt idx="133">
                  <c:v>1.5328957259264102</c:v>
                </c:pt>
                <c:pt idx="134">
                  <c:v>1.5238986085791448</c:v>
                </c:pt>
                <c:pt idx="135">
                  <c:v>1.5322811882396312</c:v>
                </c:pt>
                <c:pt idx="136">
                  <c:v>1.4978108301170292</c:v>
                </c:pt>
                <c:pt idx="137">
                  <c:v>1.5487346437431482</c:v>
                </c:pt>
                <c:pt idx="138">
                  <c:v>1.5262229039823909</c:v>
                </c:pt>
                <c:pt idx="139">
                  <c:v>1.5486569747787604</c:v>
                </c:pt>
                <c:pt idx="140">
                  <c:v>1.5497968034546989</c:v>
                </c:pt>
                <c:pt idx="141">
                  <c:v>1.5655555474831486</c:v>
                </c:pt>
                <c:pt idx="142">
                  <c:v>1.5933505716243133</c:v>
                </c:pt>
                <c:pt idx="143">
                  <c:v>1.5524197460296216</c:v>
                </c:pt>
                <c:pt idx="144">
                  <c:v>1.5688942879186709</c:v>
                </c:pt>
                <c:pt idx="145">
                  <c:v>1.5558153633326692</c:v>
                </c:pt>
                <c:pt idx="146">
                  <c:v>1.5531346728406201</c:v>
                </c:pt>
                <c:pt idx="147">
                  <c:v>1.5593656237146103</c:v>
                </c:pt>
                <c:pt idx="148">
                  <c:v>1.5684982928077713</c:v>
                </c:pt>
                <c:pt idx="149">
                  <c:v>1.5788405080049435</c:v>
                </c:pt>
                <c:pt idx="150">
                  <c:v>1.5741612005835308</c:v>
                </c:pt>
                <c:pt idx="151">
                  <c:v>1.5947133224565082</c:v>
                </c:pt>
                <c:pt idx="152">
                  <c:v>1.6027331042326631</c:v>
                </c:pt>
                <c:pt idx="153">
                  <c:v>1.5948346883454034</c:v>
                </c:pt>
                <c:pt idx="154">
                  <c:v>1.60870958130148</c:v>
                </c:pt>
                <c:pt idx="155">
                  <c:v>1.5810186725916591</c:v>
                </c:pt>
                <c:pt idx="156">
                  <c:v>1.5955081724194269</c:v>
                </c:pt>
                <c:pt idx="157">
                  <c:v>1.5972139118254747</c:v>
                </c:pt>
                <c:pt idx="158">
                  <c:v>1.6180407930736989</c:v>
                </c:pt>
                <c:pt idx="159">
                  <c:v>1.6214152567570668</c:v>
                </c:pt>
                <c:pt idx="160">
                  <c:v>1.6387779957110302</c:v>
                </c:pt>
                <c:pt idx="161">
                  <c:v>1.6245605746361946</c:v>
                </c:pt>
                <c:pt idx="162">
                  <c:v>1.6205825186693639</c:v>
                </c:pt>
                <c:pt idx="163">
                  <c:v>1.6354185083718131</c:v>
                </c:pt>
                <c:pt idx="164">
                  <c:v>1.623667946551606</c:v>
                </c:pt>
                <c:pt idx="165">
                  <c:v>1.6410644211699075</c:v>
                </c:pt>
                <c:pt idx="166">
                  <c:v>1.62144930258597</c:v>
                </c:pt>
                <c:pt idx="167">
                  <c:v>1.6324963287749934</c:v>
                </c:pt>
                <c:pt idx="168">
                  <c:v>1.6481735323243998</c:v>
                </c:pt>
                <c:pt idx="169">
                  <c:v>1.6759159251266122</c:v>
                </c:pt>
                <c:pt idx="170">
                  <c:v>1.6540100864330065</c:v>
                </c:pt>
                <c:pt idx="171">
                  <c:v>1.7028313793892902</c:v>
                </c:pt>
                <c:pt idx="172">
                  <c:v>1.6664530828634816</c:v>
                </c:pt>
                <c:pt idx="173">
                  <c:v>1.698518529442071</c:v>
                </c:pt>
                <c:pt idx="174">
                  <c:v>1.6894207047975827</c:v>
                </c:pt>
                <c:pt idx="175">
                  <c:v>1.7085932687395093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13632"/>
        <c:axId val="1174152816"/>
      </c:scatterChart>
      <c:valAx>
        <c:axId val="117431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4152816"/>
        <c:crossesAt val="0"/>
        <c:crossBetween val="midCat"/>
        <c:majorUnit val="10"/>
      </c:valAx>
      <c:valAx>
        <c:axId val="11741528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43136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550448</xdr:colOff>
      <xdr:row>4</xdr:row>
      <xdr:rowOff>31323</xdr:rowOff>
    </xdr:from>
    <xdr:to>
      <xdr:col>38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259657</xdr:colOff>
      <xdr:row>22</xdr:row>
      <xdr:rowOff>95444</xdr:rowOff>
    </xdr:from>
    <xdr:to>
      <xdr:col>38</xdr:col>
      <xdr:colOff>357708</xdr:colOff>
      <xdr:row>22</xdr:row>
      <xdr:rowOff>95444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 bwMode="auto">
        <a:xfrm>
          <a:off x="19309657" y="3841944"/>
          <a:ext cx="6765551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c="http://schemas.openxmlformats.org/drawingml/2006/chart" xmlns:cdr="http://schemas.openxmlformats.org/drawingml/2006/chartDrawing" xmlns="" xmlns:a14="http://schemas.microsoft.com/office/drawing/2010/main" xmlns:lc="http://schemas.openxmlformats.org/drawingml/2006/lockedCanvas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550448</xdr:colOff>
      <xdr:row>4</xdr:row>
      <xdr:rowOff>31323</xdr:rowOff>
    </xdr:from>
    <xdr:to>
      <xdr:col>34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0.13611</cdr:x>
      <cdr:y>0.58463</cdr:y>
    </cdr:from>
    <cdr:to>
      <cdr:x>0.96496</cdr:x>
      <cdr:y>0.58463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5A354EB-3735-584A-BF7B-0D439642CA5B}"/>
            </a:ext>
          </a:extLst>
        </cdr:cNvPr>
        <cdr:cNvCxnSpPr/>
      </cdr:nvCxnSpPr>
      <cdr:spPr bwMode="auto">
        <a:xfrm xmlns:a="http://schemas.openxmlformats.org/drawingml/2006/main">
          <a:off x="894177" y="2318177"/>
          <a:ext cx="5445125" cy="0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2857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24" sqref="B24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26</v>
      </c>
      <c r="B1" s="13" t="s">
        <v>38</v>
      </c>
    </row>
    <row r="2" spans="1:2" x14ac:dyDescent="0.15">
      <c r="A2" s="11" t="s">
        <v>21</v>
      </c>
      <c r="B2" s="45" t="s">
        <v>40</v>
      </c>
    </row>
    <row r="3" spans="1:2" x14ac:dyDescent="0.15">
      <c r="A3" s="11" t="s">
        <v>25</v>
      </c>
      <c r="B3" s="45" t="s">
        <v>41</v>
      </c>
    </row>
    <row r="4" spans="1:2" ht="15" x14ac:dyDescent="0.2">
      <c r="A4" s="11" t="s">
        <v>23</v>
      </c>
      <c r="B4" s="12" t="s">
        <v>24</v>
      </c>
    </row>
    <row r="5" spans="1:2" ht="15" x14ac:dyDescent="0.2">
      <c r="A5" s="11" t="s">
        <v>22</v>
      </c>
      <c r="B5" s="45" t="s">
        <v>39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topLeftCell="A10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42</v>
      </c>
      <c r="E1" t="s">
        <v>19</v>
      </c>
      <c r="F1" t="s">
        <v>43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648.98162841796898</v>
      </c>
      <c r="E2">
        <v>554.64727783203102</v>
      </c>
      <c r="F2">
        <v>476.54202270507801</v>
      </c>
      <c r="G2">
        <v>469.24307250976602</v>
      </c>
      <c r="I2" s="7">
        <f t="shared" ref="I2:J65" si="0">D2-F2</f>
        <v>172.43960571289097</v>
      </c>
      <c r="J2" s="7">
        <f t="shared" si="0"/>
        <v>85.404205322265</v>
      </c>
      <c r="K2" s="7">
        <f t="shared" ref="K2:K65" si="1">I2-0.7*J2</f>
        <v>112.65666198730547</v>
      </c>
      <c r="L2" s="8">
        <f t="shared" ref="L2:L65" si="2">K2/J2</f>
        <v>1.3190997043085384</v>
      </c>
      <c r="M2" s="8"/>
      <c r="N2" s="18">
        <f>LINEST(V64:V104,U64:U104)</f>
        <v>-9.5208424665780868E-3</v>
      </c>
      <c r="O2" s="9">
        <f>AVERAGE(M38:M45)</f>
        <v>1.3039624053762633</v>
      </c>
    </row>
    <row r="3" spans="1:16" x14ac:dyDescent="0.15">
      <c r="A3" s="6">
        <v>1</v>
      </c>
      <c r="B3" s="6">
        <v>1</v>
      </c>
      <c r="C3" s="6" t="s">
        <v>7</v>
      </c>
      <c r="D3">
        <v>645.04431152343795</v>
      </c>
      <c r="E3">
        <v>552.18017578125</v>
      </c>
      <c r="F3">
        <v>476.85006713867199</v>
      </c>
      <c r="G3">
        <v>469.59109497070301</v>
      </c>
      <c r="I3" s="7">
        <f t="shared" si="0"/>
        <v>168.19424438476597</v>
      </c>
      <c r="J3" s="7">
        <f t="shared" si="0"/>
        <v>82.589080810546989</v>
      </c>
      <c r="K3" s="7">
        <f t="shared" si="1"/>
        <v>110.38188781738307</v>
      </c>
      <c r="L3" s="8">
        <f t="shared" si="2"/>
        <v>1.3365191467694215</v>
      </c>
      <c r="M3" s="8"/>
      <c r="N3" s="18"/>
    </row>
    <row r="4" spans="1:16" ht="15" x14ac:dyDescent="0.15">
      <c r="A4" s="6">
        <v>1.5</v>
      </c>
      <c r="B4" s="6">
        <v>2</v>
      </c>
      <c r="D4">
        <v>636.03985595703102</v>
      </c>
      <c r="E4">
        <v>547.41046142578102</v>
      </c>
      <c r="F4">
        <v>475.85916137695301</v>
      </c>
      <c r="G4">
        <v>467.97137451171898</v>
      </c>
      <c r="I4" s="7">
        <f t="shared" si="0"/>
        <v>160.18069458007801</v>
      </c>
      <c r="J4" s="7">
        <f t="shared" si="0"/>
        <v>79.439086914062045</v>
      </c>
      <c r="K4" s="7">
        <f t="shared" si="1"/>
        <v>104.57333374023457</v>
      </c>
      <c r="L4" s="8">
        <f t="shared" si="2"/>
        <v>1.3163964718446852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631.16680908203102</v>
      </c>
      <c r="E5">
        <v>544.62341308593795</v>
      </c>
      <c r="F5">
        <v>475.68197631835898</v>
      </c>
      <c r="G5">
        <v>468.54385375976602</v>
      </c>
      <c r="I5" s="7">
        <f t="shared" si="0"/>
        <v>155.48483276367205</v>
      </c>
      <c r="J5" s="7">
        <f t="shared" si="0"/>
        <v>76.079559326171932</v>
      </c>
      <c r="K5" s="7">
        <f t="shared" si="1"/>
        <v>102.2291412353517</v>
      </c>
      <c r="L5" s="8">
        <f t="shared" si="2"/>
        <v>1.3437136353152366</v>
      </c>
      <c r="M5" s="8"/>
      <c r="N5" s="18">
        <f>RSQ(V64:V104,U64:U104)</f>
        <v>0.99641781769159554</v>
      </c>
    </row>
    <row r="6" spans="1:16" x14ac:dyDescent="0.15">
      <c r="A6" s="6">
        <v>2.5</v>
      </c>
      <c r="B6" s="6">
        <v>4</v>
      </c>
      <c r="C6" s="6" t="s">
        <v>5</v>
      </c>
      <c r="D6">
        <v>632.265380859375</v>
      </c>
      <c r="E6">
        <v>545.11724853515602</v>
      </c>
      <c r="F6">
        <v>476.72512817382801</v>
      </c>
      <c r="G6">
        <v>469.60562133789102</v>
      </c>
      <c r="I6" s="7">
        <f t="shared" si="0"/>
        <v>155.54025268554699</v>
      </c>
      <c r="J6" s="7">
        <f t="shared" si="0"/>
        <v>75.511627197265</v>
      </c>
      <c r="K6" s="7">
        <f t="shared" si="1"/>
        <v>102.68211364746149</v>
      </c>
      <c r="L6" s="8">
        <f t="shared" si="2"/>
        <v>1.3598185797164306</v>
      </c>
      <c r="M6" s="8">
        <f t="shared" ref="M6:M22" si="3">L6+ABS($N$2)*A6</f>
        <v>1.3836206858828759</v>
      </c>
      <c r="P6" s="6">
        <f t="shared" ref="P6:P69" si="4">(M6-$O$2)/$O$2*100</f>
        <v>6.1089399646937608</v>
      </c>
    </row>
    <row r="7" spans="1:16" x14ac:dyDescent="0.15">
      <c r="A7" s="6">
        <v>3</v>
      </c>
      <c r="B7" s="6">
        <v>5</v>
      </c>
      <c r="C7" s="6" t="s">
        <v>8</v>
      </c>
      <c r="D7">
        <v>631</v>
      </c>
      <c r="E7">
        <v>545.98712158203102</v>
      </c>
      <c r="F7">
        <v>475.95956420898398</v>
      </c>
      <c r="G7">
        <v>468.98956298828102</v>
      </c>
      <c r="I7" s="7">
        <f t="shared" si="0"/>
        <v>155.04043579101602</v>
      </c>
      <c r="J7" s="7">
        <f t="shared" si="0"/>
        <v>76.99755859375</v>
      </c>
      <c r="K7" s="7">
        <f t="shared" si="1"/>
        <v>101.14214477539102</v>
      </c>
      <c r="L7" s="8">
        <f t="shared" si="2"/>
        <v>1.3135759967277829</v>
      </c>
      <c r="M7" s="8">
        <f t="shared" si="3"/>
        <v>1.3421385241275172</v>
      </c>
      <c r="P7" s="6">
        <f t="shared" si="4"/>
        <v>2.9277008749526079</v>
      </c>
    </row>
    <row r="8" spans="1:16" x14ac:dyDescent="0.15">
      <c r="A8" s="6">
        <v>3.5</v>
      </c>
      <c r="B8" s="6">
        <v>6</v>
      </c>
      <c r="D8">
        <v>632.57330322265602</v>
      </c>
      <c r="E8">
        <v>546.33386230468795</v>
      </c>
      <c r="F8">
        <v>474.865966796875</v>
      </c>
      <c r="G8">
        <v>467.73831176757801</v>
      </c>
      <c r="I8" s="7">
        <f t="shared" si="0"/>
        <v>157.70733642578102</v>
      </c>
      <c r="J8" s="7">
        <f t="shared" si="0"/>
        <v>78.595550537109943</v>
      </c>
      <c r="K8" s="7">
        <f t="shared" si="1"/>
        <v>102.69045104980407</v>
      </c>
      <c r="L8" s="8">
        <f t="shared" si="2"/>
        <v>1.3065682516126329</v>
      </c>
      <c r="M8" s="8">
        <f t="shared" si="3"/>
        <v>1.3398912002456562</v>
      </c>
      <c r="P8" s="6">
        <f t="shared" si="4"/>
        <v>2.7553551176980093</v>
      </c>
    </row>
    <row r="9" spans="1:16" x14ac:dyDescent="0.15">
      <c r="A9" s="6">
        <v>4</v>
      </c>
      <c r="B9" s="6">
        <v>7</v>
      </c>
      <c r="D9">
        <v>629.19592285156295</v>
      </c>
      <c r="E9">
        <v>543.75140380859398</v>
      </c>
      <c r="F9">
        <v>475.284423828125</v>
      </c>
      <c r="G9">
        <v>469.00680541992199</v>
      </c>
      <c r="I9" s="7">
        <f t="shared" si="0"/>
        <v>153.91149902343795</v>
      </c>
      <c r="J9" s="7">
        <f t="shared" si="0"/>
        <v>74.744598388671989</v>
      </c>
      <c r="K9" s="7">
        <f t="shared" si="1"/>
        <v>101.59028015136757</v>
      </c>
      <c r="L9" s="8">
        <f t="shared" si="2"/>
        <v>1.3591655095007402</v>
      </c>
      <c r="M9" s="8">
        <f t="shared" si="3"/>
        <v>1.3972488793670526</v>
      </c>
      <c r="P9" s="6">
        <f t="shared" si="4"/>
        <v>7.1540769585202195</v>
      </c>
    </row>
    <row r="10" spans="1:16" x14ac:dyDescent="0.15">
      <c r="A10" s="6">
        <v>4.5</v>
      </c>
      <c r="B10" s="6">
        <v>8</v>
      </c>
      <c r="D10">
        <v>628.59429931640602</v>
      </c>
      <c r="E10">
        <v>544.02777099609398</v>
      </c>
      <c r="F10">
        <v>476.114501953125</v>
      </c>
      <c r="G10">
        <v>469.33575439453102</v>
      </c>
      <c r="I10" s="7">
        <f t="shared" si="0"/>
        <v>152.47979736328102</v>
      </c>
      <c r="J10" s="7">
        <f t="shared" si="0"/>
        <v>74.692016601562955</v>
      </c>
      <c r="K10" s="7">
        <f t="shared" si="1"/>
        <v>100.19538574218696</v>
      </c>
      <c r="L10" s="8">
        <f t="shared" si="2"/>
        <v>1.3414470555356559</v>
      </c>
      <c r="M10" s="8">
        <f t="shared" si="3"/>
        <v>1.3842908466352573</v>
      </c>
      <c r="P10" s="6">
        <f t="shared" si="4"/>
        <v>6.1603341421346336</v>
      </c>
    </row>
    <row r="11" spans="1:16" x14ac:dyDescent="0.15">
      <c r="A11" s="6">
        <v>5</v>
      </c>
      <c r="B11" s="6">
        <v>9</v>
      </c>
      <c r="D11">
        <v>626.34118652343795</v>
      </c>
      <c r="E11">
        <v>543.86364746093795</v>
      </c>
      <c r="F11">
        <v>475.77691650390602</v>
      </c>
      <c r="G11">
        <v>468.74603271484398</v>
      </c>
      <c r="I11" s="7">
        <f t="shared" si="0"/>
        <v>150.56427001953193</v>
      </c>
      <c r="J11" s="7">
        <f t="shared" si="0"/>
        <v>75.117614746093977</v>
      </c>
      <c r="K11" s="7">
        <f t="shared" si="1"/>
        <v>97.981939697266142</v>
      </c>
      <c r="L11" s="8">
        <f t="shared" si="2"/>
        <v>1.3043803378003438</v>
      </c>
      <c r="M11" s="8">
        <f t="shared" si="3"/>
        <v>1.3519845501332342</v>
      </c>
      <c r="P11" s="6">
        <f t="shared" si="4"/>
        <v>3.6827859882290004</v>
      </c>
    </row>
    <row r="12" spans="1:16" x14ac:dyDescent="0.15">
      <c r="A12" s="6">
        <v>5.5</v>
      </c>
      <c r="B12" s="6">
        <v>10</v>
      </c>
      <c r="D12">
        <v>626.27301025390602</v>
      </c>
      <c r="E12">
        <v>544.16522216796898</v>
      </c>
      <c r="F12">
        <v>474.90051269531301</v>
      </c>
      <c r="G12">
        <v>467.95184326171898</v>
      </c>
      <c r="I12" s="7">
        <f t="shared" si="0"/>
        <v>151.37249755859301</v>
      </c>
      <c r="J12" s="7">
        <f t="shared" si="0"/>
        <v>76.21337890625</v>
      </c>
      <c r="K12" s="7">
        <f t="shared" si="1"/>
        <v>98.023132324218011</v>
      </c>
      <c r="L12" s="8">
        <f t="shared" si="2"/>
        <v>1.2861669923439054</v>
      </c>
      <c r="M12" s="8">
        <f t="shared" si="3"/>
        <v>1.3385316259100848</v>
      </c>
      <c r="P12" s="6">
        <f t="shared" si="4"/>
        <v>2.6510902761683854</v>
      </c>
    </row>
    <row r="13" spans="1:16" x14ac:dyDescent="0.15">
      <c r="A13" s="6">
        <v>6</v>
      </c>
      <c r="B13" s="6">
        <v>11</v>
      </c>
      <c r="D13">
        <v>626.46551513671898</v>
      </c>
      <c r="E13">
        <v>543.653564453125</v>
      </c>
      <c r="F13">
        <v>475.47479248046898</v>
      </c>
      <c r="G13">
        <v>468.59744262695301</v>
      </c>
      <c r="I13" s="7">
        <f t="shared" si="0"/>
        <v>150.99072265625</v>
      </c>
      <c r="J13" s="7">
        <f t="shared" si="0"/>
        <v>75.056121826171989</v>
      </c>
      <c r="K13" s="7">
        <f t="shared" si="1"/>
        <v>98.451437377929608</v>
      </c>
      <c r="L13" s="8">
        <f t="shared" si="2"/>
        <v>1.3117042951664963</v>
      </c>
      <c r="M13" s="8">
        <f t="shared" si="3"/>
        <v>1.3688293499659649</v>
      </c>
      <c r="P13" s="6">
        <f t="shared" si="4"/>
        <v>4.9746023598727946</v>
      </c>
    </row>
    <row r="14" spans="1:16" x14ac:dyDescent="0.15">
      <c r="A14" s="6">
        <v>6.5</v>
      </c>
      <c r="B14" s="6">
        <v>12</v>
      </c>
      <c r="D14">
        <v>625.18908691406295</v>
      </c>
      <c r="E14">
        <v>543.579833984375</v>
      </c>
      <c r="F14">
        <v>475.49795532226602</v>
      </c>
      <c r="G14">
        <v>468.69287109375</v>
      </c>
      <c r="I14" s="7">
        <f t="shared" si="0"/>
        <v>149.69113159179693</v>
      </c>
      <c r="J14" s="7">
        <f t="shared" si="0"/>
        <v>74.886962890625</v>
      </c>
      <c r="K14" s="7">
        <f t="shared" si="1"/>
        <v>97.270257568359426</v>
      </c>
      <c r="L14" s="8">
        <f t="shared" si="2"/>
        <v>1.2988944111730902</v>
      </c>
      <c r="M14" s="8">
        <f t="shared" si="3"/>
        <v>1.3607798872058479</v>
      </c>
      <c r="P14" s="6">
        <f t="shared" si="4"/>
        <v>4.3572944737766166</v>
      </c>
    </row>
    <row r="15" spans="1:16" x14ac:dyDescent="0.15">
      <c r="A15" s="6">
        <v>7</v>
      </c>
      <c r="B15" s="6">
        <v>13</v>
      </c>
      <c r="D15">
        <v>624.24627685546898</v>
      </c>
      <c r="E15">
        <v>543.68634033203102</v>
      </c>
      <c r="F15">
        <v>475.55657958984398</v>
      </c>
      <c r="G15">
        <v>467.90869140625</v>
      </c>
      <c r="I15" s="7">
        <f t="shared" si="0"/>
        <v>148.689697265625</v>
      </c>
      <c r="J15" s="7">
        <f t="shared" si="0"/>
        <v>75.777648925781023</v>
      </c>
      <c r="K15" s="7">
        <f t="shared" si="1"/>
        <v>95.645343017578284</v>
      </c>
      <c r="L15" s="8">
        <f t="shared" si="2"/>
        <v>1.2621840921886649</v>
      </c>
      <c r="M15" s="8">
        <f t="shared" si="3"/>
        <v>1.3288299894547115</v>
      </c>
      <c r="P15" s="6">
        <f t="shared" si="4"/>
        <v>1.9070783004110161</v>
      </c>
    </row>
    <row r="16" spans="1:16" x14ac:dyDescent="0.15">
      <c r="A16" s="6">
        <v>7.5</v>
      </c>
      <c r="B16" s="6">
        <v>14</v>
      </c>
      <c r="D16">
        <v>624.07421875</v>
      </c>
      <c r="E16">
        <v>544.42486572265602</v>
      </c>
      <c r="F16">
        <v>474.23443603515602</v>
      </c>
      <c r="G16">
        <v>467.35256958007801</v>
      </c>
      <c r="I16" s="7">
        <f t="shared" si="0"/>
        <v>149.83978271484398</v>
      </c>
      <c r="J16" s="7">
        <f t="shared" si="0"/>
        <v>77.072296142578011</v>
      </c>
      <c r="K16" s="7">
        <f t="shared" si="1"/>
        <v>95.889175415039375</v>
      </c>
      <c r="L16" s="8">
        <f t="shared" si="2"/>
        <v>1.2441458243004924</v>
      </c>
      <c r="M16" s="8">
        <f t="shared" si="3"/>
        <v>1.315552142799828</v>
      </c>
      <c r="P16" s="6">
        <f t="shared" si="4"/>
        <v>0.88880916932727561</v>
      </c>
    </row>
    <row r="17" spans="1:16" x14ac:dyDescent="0.15">
      <c r="A17" s="6">
        <v>8</v>
      </c>
      <c r="B17" s="6">
        <v>15</v>
      </c>
      <c r="D17">
        <v>625.06213378906295</v>
      </c>
      <c r="E17">
        <v>544.67297363281295</v>
      </c>
      <c r="F17">
        <v>475.61788940429699</v>
      </c>
      <c r="G17">
        <v>468.31213378906301</v>
      </c>
      <c r="I17" s="7">
        <f t="shared" si="0"/>
        <v>149.44424438476597</v>
      </c>
      <c r="J17" s="7">
        <f t="shared" si="0"/>
        <v>76.360839843749943</v>
      </c>
      <c r="K17" s="7">
        <f t="shared" si="1"/>
        <v>95.991656494141012</v>
      </c>
      <c r="L17" s="8">
        <f t="shared" si="2"/>
        <v>1.2570796325781615</v>
      </c>
      <c r="M17" s="8">
        <f t="shared" si="3"/>
        <v>1.3332463723107861</v>
      </c>
      <c r="P17" s="6">
        <f t="shared" si="4"/>
        <v>2.2457677317830984</v>
      </c>
    </row>
    <row r="18" spans="1:16" x14ac:dyDescent="0.15">
      <c r="A18" s="6">
        <v>8.5</v>
      </c>
      <c r="B18" s="6">
        <v>16</v>
      </c>
      <c r="D18">
        <v>623.16467285156295</v>
      </c>
      <c r="E18">
        <v>544.20349121093795</v>
      </c>
      <c r="F18">
        <v>475.70242309570301</v>
      </c>
      <c r="G18">
        <v>468.931396484375</v>
      </c>
      <c r="I18" s="7">
        <f t="shared" si="0"/>
        <v>147.46224975585994</v>
      </c>
      <c r="J18" s="7">
        <f t="shared" si="0"/>
        <v>75.272094726562955</v>
      </c>
      <c r="K18" s="7">
        <f t="shared" si="1"/>
        <v>94.771783447265875</v>
      </c>
      <c r="L18" s="8">
        <f t="shared" si="2"/>
        <v>1.2590560126104957</v>
      </c>
      <c r="M18" s="8">
        <f t="shared" si="3"/>
        <v>1.3399831735764094</v>
      </c>
      <c r="P18" s="6">
        <f t="shared" si="4"/>
        <v>2.7624084905846789</v>
      </c>
    </row>
    <row r="19" spans="1:16" x14ac:dyDescent="0.15">
      <c r="A19" s="6">
        <v>9</v>
      </c>
      <c r="B19" s="6">
        <v>17</v>
      </c>
      <c r="D19">
        <v>623.21716308593795</v>
      </c>
      <c r="E19">
        <v>544.89801025390602</v>
      </c>
      <c r="F19">
        <v>476.37255859375</v>
      </c>
      <c r="G19">
        <v>469.10678100585898</v>
      </c>
      <c r="I19" s="7">
        <f t="shared" si="0"/>
        <v>146.84460449218795</v>
      </c>
      <c r="J19" s="7">
        <f t="shared" si="0"/>
        <v>75.791229248047046</v>
      </c>
      <c r="K19" s="7">
        <f t="shared" si="1"/>
        <v>93.790744018555017</v>
      </c>
      <c r="L19" s="8">
        <f t="shared" si="2"/>
        <v>1.2374880965658936</v>
      </c>
      <c r="M19" s="8">
        <f t="shared" si="3"/>
        <v>1.3231756787650963</v>
      </c>
      <c r="P19" s="6">
        <f t="shared" si="4"/>
        <v>1.4734530159471115</v>
      </c>
    </row>
    <row r="20" spans="1:16" x14ac:dyDescent="0.15">
      <c r="A20" s="6">
        <v>9.5</v>
      </c>
      <c r="B20" s="6">
        <v>18</v>
      </c>
      <c r="D20">
        <v>625.17962646484398</v>
      </c>
      <c r="E20">
        <v>546.15686035156295</v>
      </c>
      <c r="F20">
        <v>475.85778808593801</v>
      </c>
      <c r="G20">
        <v>467.74148559570301</v>
      </c>
      <c r="I20" s="7">
        <f t="shared" si="0"/>
        <v>149.32183837890597</v>
      </c>
      <c r="J20" s="7">
        <f t="shared" si="0"/>
        <v>78.415374755859943</v>
      </c>
      <c r="K20" s="7">
        <f t="shared" si="1"/>
        <v>94.431076049804005</v>
      </c>
      <c r="L20" s="8">
        <f t="shared" si="2"/>
        <v>1.2042418510886121</v>
      </c>
      <c r="M20" s="8">
        <f t="shared" si="3"/>
        <v>1.2946898545211041</v>
      </c>
      <c r="P20" s="6">
        <f t="shared" si="4"/>
        <v>-0.71110568962174814</v>
      </c>
    </row>
    <row r="21" spans="1:16" x14ac:dyDescent="0.15">
      <c r="A21" s="6">
        <v>10</v>
      </c>
      <c r="B21" s="6">
        <v>19</v>
      </c>
      <c r="D21">
        <v>625.08026123046898</v>
      </c>
      <c r="E21">
        <v>546.056884765625</v>
      </c>
      <c r="F21">
        <v>474.21444702148398</v>
      </c>
      <c r="G21">
        <v>467.18536376953102</v>
      </c>
      <c r="I21" s="7">
        <f t="shared" si="0"/>
        <v>150.865814208985</v>
      </c>
      <c r="J21" s="7">
        <f t="shared" si="0"/>
        <v>78.871520996093977</v>
      </c>
      <c r="K21" s="7">
        <f t="shared" si="1"/>
        <v>95.655749511719222</v>
      </c>
      <c r="L21" s="8">
        <f t="shared" si="2"/>
        <v>1.2128046765632485</v>
      </c>
      <c r="M21" s="8">
        <f t="shared" si="3"/>
        <v>1.3080131012290295</v>
      </c>
      <c r="P21" s="6">
        <f t="shared" si="4"/>
        <v>0.31064514099985424</v>
      </c>
    </row>
    <row r="22" spans="1:16" x14ac:dyDescent="0.15">
      <c r="A22" s="6">
        <v>10.5</v>
      </c>
      <c r="B22" s="6">
        <v>20</v>
      </c>
      <c r="D22">
        <v>620.66064453125</v>
      </c>
      <c r="E22">
        <v>543.92340087890602</v>
      </c>
      <c r="F22">
        <v>474.65335083007801</v>
      </c>
      <c r="G22">
        <v>467.31350708007801</v>
      </c>
      <c r="I22" s="7">
        <f t="shared" si="0"/>
        <v>146.00729370117199</v>
      </c>
      <c r="J22" s="7">
        <f t="shared" si="0"/>
        <v>76.609893798828011</v>
      </c>
      <c r="K22" s="7">
        <f t="shared" si="1"/>
        <v>92.380368041992384</v>
      </c>
      <c r="L22" s="8">
        <f t="shared" si="2"/>
        <v>1.2058542762711104</v>
      </c>
      <c r="M22" s="8">
        <f t="shared" si="3"/>
        <v>1.3058231221701804</v>
      </c>
      <c r="P22" s="6">
        <f t="shared" si="4"/>
        <v>0.14269711965968576</v>
      </c>
    </row>
    <row r="23" spans="1:16" x14ac:dyDescent="0.15">
      <c r="A23" s="6">
        <v>11</v>
      </c>
      <c r="B23" s="6">
        <v>21</v>
      </c>
      <c r="D23">
        <v>621.76971435546898</v>
      </c>
      <c r="E23">
        <v>545.12799072265602</v>
      </c>
      <c r="F23">
        <v>475.32077026367199</v>
      </c>
      <c r="G23">
        <v>468.92913818359398</v>
      </c>
      <c r="I23" s="7">
        <f t="shared" si="0"/>
        <v>146.44894409179699</v>
      </c>
      <c r="J23" s="7">
        <f t="shared" si="0"/>
        <v>76.198852539062045</v>
      </c>
      <c r="K23" s="7">
        <f t="shared" si="1"/>
        <v>93.109747314453557</v>
      </c>
      <c r="L23" s="8">
        <f t="shared" si="2"/>
        <v>1.221931094916717</v>
      </c>
      <c r="M23" s="8">
        <f>L23+ABS($N$2)*A23</f>
        <v>1.326660362049076</v>
      </c>
      <c r="P23" s="6">
        <f t="shared" si="4"/>
        <v>1.7406910336700339</v>
      </c>
    </row>
    <row r="24" spans="1:16" x14ac:dyDescent="0.15">
      <c r="A24" s="6">
        <v>11.5</v>
      </c>
      <c r="B24" s="6">
        <v>22</v>
      </c>
      <c r="D24">
        <v>619.58508300781295</v>
      </c>
      <c r="E24">
        <v>543.67742919921898</v>
      </c>
      <c r="F24">
        <v>475.72692871093801</v>
      </c>
      <c r="G24">
        <v>468.79553222656301</v>
      </c>
      <c r="I24" s="7">
        <f t="shared" si="0"/>
        <v>143.85815429687494</v>
      </c>
      <c r="J24" s="7">
        <f t="shared" si="0"/>
        <v>74.881896972655966</v>
      </c>
      <c r="K24" s="7">
        <f t="shared" si="1"/>
        <v>91.440826416015767</v>
      </c>
      <c r="L24" s="8">
        <f t="shared" si="2"/>
        <v>1.2211339470928</v>
      </c>
      <c r="M24" s="8">
        <f t="shared" ref="M24:M87" si="5">L24+ABS($N$2)*A24</f>
        <v>1.330623635458448</v>
      </c>
      <c r="P24" s="6">
        <f t="shared" si="4"/>
        <v>2.0446318062744671</v>
      </c>
    </row>
    <row r="25" spans="1:16" x14ac:dyDescent="0.15">
      <c r="A25" s="6">
        <v>12</v>
      </c>
      <c r="B25" s="6">
        <v>23</v>
      </c>
      <c r="D25">
        <v>623.87121582031295</v>
      </c>
      <c r="E25">
        <v>547.22027587890602</v>
      </c>
      <c r="F25">
        <v>474.76556396484398</v>
      </c>
      <c r="G25">
        <v>467.72650146484398</v>
      </c>
      <c r="I25" s="7">
        <f t="shared" si="0"/>
        <v>149.10565185546898</v>
      </c>
      <c r="J25" s="7">
        <f t="shared" si="0"/>
        <v>79.493774414062045</v>
      </c>
      <c r="K25" s="7">
        <f t="shared" si="1"/>
        <v>93.460009765625557</v>
      </c>
      <c r="L25" s="8">
        <f t="shared" si="2"/>
        <v>1.1756896744997549</v>
      </c>
      <c r="M25" s="8">
        <f t="shared" si="5"/>
        <v>1.2899397840986919</v>
      </c>
      <c r="P25" s="6">
        <f t="shared" si="4"/>
        <v>-1.0753853960632467</v>
      </c>
    </row>
    <row r="26" spans="1:16" x14ac:dyDescent="0.15">
      <c r="A26" s="6">
        <v>12.5</v>
      </c>
      <c r="B26" s="6">
        <v>24</v>
      </c>
      <c r="D26">
        <v>623.11041259765602</v>
      </c>
      <c r="E26">
        <v>546.94097900390602</v>
      </c>
      <c r="F26">
        <v>474.41799926757801</v>
      </c>
      <c r="G26">
        <v>467.80780029296898</v>
      </c>
      <c r="I26" s="7">
        <f t="shared" si="0"/>
        <v>148.69241333007801</v>
      </c>
      <c r="J26" s="7">
        <f t="shared" si="0"/>
        <v>79.133178710937045</v>
      </c>
      <c r="K26" s="7">
        <f t="shared" si="1"/>
        <v>93.299188232422082</v>
      </c>
      <c r="L26" s="8">
        <f t="shared" si="2"/>
        <v>1.17901479192731</v>
      </c>
      <c r="M26" s="8">
        <f t="shared" si="5"/>
        <v>1.298025322759536</v>
      </c>
      <c r="P26" s="6">
        <f t="shared" si="4"/>
        <v>-0.45531087340007709</v>
      </c>
    </row>
    <row r="27" spans="1:16" x14ac:dyDescent="0.15">
      <c r="A27" s="6">
        <v>13</v>
      </c>
      <c r="B27" s="6">
        <v>25</v>
      </c>
      <c r="D27">
        <v>622.67822265625</v>
      </c>
      <c r="E27">
        <v>546.09417724609398</v>
      </c>
      <c r="F27">
        <v>474.37936401367199</v>
      </c>
      <c r="G27">
        <v>467.03179931640602</v>
      </c>
      <c r="I27" s="7">
        <f t="shared" si="0"/>
        <v>148.29885864257801</v>
      </c>
      <c r="J27" s="7">
        <f t="shared" si="0"/>
        <v>79.062377929687955</v>
      </c>
      <c r="K27" s="7">
        <f t="shared" si="1"/>
        <v>92.955194091796443</v>
      </c>
      <c r="L27" s="8">
        <f t="shared" si="2"/>
        <v>1.1757196852144227</v>
      </c>
      <c r="M27" s="8">
        <f t="shared" si="5"/>
        <v>1.2994906372799377</v>
      </c>
      <c r="P27" s="6">
        <f t="shared" si="4"/>
        <v>-0.3429368882023251</v>
      </c>
    </row>
    <row r="28" spans="1:16" x14ac:dyDescent="0.15">
      <c r="A28" s="6">
        <v>13.5</v>
      </c>
      <c r="B28" s="6">
        <v>26</v>
      </c>
      <c r="D28">
        <v>622.58770751953102</v>
      </c>
      <c r="E28">
        <v>546.17755126953102</v>
      </c>
      <c r="F28">
        <v>475.46115112304699</v>
      </c>
      <c r="G28">
        <v>468.55111694335898</v>
      </c>
      <c r="I28" s="7">
        <f t="shared" si="0"/>
        <v>147.12655639648403</v>
      </c>
      <c r="J28" s="7">
        <f t="shared" si="0"/>
        <v>77.626434326172046</v>
      </c>
      <c r="K28" s="7">
        <f t="shared" si="1"/>
        <v>92.788052368163605</v>
      </c>
      <c r="L28" s="8">
        <f t="shared" si="2"/>
        <v>1.195315141982243</v>
      </c>
      <c r="M28" s="8">
        <f t="shared" si="5"/>
        <v>1.3238465152810472</v>
      </c>
      <c r="P28" s="6">
        <f t="shared" si="4"/>
        <v>1.5248990172417063</v>
      </c>
    </row>
    <row r="29" spans="1:16" x14ac:dyDescent="0.15">
      <c r="A29" s="6">
        <v>14</v>
      </c>
      <c r="B29" s="6">
        <v>27</v>
      </c>
      <c r="D29">
        <v>623.75213623046898</v>
      </c>
      <c r="E29">
        <v>546.99841308593795</v>
      </c>
      <c r="F29">
        <v>475.44796752929699</v>
      </c>
      <c r="G29">
        <v>468.32620239257801</v>
      </c>
      <c r="I29" s="7">
        <f t="shared" si="0"/>
        <v>148.30416870117199</v>
      </c>
      <c r="J29" s="7">
        <f t="shared" si="0"/>
        <v>78.672210693359943</v>
      </c>
      <c r="K29" s="7">
        <f t="shared" si="1"/>
        <v>93.233621215820023</v>
      </c>
      <c r="L29" s="8">
        <f t="shared" si="2"/>
        <v>1.1850896319567779</v>
      </c>
      <c r="M29" s="8">
        <f t="shared" si="5"/>
        <v>1.3183814264888711</v>
      </c>
      <c r="P29" s="6">
        <f t="shared" si="4"/>
        <v>1.1057850328474141</v>
      </c>
    </row>
    <row r="30" spans="1:16" x14ac:dyDescent="0.15">
      <c r="A30" s="6">
        <v>14.5</v>
      </c>
      <c r="B30" s="6">
        <v>28</v>
      </c>
      <c r="D30">
        <v>621.31945800781295</v>
      </c>
      <c r="E30">
        <v>545.68084716796898</v>
      </c>
      <c r="F30">
        <v>474.72921752929699</v>
      </c>
      <c r="G30">
        <v>467.25534057617199</v>
      </c>
      <c r="I30" s="7">
        <f t="shared" si="0"/>
        <v>146.59024047851597</v>
      </c>
      <c r="J30" s="7">
        <f t="shared" si="0"/>
        <v>78.425506591796989</v>
      </c>
      <c r="K30" s="7">
        <f t="shared" si="1"/>
        <v>91.692385864258085</v>
      </c>
      <c r="L30" s="8">
        <f t="shared" si="2"/>
        <v>1.1691653627628433</v>
      </c>
      <c r="M30" s="8">
        <f t="shared" si="5"/>
        <v>1.3072175785282256</v>
      </c>
      <c r="P30" s="6">
        <f t="shared" si="4"/>
        <v>0.24963704003590803</v>
      </c>
    </row>
    <row r="31" spans="1:16" x14ac:dyDescent="0.15">
      <c r="A31" s="6">
        <v>15</v>
      </c>
      <c r="B31" s="6">
        <v>29</v>
      </c>
      <c r="D31">
        <v>621.35009765625</v>
      </c>
      <c r="E31">
        <v>546.45947265625</v>
      </c>
      <c r="F31">
        <v>473.75555419921898</v>
      </c>
      <c r="G31">
        <v>466.95773315429699</v>
      </c>
      <c r="I31" s="7">
        <f t="shared" si="0"/>
        <v>147.59454345703102</v>
      </c>
      <c r="J31" s="7">
        <f t="shared" si="0"/>
        <v>79.501739501953011</v>
      </c>
      <c r="K31" s="7">
        <f t="shared" si="1"/>
        <v>91.943325805663918</v>
      </c>
      <c r="L31" s="8">
        <f t="shared" si="2"/>
        <v>1.156494516744571</v>
      </c>
      <c r="M31" s="8">
        <f t="shared" si="5"/>
        <v>1.2993071537432423</v>
      </c>
      <c r="P31" s="6">
        <f t="shared" si="4"/>
        <v>-0.35700811724534726</v>
      </c>
    </row>
    <row r="32" spans="1:16" x14ac:dyDescent="0.15">
      <c r="A32" s="6">
        <v>15.5</v>
      </c>
      <c r="B32" s="6">
        <v>30</v>
      </c>
      <c r="D32">
        <v>621.74981689453102</v>
      </c>
      <c r="E32">
        <v>546.130859375</v>
      </c>
      <c r="F32">
        <v>474.59063720703102</v>
      </c>
      <c r="G32">
        <v>467.45159912109398</v>
      </c>
      <c r="I32" s="7">
        <f t="shared" si="0"/>
        <v>147.1591796875</v>
      </c>
      <c r="J32" s="7">
        <f t="shared" si="0"/>
        <v>78.679260253906023</v>
      </c>
      <c r="K32" s="7">
        <f t="shared" si="1"/>
        <v>92.083697509765784</v>
      </c>
      <c r="L32" s="8">
        <f t="shared" si="2"/>
        <v>1.1703681149594223</v>
      </c>
      <c r="M32" s="8">
        <f t="shared" si="5"/>
        <v>1.3179411731913826</v>
      </c>
      <c r="P32" s="6">
        <f t="shared" si="4"/>
        <v>1.072022303517691</v>
      </c>
    </row>
    <row r="33" spans="1:16" x14ac:dyDescent="0.15">
      <c r="A33" s="6">
        <v>16</v>
      </c>
      <c r="B33" s="6">
        <v>31</v>
      </c>
      <c r="D33">
        <v>619.86676025390602</v>
      </c>
      <c r="E33">
        <v>545.85314941406295</v>
      </c>
      <c r="F33">
        <v>475.39935302734398</v>
      </c>
      <c r="G33">
        <v>468.28488159179699</v>
      </c>
      <c r="I33" s="7">
        <f t="shared" si="0"/>
        <v>144.46740722656205</v>
      </c>
      <c r="J33" s="7">
        <f t="shared" si="0"/>
        <v>77.568267822265966</v>
      </c>
      <c r="K33" s="7">
        <f t="shared" si="1"/>
        <v>90.169619750975869</v>
      </c>
      <c r="L33" s="8">
        <f t="shared" si="2"/>
        <v>1.1624549868456993</v>
      </c>
      <c r="M33" s="8">
        <f t="shared" si="5"/>
        <v>1.3147884663109486</v>
      </c>
      <c r="P33" s="6">
        <f t="shared" si="4"/>
        <v>0.83024333294036945</v>
      </c>
    </row>
    <row r="34" spans="1:16" x14ac:dyDescent="0.15">
      <c r="A34" s="6">
        <v>16.5</v>
      </c>
      <c r="B34" s="6">
        <v>32</v>
      </c>
      <c r="D34">
        <v>625.14636230468795</v>
      </c>
      <c r="E34">
        <v>548.35272216796898</v>
      </c>
      <c r="F34">
        <v>475.24761962890602</v>
      </c>
      <c r="G34">
        <v>467.93502807617199</v>
      </c>
      <c r="I34" s="7">
        <f t="shared" si="0"/>
        <v>149.89874267578193</v>
      </c>
      <c r="J34" s="7">
        <f t="shared" si="0"/>
        <v>80.417694091796989</v>
      </c>
      <c r="K34" s="7">
        <f t="shared" si="1"/>
        <v>93.606356811524051</v>
      </c>
      <c r="L34" s="8">
        <f t="shared" si="2"/>
        <v>1.1640020006625926</v>
      </c>
      <c r="M34" s="8">
        <f t="shared" si="5"/>
        <v>1.321095901361131</v>
      </c>
      <c r="P34" s="6">
        <f t="shared" si="4"/>
        <v>1.3139562854132862</v>
      </c>
    </row>
    <row r="35" spans="1:16" x14ac:dyDescent="0.15">
      <c r="A35" s="6">
        <v>17</v>
      </c>
      <c r="B35" s="6">
        <v>33</v>
      </c>
      <c r="D35">
        <v>627.23291015625</v>
      </c>
      <c r="E35">
        <v>550.03356933593795</v>
      </c>
      <c r="F35">
        <v>474.86505126953102</v>
      </c>
      <c r="G35">
        <v>468.37164306640602</v>
      </c>
      <c r="I35" s="7">
        <f t="shared" si="0"/>
        <v>152.36785888671898</v>
      </c>
      <c r="J35" s="7">
        <f t="shared" si="0"/>
        <v>81.661926269531932</v>
      </c>
      <c r="K35" s="7">
        <f t="shared" si="1"/>
        <v>95.204510498046631</v>
      </c>
      <c r="L35" s="8">
        <f t="shared" si="2"/>
        <v>1.1658371881140335</v>
      </c>
      <c r="M35" s="8">
        <f t="shared" si="5"/>
        <v>1.3276915100458608</v>
      </c>
      <c r="P35" s="6">
        <f t="shared" si="4"/>
        <v>1.8197690801331365</v>
      </c>
    </row>
    <row r="36" spans="1:16" x14ac:dyDescent="0.15">
      <c r="A36" s="6">
        <v>17.5</v>
      </c>
      <c r="B36" s="6">
        <v>34</v>
      </c>
      <c r="D36">
        <v>629.17517089843795</v>
      </c>
      <c r="E36">
        <v>551.854736328125</v>
      </c>
      <c r="F36">
        <v>474.46252441406301</v>
      </c>
      <c r="G36">
        <v>467.86688232421898</v>
      </c>
      <c r="I36" s="7">
        <f t="shared" si="0"/>
        <v>154.71264648437494</v>
      </c>
      <c r="J36" s="7">
        <f t="shared" si="0"/>
        <v>83.987854003906023</v>
      </c>
      <c r="K36" s="7">
        <f t="shared" si="1"/>
        <v>95.92114868164073</v>
      </c>
      <c r="L36" s="8">
        <f t="shared" si="2"/>
        <v>1.1420835764797577</v>
      </c>
      <c r="M36" s="8">
        <f t="shared" si="5"/>
        <v>1.3086983196448743</v>
      </c>
      <c r="P36" s="6">
        <f t="shared" si="4"/>
        <v>0.36319408052599556</v>
      </c>
    </row>
    <row r="37" spans="1:16" x14ac:dyDescent="0.15">
      <c r="A37" s="6">
        <v>18</v>
      </c>
      <c r="B37" s="6">
        <v>35</v>
      </c>
      <c r="D37">
        <v>629.00103759765602</v>
      </c>
      <c r="E37">
        <v>552.031494140625</v>
      </c>
      <c r="F37">
        <v>474.43389892578102</v>
      </c>
      <c r="G37">
        <v>467.44479370117199</v>
      </c>
      <c r="I37" s="7">
        <f t="shared" si="0"/>
        <v>154.567138671875</v>
      </c>
      <c r="J37" s="7">
        <f t="shared" si="0"/>
        <v>84.586700439453011</v>
      </c>
      <c r="K37" s="7">
        <f t="shared" si="1"/>
        <v>95.356448364257886</v>
      </c>
      <c r="L37" s="8">
        <f t="shared" si="2"/>
        <v>1.1273220006082851</v>
      </c>
      <c r="M37" s="8">
        <f t="shared" si="5"/>
        <v>1.2986971650066907</v>
      </c>
      <c r="P37" s="6">
        <f t="shared" si="4"/>
        <v>-0.40378774325577577</v>
      </c>
    </row>
    <row r="38" spans="1:16" x14ac:dyDescent="0.15">
      <c r="A38" s="6">
        <v>18.5</v>
      </c>
      <c r="B38" s="6">
        <v>36</v>
      </c>
      <c r="D38">
        <v>626.29821777343795</v>
      </c>
      <c r="E38">
        <v>550.55969238281295</v>
      </c>
      <c r="F38">
        <v>474.46478271484398</v>
      </c>
      <c r="G38">
        <v>467.95001220703102</v>
      </c>
      <c r="I38" s="7">
        <f t="shared" si="0"/>
        <v>151.83343505859398</v>
      </c>
      <c r="J38" s="7">
        <f t="shared" si="0"/>
        <v>82.609680175781932</v>
      </c>
      <c r="K38" s="7">
        <f t="shared" si="1"/>
        <v>94.006658935546625</v>
      </c>
      <c r="L38" s="8">
        <f t="shared" si="2"/>
        <v>1.1379617828747612</v>
      </c>
      <c r="M38" s="8">
        <f t="shared" si="5"/>
        <v>1.3140973685064559</v>
      </c>
      <c r="P38" s="6">
        <f t="shared" si="4"/>
        <v>0.77724350705249767</v>
      </c>
    </row>
    <row r="39" spans="1:16" x14ac:dyDescent="0.15">
      <c r="A39" s="6">
        <v>19</v>
      </c>
      <c r="B39" s="6">
        <v>37</v>
      </c>
      <c r="D39">
        <v>626.48651123046898</v>
      </c>
      <c r="E39">
        <v>551.16522216796898</v>
      </c>
      <c r="F39">
        <v>475.40118408203102</v>
      </c>
      <c r="G39">
        <v>468.36300659179699</v>
      </c>
      <c r="I39" s="7">
        <f t="shared" si="0"/>
        <v>151.08532714843795</v>
      </c>
      <c r="J39" s="7">
        <f t="shared" si="0"/>
        <v>82.802215576171989</v>
      </c>
      <c r="K39" s="7">
        <f t="shared" si="1"/>
        <v>93.123776245117568</v>
      </c>
      <c r="L39" s="8">
        <f t="shared" si="2"/>
        <v>1.1246531943272762</v>
      </c>
      <c r="M39" s="8">
        <f t="shared" si="5"/>
        <v>1.3055492011922598</v>
      </c>
      <c r="P39" s="6">
        <f t="shared" si="4"/>
        <v>0.12169030406506591</v>
      </c>
    </row>
    <row r="40" spans="1:16" x14ac:dyDescent="0.15">
      <c r="A40" s="6">
        <v>19.5</v>
      </c>
      <c r="B40" s="6">
        <v>38</v>
      </c>
      <c r="D40">
        <v>628.31994628906295</v>
      </c>
      <c r="E40">
        <v>552.14318847656295</v>
      </c>
      <c r="F40">
        <v>474.78781127929699</v>
      </c>
      <c r="G40">
        <v>467.49478149414102</v>
      </c>
      <c r="I40" s="7">
        <f t="shared" si="0"/>
        <v>153.53213500976597</v>
      </c>
      <c r="J40" s="7">
        <f t="shared" si="0"/>
        <v>84.648406982421932</v>
      </c>
      <c r="K40" s="7">
        <f t="shared" si="1"/>
        <v>94.278250122070617</v>
      </c>
      <c r="L40" s="8">
        <f t="shared" si="2"/>
        <v>1.1137628395257151</v>
      </c>
      <c r="M40" s="8">
        <f t="shared" si="5"/>
        <v>1.2994192676239877</v>
      </c>
      <c r="P40" s="6">
        <f t="shared" si="4"/>
        <v>-0.34841017912357758</v>
      </c>
    </row>
    <row r="41" spans="1:16" x14ac:dyDescent="0.15">
      <c r="A41" s="6">
        <v>20</v>
      </c>
      <c r="B41" s="6">
        <v>39</v>
      </c>
      <c r="D41">
        <v>624.10437011718795</v>
      </c>
      <c r="E41">
        <v>550.34564208984398</v>
      </c>
      <c r="F41">
        <v>474.54748535156301</v>
      </c>
      <c r="G41">
        <v>467.87368774414102</v>
      </c>
      <c r="I41" s="7">
        <f t="shared" si="0"/>
        <v>149.55688476562494</v>
      </c>
      <c r="J41" s="7">
        <f t="shared" si="0"/>
        <v>82.471954345702954</v>
      </c>
      <c r="K41" s="7">
        <f t="shared" si="1"/>
        <v>91.826516723632878</v>
      </c>
      <c r="L41" s="8">
        <f t="shared" si="2"/>
        <v>1.1134271941552132</v>
      </c>
      <c r="M41" s="8">
        <f t="shared" si="5"/>
        <v>1.3038440434867749</v>
      </c>
      <c r="P41" s="6">
        <f t="shared" si="4"/>
        <v>-9.0770937107105369E-3</v>
      </c>
    </row>
    <row r="42" spans="1:16" x14ac:dyDescent="0.15">
      <c r="A42" s="6">
        <v>20.5</v>
      </c>
      <c r="B42" s="6">
        <v>40</v>
      </c>
      <c r="D42">
        <v>626.073974609375</v>
      </c>
      <c r="E42">
        <v>551.21240234375</v>
      </c>
      <c r="F42">
        <v>475.94683837890602</v>
      </c>
      <c r="G42">
        <v>469.39300537109398</v>
      </c>
      <c r="I42" s="7">
        <f t="shared" si="0"/>
        <v>150.12713623046898</v>
      </c>
      <c r="J42" s="7">
        <f t="shared" si="0"/>
        <v>81.819396972656023</v>
      </c>
      <c r="K42" s="7">
        <f t="shared" si="1"/>
        <v>92.853558349609756</v>
      </c>
      <c r="L42" s="8">
        <f t="shared" si="2"/>
        <v>1.1348599694598256</v>
      </c>
      <c r="M42" s="8">
        <f t="shared" si="5"/>
        <v>1.3300372400246765</v>
      </c>
      <c r="P42" s="6">
        <f t="shared" si="4"/>
        <v>1.99966153478859</v>
      </c>
    </row>
    <row r="43" spans="1:16" x14ac:dyDescent="0.15">
      <c r="A43" s="6">
        <v>21</v>
      </c>
      <c r="B43" s="6">
        <v>41</v>
      </c>
      <c r="D43">
        <v>626.982177734375</v>
      </c>
      <c r="E43">
        <v>553.05059814453102</v>
      </c>
      <c r="F43">
        <v>473.96636962890602</v>
      </c>
      <c r="G43">
        <v>467.20809936523398</v>
      </c>
      <c r="I43" s="7">
        <f t="shared" si="0"/>
        <v>153.01580810546898</v>
      </c>
      <c r="J43" s="7">
        <f t="shared" si="0"/>
        <v>85.842498779297046</v>
      </c>
      <c r="K43" s="7">
        <f t="shared" si="1"/>
        <v>92.92605895996104</v>
      </c>
      <c r="L43" s="8">
        <f t="shared" si="2"/>
        <v>1.0825181032867646</v>
      </c>
      <c r="M43" s="8">
        <f t="shared" si="5"/>
        <v>1.2824557950849045</v>
      </c>
      <c r="P43" s="6">
        <f t="shared" si="4"/>
        <v>-1.6493274808143716</v>
      </c>
    </row>
    <row r="44" spans="1:16" x14ac:dyDescent="0.15">
      <c r="A44" s="6">
        <v>21.5</v>
      </c>
      <c r="B44" s="6">
        <v>42</v>
      </c>
      <c r="D44">
        <v>625.038818359375</v>
      </c>
      <c r="E44">
        <v>551.85760498046898</v>
      </c>
      <c r="F44">
        <v>475.04998779296898</v>
      </c>
      <c r="G44">
        <v>468.43344116210898</v>
      </c>
      <c r="I44" s="7">
        <f t="shared" si="0"/>
        <v>149.98883056640602</v>
      </c>
      <c r="J44" s="7">
        <f t="shared" si="0"/>
        <v>83.42416381836</v>
      </c>
      <c r="K44" s="7">
        <f t="shared" si="1"/>
        <v>91.591915893554017</v>
      </c>
      <c r="L44" s="8">
        <f t="shared" si="2"/>
        <v>1.0979063103704307</v>
      </c>
      <c r="M44" s="8">
        <f t="shared" si="5"/>
        <v>1.3026044234018597</v>
      </c>
      <c r="P44" s="6">
        <f t="shared" si="4"/>
        <v>-0.10414272442247063</v>
      </c>
    </row>
    <row r="45" spans="1:16" x14ac:dyDescent="0.15">
      <c r="A45" s="6">
        <v>22</v>
      </c>
      <c r="B45" s="6">
        <v>43</v>
      </c>
      <c r="D45">
        <v>627.515869140625</v>
      </c>
      <c r="E45">
        <v>553.53997802734398</v>
      </c>
      <c r="F45">
        <v>474.53430175781301</v>
      </c>
      <c r="G45">
        <v>467.79919433593801</v>
      </c>
      <c r="I45" s="7">
        <f t="shared" si="0"/>
        <v>152.98156738281199</v>
      </c>
      <c r="J45" s="7">
        <f t="shared" si="0"/>
        <v>85.740783691405966</v>
      </c>
      <c r="K45" s="7">
        <f t="shared" si="1"/>
        <v>92.963018798827818</v>
      </c>
      <c r="L45" s="8">
        <f t="shared" si="2"/>
        <v>1.084233369424471</v>
      </c>
      <c r="M45" s="8">
        <f t="shared" si="5"/>
        <v>1.293691903689189</v>
      </c>
      <c r="P45" s="6">
        <f t="shared" si="4"/>
        <v>-0.78763786783490419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627.02178955078102</v>
      </c>
      <c r="E46">
        <v>553.22210693359398</v>
      </c>
      <c r="F46">
        <v>475.17083740234398</v>
      </c>
      <c r="G46">
        <v>468.75646972656301</v>
      </c>
      <c r="I46" s="7">
        <f t="shared" si="0"/>
        <v>151.85095214843705</v>
      </c>
      <c r="J46" s="7">
        <f t="shared" si="0"/>
        <v>84.465637207030966</v>
      </c>
      <c r="K46" s="7">
        <f t="shared" si="1"/>
        <v>92.725006103515369</v>
      </c>
      <c r="L46" s="8">
        <f t="shared" si="2"/>
        <v>1.0977837753859612</v>
      </c>
      <c r="M46" s="8">
        <f t="shared" si="5"/>
        <v>1.3120027308839681</v>
      </c>
      <c r="P46" s="6">
        <f t="shared" si="4"/>
        <v>0.61660715635315966</v>
      </c>
    </row>
    <row r="47" spans="1:16" x14ac:dyDescent="0.15">
      <c r="A47" s="6">
        <v>23</v>
      </c>
      <c r="B47" s="6">
        <v>45</v>
      </c>
      <c r="D47">
        <v>624.699462890625</v>
      </c>
      <c r="E47">
        <v>552.98162841796898</v>
      </c>
      <c r="F47">
        <v>475.62017822265602</v>
      </c>
      <c r="G47">
        <v>468.94320678710898</v>
      </c>
      <c r="I47" s="7">
        <f t="shared" si="0"/>
        <v>149.07928466796898</v>
      </c>
      <c r="J47" s="7">
        <f t="shared" si="0"/>
        <v>84.03842163086</v>
      </c>
      <c r="K47" s="7">
        <f t="shared" si="1"/>
        <v>90.252389526366983</v>
      </c>
      <c r="L47" s="8">
        <f t="shared" si="2"/>
        <v>1.0739419871877405</v>
      </c>
      <c r="M47" s="8">
        <f t="shared" si="5"/>
        <v>1.2929213639190364</v>
      </c>
      <c r="P47" s="6">
        <f t="shared" si="4"/>
        <v>-0.8467300446473307</v>
      </c>
    </row>
    <row r="48" spans="1:16" x14ac:dyDescent="0.15">
      <c r="A48" s="6">
        <v>23.5</v>
      </c>
      <c r="B48" s="6">
        <v>46</v>
      </c>
      <c r="D48">
        <v>622.01257324218795</v>
      </c>
      <c r="E48">
        <v>551.23602294921898</v>
      </c>
      <c r="F48">
        <v>474.24261474609398</v>
      </c>
      <c r="G48">
        <v>467.8759765625</v>
      </c>
      <c r="I48" s="7">
        <f t="shared" si="0"/>
        <v>147.76995849609398</v>
      </c>
      <c r="J48" s="7">
        <f t="shared" si="0"/>
        <v>83.360046386718977</v>
      </c>
      <c r="K48" s="7">
        <f t="shared" si="1"/>
        <v>89.417926025390699</v>
      </c>
      <c r="L48" s="8">
        <f t="shared" si="2"/>
        <v>1.0726712604089539</v>
      </c>
      <c r="M48" s="8">
        <f t="shared" si="5"/>
        <v>1.2964110583735389</v>
      </c>
      <c r="P48" s="6">
        <f t="shared" si="4"/>
        <v>-0.57910772362685159</v>
      </c>
    </row>
    <row r="49" spans="1:22" x14ac:dyDescent="0.15">
      <c r="A49" s="6">
        <v>24</v>
      </c>
      <c r="B49" s="6">
        <v>47</v>
      </c>
      <c r="D49">
        <v>621.078125</v>
      </c>
      <c r="E49">
        <v>550.98529052734398</v>
      </c>
      <c r="F49">
        <v>475.47296142578102</v>
      </c>
      <c r="G49">
        <v>468.50067138671898</v>
      </c>
      <c r="I49" s="7">
        <f t="shared" si="0"/>
        <v>145.60516357421898</v>
      </c>
      <c r="J49" s="7">
        <f t="shared" si="0"/>
        <v>82.484619140625</v>
      </c>
      <c r="K49" s="7">
        <f t="shared" si="1"/>
        <v>87.865930175781472</v>
      </c>
      <c r="L49" s="8">
        <f t="shared" si="2"/>
        <v>1.065240175577244</v>
      </c>
      <c r="M49" s="8">
        <f t="shared" si="5"/>
        <v>1.293740394775118</v>
      </c>
      <c r="P49" s="6">
        <f t="shared" si="4"/>
        <v>-0.78391911906353218</v>
      </c>
    </row>
    <row r="50" spans="1:22" x14ac:dyDescent="0.15">
      <c r="A50" s="6">
        <v>24.5</v>
      </c>
      <c r="B50" s="6">
        <v>48</v>
      </c>
      <c r="D50">
        <v>622.89562988281295</v>
      </c>
      <c r="E50">
        <v>552.01940917968795</v>
      </c>
      <c r="F50">
        <v>475.45614624023398</v>
      </c>
      <c r="G50">
        <v>468.28259277343801</v>
      </c>
      <c r="I50" s="7">
        <f t="shared" si="0"/>
        <v>147.43948364257898</v>
      </c>
      <c r="J50" s="7">
        <f t="shared" si="0"/>
        <v>83.736816406249943</v>
      </c>
      <c r="K50" s="7">
        <f t="shared" si="1"/>
        <v>88.823712158204017</v>
      </c>
      <c r="L50" s="8">
        <f t="shared" si="2"/>
        <v>1.0607486165616202</v>
      </c>
      <c r="M50" s="8">
        <f t="shared" si="5"/>
        <v>1.2940092569927835</v>
      </c>
      <c r="P50" s="6">
        <f t="shared" si="4"/>
        <v>-0.76330025639104282</v>
      </c>
    </row>
    <row r="51" spans="1:22" x14ac:dyDescent="0.15">
      <c r="A51" s="6">
        <v>25</v>
      </c>
      <c r="B51" s="6">
        <v>49</v>
      </c>
      <c r="D51">
        <v>622.554931640625</v>
      </c>
      <c r="E51">
        <v>552.17388916015602</v>
      </c>
      <c r="F51">
        <v>474.53204345703102</v>
      </c>
      <c r="G51">
        <v>467.38983154296898</v>
      </c>
      <c r="I51" s="7">
        <f t="shared" si="0"/>
        <v>148.02288818359398</v>
      </c>
      <c r="J51" s="7">
        <f t="shared" si="0"/>
        <v>84.784057617187045</v>
      </c>
      <c r="K51" s="7">
        <f t="shared" si="1"/>
        <v>88.674047851563046</v>
      </c>
      <c r="L51" s="8">
        <f t="shared" si="2"/>
        <v>1.0458811519960498</v>
      </c>
      <c r="M51" s="8">
        <f t="shared" si="5"/>
        <v>1.2839022136605021</v>
      </c>
      <c r="P51" s="6">
        <f t="shared" si="4"/>
        <v>-1.5384026129168031</v>
      </c>
    </row>
    <row r="52" spans="1:22" x14ac:dyDescent="0.15">
      <c r="A52" s="6">
        <v>25.5</v>
      </c>
      <c r="B52" s="6">
        <v>50</v>
      </c>
      <c r="D52">
        <v>624.40704345703102</v>
      </c>
      <c r="E52">
        <v>552.71673583984398</v>
      </c>
      <c r="F52">
        <v>475.13040161132801</v>
      </c>
      <c r="G52">
        <v>468.43252563476602</v>
      </c>
      <c r="I52" s="7">
        <f t="shared" si="0"/>
        <v>149.27664184570301</v>
      </c>
      <c r="J52" s="7">
        <f t="shared" si="0"/>
        <v>84.284210205077954</v>
      </c>
      <c r="K52" s="7">
        <f t="shared" si="1"/>
        <v>90.277694702148438</v>
      </c>
      <c r="L52" s="8">
        <f t="shared" si="2"/>
        <v>1.0711104070677926</v>
      </c>
      <c r="M52" s="8">
        <f t="shared" si="5"/>
        <v>1.3138918899655339</v>
      </c>
      <c r="P52" s="6">
        <f t="shared" si="4"/>
        <v>0.76148549592619386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621.08837890625</v>
      </c>
      <c r="E53">
        <v>550.34356689453102</v>
      </c>
      <c r="F53">
        <v>475.79962158203102</v>
      </c>
      <c r="G53">
        <v>469.40026855468801</v>
      </c>
      <c r="I53" s="7">
        <f t="shared" si="0"/>
        <v>145.28875732421898</v>
      </c>
      <c r="J53" s="7">
        <f t="shared" si="0"/>
        <v>80.943298339843011</v>
      </c>
      <c r="K53" s="7">
        <f t="shared" si="1"/>
        <v>88.628448486328864</v>
      </c>
      <c r="L53" s="8">
        <f t="shared" si="2"/>
        <v>1.0949448602183161</v>
      </c>
      <c r="M53" s="8">
        <f t="shared" si="5"/>
        <v>1.3424867643493463</v>
      </c>
      <c r="P53" s="6">
        <f t="shared" si="4"/>
        <v>2.9544071833855279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622.17938232421898</v>
      </c>
      <c r="E54">
        <v>551.35693359375</v>
      </c>
      <c r="F54">
        <v>474.081787109375</v>
      </c>
      <c r="G54">
        <v>467.64605712890602</v>
      </c>
      <c r="I54" s="7">
        <f t="shared" si="0"/>
        <v>148.09759521484398</v>
      </c>
      <c r="J54" s="7">
        <f t="shared" si="0"/>
        <v>83.710876464843977</v>
      </c>
      <c r="K54" s="7">
        <f t="shared" si="1"/>
        <v>89.499981689453193</v>
      </c>
      <c r="L54" s="8">
        <f t="shared" si="2"/>
        <v>1.0691559504461821</v>
      </c>
      <c r="M54" s="8">
        <f t="shared" si="5"/>
        <v>1.3214582758105013</v>
      </c>
      <c r="P54" s="6">
        <f t="shared" si="4"/>
        <v>1.341746538251581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622.01177978515602</v>
      </c>
      <c r="E55">
        <v>552.1162109375</v>
      </c>
      <c r="F55">
        <v>474.18173217773398</v>
      </c>
      <c r="G55">
        <v>467.33938598632801</v>
      </c>
      <c r="I55" s="7">
        <f t="shared" si="0"/>
        <v>147.83004760742205</v>
      </c>
      <c r="J55" s="7">
        <f t="shared" si="0"/>
        <v>84.776824951171989</v>
      </c>
      <c r="K55" s="7">
        <f t="shared" si="1"/>
        <v>88.486270141601665</v>
      </c>
      <c r="L55" s="8">
        <f t="shared" si="2"/>
        <v>1.0437554153811039</v>
      </c>
      <c r="M55" s="8">
        <f t="shared" si="5"/>
        <v>1.3008181619787123</v>
      </c>
      <c r="P55" s="6">
        <f t="shared" si="4"/>
        <v>-0.24112991176641749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621.92523193359398</v>
      </c>
      <c r="E56">
        <v>551.64361572265602</v>
      </c>
      <c r="F56">
        <v>474.62698364257801</v>
      </c>
      <c r="G56">
        <v>467.98501586914102</v>
      </c>
      <c r="I56" s="7">
        <f t="shared" si="0"/>
        <v>147.29824829101597</v>
      </c>
      <c r="J56" s="7">
        <f t="shared" si="0"/>
        <v>83.658599853515</v>
      </c>
      <c r="K56" s="7">
        <f t="shared" si="1"/>
        <v>88.737228393555469</v>
      </c>
      <c r="L56" s="8">
        <f t="shared" si="2"/>
        <v>1.0607065926149024</v>
      </c>
      <c r="M56" s="8">
        <f t="shared" si="5"/>
        <v>1.3225297604457997</v>
      </c>
      <c r="P56" s="6">
        <f t="shared" si="4"/>
        <v>1.4239179743973338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620.55126953125</v>
      </c>
      <c r="E57">
        <v>550.28924560546898</v>
      </c>
      <c r="F57">
        <v>475.79055786132801</v>
      </c>
      <c r="G57">
        <v>468.96865844726602</v>
      </c>
      <c r="I57" s="7">
        <f t="shared" si="0"/>
        <v>144.76071166992199</v>
      </c>
      <c r="J57" s="7">
        <f t="shared" si="0"/>
        <v>81.320587158202954</v>
      </c>
      <c r="K57" s="7">
        <f t="shared" si="1"/>
        <v>87.836300659179926</v>
      </c>
      <c r="L57" s="8">
        <f t="shared" si="2"/>
        <v>1.0801237881903281</v>
      </c>
      <c r="M57" s="8">
        <f t="shared" si="5"/>
        <v>1.3467073772545146</v>
      </c>
      <c r="P57" s="6">
        <f t="shared" si="4"/>
        <v>3.278083148870929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619.28454589843795</v>
      </c>
      <c r="E58">
        <v>550.32336425781295</v>
      </c>
      <c r="F58">
        <v>474.77920532226602</v>
      </c>
      <c r="G58">
        <v>468.28213500976602</v>
      </c>
      <c r="I58" s="7">
        <f t="shared" si="0"/>
        <v>144.50534057617193</v>
      </c>
      <c r="J58" s="7">
        <f t="shared" si="0"/>
        <v>82.041229248046932</v>
      </c>
      <c r="K58" s="7">
        <f t="shared" si="1"/>
        <v>87.07648010253908</v>
      </c>
      <c r="L58" s="8">
        <f t="shared" si="2"/>
        <v>1.0613746393202905</v>
      </c>
      <c r="M58" s="8">
        <f t="shared" si="5"/>
        <v>1.3327186496177661</v>
      </c>
      <c r="P58" s="6">
        <f t="shared" si="4"/>
        <v>2.2052970333301198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618.42590332031295</v>
      </c>
      <c r="E59">
        <v>550.00183105468795</v>
      </c>
      <c r="F59">
        <v>474.30804443359398</v>
      </c>
      <c r="G59">
        <v>467.56246948242199</v>
      </c>
      <c r="I59" s="7">
        <f t="shared" si="0"/>
        <v>144.11785888671898</v>
      </c>
      <c r="J59" s="7">
        <f t="shared" si="0"/>
        <v>82.439361572265966</v>
      </c>
      <c r="K59" s="7">
        <f t="shared" si="1"/>
        <v>86.410305786132795</v>
      </c>
      <c r="L59" s="8">
        <f t="shared" si="2"/>
        <v>1.0481680612044275</v>
      </c>
      <c r="M59" s="8">
        <f t="shared" si="5"/>
        <v>1.3242724927351921</v>
      </c>
      <c r="P59" s="6">
        <f t="shared" si="4"/>
        <v>1.5575669417453992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616.77496337890602</v>
      </c>
      <c r="E60">
        <v>548.96826171875</v>
      </c>
      <c r="F60">
        <v>475.26531982421898</v>
      </c>
      <c r="G60">
        <v>468.434814453125</v>
      </c>
      <c r="I60" s="7">
        <f t="shared" si="0"/>
        <v>141.50964355468705</v>
      </c>
      <c r="J60" s="7">
        <f t="shared" si="0"/>
        <v>80.533447265625</v>
      </c>
      <c r="K60" s="7">
        <f t="shared" si="1"/>
        <v>85.136230468749545</v>
      </c>
      <c r="L60" s="8">
        <f t="shared" si="2"/>
        <v>1.0571536840828768</v>
      </c>
      <c r="M60" s="8">
        <f t="shared" si="5"/>
        <v>1.3380185368469304</v>
      </c>
      <c r="P60" s="6">
        <f t="shared" si="4"/>
        <v>2.6117418209492076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617.38262939453102</v>
      </c>
      <c r="E61">
        <v>549.22137451171898</v>
      </c>
      <c r="F61">
        <v>474.67059326171898</v>
      </c>
      <c r="G61">
        <v>468.06634521484398</v>
      </c>
      <c r="I61" s="7">
        <f t="shared" si="0"/>
        <v>142.71203613281205</v>
      </c>
      <c r="J61" s="7">
        <f t="shared" si="0"/>
        <v>81.155029296875</v>
      </c>
      <c r="K61" s="7">
        <f t="shared" si="1"/>
        <v>85.903515624999557</v>
      </c>
      <c r="L61" s="8">
        <f t="shared" si="2"/>
        <v>1.0585113007692231</v>
      </c>
      <c r="M61" s="8">
        <f t="shared" si="5"/>
        <v>1.3441365747665657</v>
      </c>
      <c r="P61" s="6">
        <f t="shared" si="4"/>
        <v>3.0809300348432953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616.42169189453102</v>
      </c>
      <c r="E62">
        <v>549.49383544921898</v>
      </c>
      <c r="F62">
        <v>474.111328125</v>
      </c>
      <c r="G62">
        <v>467.62652587890602</v>
      </c>
      <c r="I62" s="7">
        <f t="shared" si="0"/>
        <v>142.31036376953102</v>
      </c>
      <c r="J62" s="7">
        <f t="shared" si="0"/>
        <v>81.867309570312955</v>
      </c>
      <c r="K62" s="7">
        <f t="shared" si="1"/>
        <v>85.003247070311957</v>
      </c>
      <c r="L62" s="8">
        <f t="shared" si="2"/>
        <v>1.0383051246762378</v>
      </c>
      <c r="M62" s="8">
        <f t="shared" si="5"/>
        <v>1.3286908199068694</v>
      </c>
      <c r="P62" s="6">
        <f t="shared" si="4"/>
        <v>1.8964054813735729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615.62127685546898</v>
      </c>
      <c r="E63">
        <v>548.17572021484398</v>
      </c>
      <c r="F63">
        <v>474.88687133789102</v>
      </c>
      <c r="G63">
        <v>468.17263793945301</v>
      </c>
      <c r="I63" s="7">
        <f t="shared" si="0"/>
        <v>140.73440551757795</v>
      </c>
      <c r="J63" s="7">
        <f t="shared" si="0"/>
        <v>80.003082275390966</v>
      </c>
      <c r="K63" s="7">
        <f t="shared" si="1"/>
        <v>84.732247924804284</v>
      </c>
      <c r="L63" s="8">
        <f t="shared" si="2"/>
        <v>1.059112293113087</v>
      </c>
      <c r="M63" s="8">
        <f t="shared" si="5"/>
        <v>1.3542584095770076</v>
      </c>
      <c r="P63" s="6">
        <f t="shared" si="4"/>
        <v>3.8571667398824441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612.74090576171898</v>
      </c>
      <c r="E64">
        <v>547.44293212890602</v>
      </c>
      <c r="F64">
        <v>475.46841430664102</v>
      </c>
      <c r="G64">
        <v>468.39889526367199</v>
      </c>
      <c r="I64" s="7">
        <f t="shared" si="0"/>
        <v>137.27249145507795</v>
      </c>
      <c r="J64" s="7">
        <f t="shared" si="0"/>
        <v>79.044036865234034</v>
      </c>
      <c r="K64" s="7">
        <f t="shared" si="1"/>
        <v>81.941665649414134</v>
      </c>
      <c r="L64" s="8">
        <f t="shared" si="2"/>
        <v>1.0366584109199839</v>
      </c>
      <c r="M64" s="8">
        <f t="shared" si="5"/>
        <v>1.3365649486171935</v>
      </c>
      <c r="P64" s="6">
        <f t="shared" si="4"/>
        <v>2.5002671170970356</v>
      </c>
      <c r="R64" s="29"/>
      <c r="S64" s="29"/>
      <c r="T64" s="29"/>
      <c r="U64" s="18">
        <v>12.5</v>
      </c>
      <c r="V64" s="20">
        <f t="shared" ref="V64:V83" si="6">L26</f>
        <v>1.17901479192731</v>
      </c>
    </row>
    <row r="65" spans="1:22" x14ac:dyDescent="0.15">
      <c r="A65" s="6">
        <v>32</v>
      </c>
      <c r="B65" s="6">
        <v>63</v>
      </c>
      <c r="D65">
        <v>612.04827880859398</v>
      </c>
      <c r="E65">
        <v>547.734619140625</v>
      </c>
      <c r="F65">
        <v>474.76284790039102</v>
      </c>
      <c r="G65">
        <v>467.88732910156301</v>
      </c>
      <c r="I65" s="7">
        <f t="shared" si="0"/>
        <v>137.28543090820295</v>
      </c>
      <c r="J65" s="7">
        <f t="shared" si="0"/>
        <v>79.847290039061988</v>
      </c>
      <c r="K65" s="7">
        <f t="shared" si="1"/>
        <v>81.392327880859568</v>
      </c>
      <c r="L65" s="8">
        <f t="shared" si="2"/>
        <v>1.0193499095716552</v>
      </c>
      <c r="M65" s="8">
        <f t="shared" si="5"/>
        <v>1.3240168685021541</v>
      </c>
      <c r="P65" s="6">
        <f t="shared" si="4"/>
        <v>1.5379632912119099</v>
      </c>
      <c r="R65" s="29"/>
      <c r="S65" s="29"/>
      <c r="T65" s="29"/>
      <c r="U65" s="18">
        <v>13</v>
      </c>
      <c r="V65" s="20">
        <f t="shared" si="6"/>
        <v>1.1757196852144227</v>
      </c>
    </row>
    <row r="66" spans="1:22" x14ac:dyDescent="0.15">
      <c r="A66" s="6">
        <v>32.5</v>
      </c>
      <c r="B66" s="6">
        <v>64</v>
      </c>
      <c r="D66">
        <v>610.83477783203102</v>
      </c>
      <c r="E66">
        <v>547.63781738281295</v>
      </c>
      <c r="F66">
        <v>474.41616821289102</v>
      </c>
      <c r="G66">
        <v>467.79510498046898</v>
      </c>
      <c r="I66" s="7">
        <f t="shared" ref="I66:J129" si="7">D66-F66</f>
        <v>136.41860961914</v>
      </c>
      <c r="J66" s="7">
        <f t="shared" si="7"/>
        <v>79.842712402343977</v>
      </c>
      <c r="K66" s="7">
        <f t="shared" ref="K66:K129" si="8">I66-0.7*J66</f>
        <v>80.528710937499227</v>
      </c>
      <c r="L66" s="8">
        <f t="shared" ref="L66:L129" si="9">K66/J66</f>
        <v>1.0085918741299564</v>
      </c>
      <c r="M66" s="8">
        <f t="shared" si="5"/>
        <v>1.3180192542937443</v>
      </c>
      <c r="P66" s="6">
        <f t="shared" si="4"/>
        <v>1.0780102907510505</v>
      </c>
      <c r="U66" s="18">
        <v>13.5</v>
      </c>
      <c r="V66" s="20">
        <f t="shared" si="6"/>
        <v>1.195315141982243</v>
      </c>
    </row>
    <row r="67" spans="1:22" x14ac:dyDescent="0.15">
      <c r="A67" s="6">
        <v>33</v>
      </c>
      <c r="B67" s="6">
        <v>65</v>
      </c>
      <c r="D67">
        <v>609.57775878906295</v>
      </c>
      <c r="E67">
        <v>546.480224609375</v>
      </c>
      <c r="F67">
        <v>475.07269287109398</v>
      </c>
      <c r="G67">
        <v>468.17947387695301</v>
      </c>
      <c r="I67" s="7">
        <f t="shared" si="7"/>
        <v>134.50506591796898</v>
      </c>
      <c r="J67" s="7">
        <f t="shared" si="7"/>
        <v>78.300750732421989</v>
      </c>
      <c r="K67" s="7">
        <f t="shared" si="8"/>
        <v>79.694540405273585</v>
      </c>
      <c r="L67" s="8">
        <f t="shared" si="9"/>
        <v>1.0178004637224312</v>
      </c>
      <c r="M67" s="8">
        <f t="shared" si="5"/>
        <v>1.3319882651195081</v>
      </c>
      <c r="P67" s="6">
        <f t="shared" si="4"/>
        <v>2.1492843373162906</v>
      </c>
      <c r="U67" s="18">
        <v>14</v>
      </c>
      <c r="V67" s="20">
        <f t="shared" si="6"/>
        <v>1.1850896319567779</v>
      </c>
    </row>
    <row r="68" spans="1:22" x14ac:dyDescent="0.15">
      <c r="A68" s="6">
        <v>33.5</v>
      </c>
      <c r="B68" s="6">
        <v>66</v>
      </c>
      <c r="D68">
        <v>607.5263671875</v>
      </c>
      <c r="E68">
        <v>545.501953125</v>
      </c>
      <c r="F68">
        <v>474.98455810546898</v>
      </c>
      <c r="G68">
        <v>469.15310668945301</v>
      </c>
      <c r="I68" s="7">
        <f t="shared" si="7"/>
        <v>132.54180908203102</v>
      </c>
      <c r="J68" s="7">
        <f t="shared" si="7"/>
        <v>76.348846435546989</v>
      </c>
      <c r="K68" s="7">
        <f t="shared" si="8"/>
        <v>79.097616577148131</v>
      </c>
      <c r="L68" s="8">
        <f t="shared" si="9"/>
        <v>1.0360027724049719</v>
      </c>
      <c r="M68" s="8">
        <f t="shared" si="5"/>
        <v>1.3549509950353378</v>
      </c>
      <c r="P68" s="6">
        <f t="shared" si="4"/>
        <v>3.9102806529427161</v>
      </c>
      <c r="U68" s="18">
        <v>14.5</v>
      </c>
      <c r="V68" s="20">
        <f t="shared" si="6"/>
        <v>1.1691653627628433</v>
      </c>
    </row>
    <row r="69" spans="1:22" x14ac:dyDescent="0.15">
      <c r="A69" s="6">
        <v>34</v>
      </c>
      <c r="B69" s="6">
        <v>67</v>
      </c>
      <c r="D69">
        <v>608.76501464843795</v>
      </c>
      <c r="E69">
        <v>545.7490234375</v>
      </c>
      <c r="F69">
        <v>474.90368652343801</v>
      </c>
      <c r="G69">
        <v>467.77011108398398</v>
      </c>
      <c r="I69" s="7">
        <f t="shared" si="7"/>
        <v>133.86132812499994</v>
      </c>
      <c r="J69" s="7">
        <f t="shared" si="7"/>
        <v>77.978912353516023</v>
      </c>
      <c r="K69" s="7">
        <f t="shared" si="8"/>
        <v>79.276089477538733</v>
      </c>
      <c r="L69" s="8">
        <f t="shared" si="9"/>
        <v>1.0166349732879318</v>
      </c>
      <c r="M69" s="8">
        <f t="shared" si="5"/>
        <v>1.3403436171515868</v>
      </c>
      <c r="P69" s="6">
        <f t="shared" si="4"/>
        <v>2.7900506659795576</v>
      </c>
      <c r="U69" s="18">
        <v>15</v>
      </c>
      <c r="V69" s="20">
        <f t="shared" si="6"/>
        <v>1.156494516744571</v>
      </c>
    </row>
    <row r="70" spans="1:22" x14ac:dyDescent="0.15">
      <c r="A70" s="6">
        <v>34.5</v>
      </c>
      <c r="B70" s="6">
        <v>68</v>
      </c>
      <c r="D70">
        <v>608.72985839843795</v>
      </c>
      <c r="E70">
        <v>546.38000488281295</v>
      </c>
      <c r="F70">
        <v>474.33349609375</v>
      </c>
      <c r="G70">
        <v>467.310302734375</v>
      </c>
      <c r="I70" s="7">
        <f t="shared" si="7"/>
        <v>134.39636230468795</v>
      </c>
      <c r="J70" s="7">
        <f t="shared" si="7"/>
        <v>79.069702148437955</v>
      </c>
      <c r="K70" s="7">
        <f t="shared" si="8"/>
        <v>79.047570800781386</v>
      </c>
      <c r="L70" s="8">
        <f t="shared" si="9"/>
        <v>0.99972010331321315</v>
      </c>
      <c r="M70" s="8">
        <f t="shared" si="5"/>
        <v>1.3281891684101572</v>
      </c>
      <c r="P70" s="6">
        <f t="shared" ref="P70:P133" si="10">(M70-$O$2)/$O$2*100</f>
        <v>1.8579341654334891</v>
      </c>
      <c r="U70" s="18">
        <v>15.5</v>
      </c>
      <c r="V70" s="20">
        <f t="shared" si="6"/>
        <v>1.1703681149594223</v>
      </c>
    </row>
    <row r="71" spans="1:22" x14ac:dyDescent="0.15">
      <c r="A71" s="6">
        <v>35</v>
      </c>
      <c r="B71" s="6">
        <v>69</v>
      </c>
      <c r="D71">
        <v>606.36535644531295</v>
      </c>
      <c r="E71">
        <v>545.43353271484398</v>
      </c>
      <c r="F71">
        <v>474.12539672851602</v>
      </c>
      <c r="G71">
        <v>468.05407714843801</v>
      </c>
      <c r="I71" s="7">
        <f t="shared" si="7"/>
        <v>132.23995971679693</v>
      </c>
      <c r="J71" s="7">
        <f t="shared" si="7"/>
        <v>77.379455566405966</v>
      </c>
      <c r="K71" s="7">
        <f t="shared" si="8"/>
        <v>78.074340820312756</v>
      </c>
      <c r="L71" s="8">
        <f t="shared" si="9"/>
        <v>1.0089802292975614</v>
      </c>
      <c r="M71" s="8">
        <f t="shared" si="5"/>
        <v>1.3422097156277943</v>
      </c>
      <c r="P71" s="6">
        <f t="shared" si="10"/>
        <v>2.93316050323511</v>
      </c>
      <c r="U71" s="18">
        <v>16</v>
      </c>
      <c r="V71" s="20">
        <f t="shared" si="6"/>
        <v>1.1624549868456993</v>
      </c>
    </row>
    <row r="72" spans="1:22" x14ac:dyDescent="0.15">
      <c r="A72" s="6">
        <v>35.5</v>
      </c>
      <c r="B72" s="6">
        <v>70</v>
      </c>
      <c r="D72">
        <v>604.75897216796898</v>
      </c>
      <c r="E72">
        <v>544.43664550781295</v>
      </c>
      <c r="F72">
        <v>475.068603515625</v>
      </c>
      <c r="G72">
        <v>468.26806640625</v>
      </c>
      <c r="I72" s="7">
        <f t="shared" si="7"/>
        <v>129.69036865234398</v>
      </c>
      <c r="J72" s="7">
        <f t="shared" si="7"/>
        <v>76.168579101562955</v>
      </c>
      <c r="K72" s="7">
        <f t="shared" si="8"/>
        <v>76.372363281249903</v>
      </c>
      <c r="L72" s="8">
        <f t="shared" si="9"/>
        <v>1.0026754362768828</v>
      </c>
      <c r="M72" s="8">
        <f t="shared" si="5"/>
        <v>1.340665343840405</v>
      </c>
      <c r="P72" s="6">
        <f t="shared" si="10"/>
        <v>2.8147236693952822</v>
      </c>
      <c r="U72" s="18">
        <v>16.5</v>
      </c>
      <c r="V72" s="20">
        <f t="shared" si="6"/>
        <v>1.1640020006625926</v>
      </c>
    </row>
    <row r="73" spans="1:22" x14ac:dyDescent="0.15">
      <c r="A73" s="6">
        <v>36</v>
      </c>
      <c r="B73" s="6">
        <v>71</v>
      </c>
      <c r="D73">
        <v>605.60870361328102</v>
      </c>
      <c r="E73">
        <v>545.70074462890602</v>
      </c>
      <c r="F73">
        <v>474.50158691406301</v>
      </c>
      <c r="G73">
        <v>468.44070434570301</v>
      </c>
      <c r="I73" s="7">
        <f t="shared" si="7"/>
        <v>131.10711669921801</v>
      </c>
      <c r="J73" s="7">
        <f t="shared" si="7"/>
        <v>77.260040283203011</v>
      </c>
      <c r="K73" s="7">
        <f t="shared" si="8"/>
        <v>77.025088500975897</v>
      </c>
      <c r="L73" s="8">
        <f t="shared" si="9"/>
        <v>0.99695894823034159</v>
      </c>
      <c r="M73" s="8">
        <f t="shared" si="5"/>
        <v>1.3397092770271528</v>
      </c>
      <c r="P73" s="6">
        <f t="shared" si="10"/>
        <v>2.741403548407872</v>
      </c>
      <c r="U73" s="18">
        <v>17</v>
      </c>
      <c r="V73" s="20">
        <f t="shared" si="6"/>
        <v>1.1658371881140335</v>
      </c>
    </row>
    <row r="74" spans="1:22" x14ac:dyDescent="0.15">
      <c r="A74" s="6">
        <v>36.5</v>
      </c>
      <c r="B74" s="6">
        <v>72</v>
      </c>
      <c r="D74">
        <v>606.08630371093795</v>
      </c>
      <c r="E74">
        <v>546.795166015625</v>
      </c>
      <c r="F74">
        <v>474.34439086914102</v>
      </c>
      <c r="G74">
        <v>467.42071533203102</v>
      </c>
      <c r="I74" s="7">
        <f t="shared" si="7"/>
        <v>131.74191284179693</v>
      </c>
      <c r="J74" s="7">
        <f t="shared" si="7"/>
        <v>79.374450683593977</v>
      </c>
      <c r="K74" s="7">
        <f t="shared" si="8"/>
        <v>76.179797363281153</v>
      </c>
      <c r="L74" s="8">
        <f t="shared" si="9"/>
        <v>0.9597521205778482</v>
      </c>
      <c r="M74" s="8">
        <f t="shared" si="5"/>
        <v>1.3072628706079483</v>
      </c>
      <c r="P74" s="6">
        <f t="shared" si="10"/>
        <v>0.25311045917253061</v>
      </c>
      <c r="U74" s="18">
        <v>17.5</v>
      </c>
      <c r="V74" s="20">
        <f t="shared" si="6"/>
        <v>1.1420835764797577</v>
      </c>
    </row>
    <row r="75" spans="1:22" x14ac:dyDescent="0.15">
      <c r="A75" s="6">
        <v>37</v>
      </c>
      <c r="B75" s="6">
        <v>73</v>
      </c>
      <c r="D75">
        <v>604.21032714843795</v>
      </c>
      <c r="E75">
        <v>544.11566162109398</v>
      </c>
      <c r="F75">
        <v>474.53475952148398</v>
      </c>
      <c r="G75">
        <v>468.43298339843801</v>
      </c>
      <c r="I75" s="7">
        <f t="shared" si="7"/>
        <v>129.67556762695398</v>
      </c>
      <c r="J75" s="7">
        <f t="shared" si="7"/>
        <v>75.682678222655966</v>
      </c>
      <c r="K75" s="7">
        <f t="shared" si="8"/>
        <v>76.697692871094802</v>
      </c>
      <c r="L75" s="8">
        <f t="shared" si="9"/>
        <v>1.0134114525579117</v>
      </c>
      <c r="M75" s="8">
        <f t="shared" si="5"/>
        <v>1.3656826238213009</v>
      </c>
      <c r="P75" s="6">
        <f t="shared" si="10"/>
        <v>4.7332820478998405</v>
      </c>
      <c r="U75" s="18">
        <v>18</v>
      </c>
      <c r="V75" s="20">
        <f t="shared" si="6"/>
        <v>1.1273220006082851</v>
      </c>
    </row>
    <row r="76" spans="1:22" x14ac:dyDescent="0.15">
      <c r="A76" s="6">
        <v>37.5</v>
      </c>
      <c r="B76" s="6">
        <v>74</v>
      </c>
      <c r="D76">
        <v>604.37396240234398</v>
      </c>
      <c r="E76">
        <v>546.26647949218795</v>
      </c>
      <c r="F76">
        <v>474.73101806640602</v>
      </c>
      <c r="G76">
        <v>468.75192260742199</v>
      </c>
      <c r="I76" s="7">
        <f t="shared" si="7"/>
        <v>129.64294433593795</v>
      </c>
      <c r="J76" s="7">
        <f t="shared" si="7"/>
        <v>77.514556884765966</v>
      </c>
      <c r="K76" s="7">
        <f t="shared" si="8"/>
        <v>75.382754516601779</v>
      </c>
      <c r="L76" s="8">
        <f t="shared" si="9"/>
        <v>0.97249803838350846</v>
      </c>
      <c r="M76" s="8">
        <f t="shared" si="5"/>
        <v>1.3295296308801867</v>
      </c>
      <c r="P76" s="6">
        <f t="shared" si="10"/>
        <v>1.9607333308467516</v>
      </c>
      <c r="U76" s="18">
        <v>18.5</v>
      </c>
      <c r="V76" s="20">
        <f t="shared" si="6"/>
        <v>1.1379617828747612</v>
      </c>
    </row>
    <row r="77" spans="1:22" x14ac:dyDescent="0.15">
      <c r="A77" s="6">
        <v>38</v>
      </c>
      <c r="B77" s="6">
        <v>75</v>
      </c>
      <c r="D77">
        <v>603.35009765625</v>
      </c>
      <c r="E77">
        <v>545.8798828125</v>
      </c>
      <c r="F77">
        <v>474.258056640625</v>
      </c>
      <c r="G77">
        <v>467.42709350585898</v>
      </c>
      <c r="I77" s="7">
        <f t="shared" si="7"/>
        <v>129.092041015625</v>
      </c>
      <c r="J77" s="7">
        <f t="shared" si="7"/>
        <v>78.452789306641023</v>
      </c>
      <c r="K77" s="7">
        <f t="shared" si="8"/>
        <v>74.175088500976287</v>
      </c>
      <c r="L77" s="8">
        <f t="shared" si="9"/>
        <v>0.94547420374124758</v>
      </c>
      <c r="M77" s="8">
        <f t="shared" si="5"/>
        <v>1.3072662174712149</v>
      </c>
      <c r="P77" s="6">
        <f t="shared" si="10"/>
        <v>0.25336712786579424</v>
      </c>
      <c r="U77" s="18">
        <v>19</v>
      </c>
      <c r="V77" s="20">
        <f t="shared" si="6"/>
        <v>1.1246531943272762</v>
      </c>
    </row>
    <row r="78" spans="1:22" x14ac:dyDescent="0.15">
      <c r="A78" s="6">
        <v>38.5</v>
      </c>
      <c r="B78" s="6">
        <v>76</v>
      </c>
      <c r="D78">
        <v>602.6748046875</v>
      </c>
      <c r="E78">
        <v>545.46710205078102</v>
      </c>
      <c r="F78">
        <v>475.22943115234398</v>
      </c>
      <c r="G78">
        <v>468.48477172851602</v>
      </c>
      <c r="I78" s="7">
        <f t="shared" si="7"/>
        <v>127.44537353515602</v>
      </c>
      <c r="J78" s="7">
        <f t="shared" si="7"/>
        <v>76.982330322265</v>
      </c>
      <c r="K78" s="7">
        <f t="shared" si="8"/>
        <v>73.557742309570529</v>
      </c>
      <c r="L78" s="8">
        <f t="shared" si="9"/>
        <v>0.95551462266265008</v>
      </c>
      <c r="M78" s="8">
        <f t="shared" si="5"/>
        <v>1.3220670576259064</v>
      </c>
      <c r="P78" s="6">
        <f t="shared" si="10"/>
        <v>1.3884336062908897</v>
      </c>
      <c r="U78" s="18">
        <v>19.5</v>
      </c>
      <c r="V78" s="20">
        <f t="shared" si="6"/>
        <v>1.1137628395257151</v>
      </c>
    </row>
    <row r="79" spans="1:22" x14ac:dyDescent="0.15">
      <c r="A79" s="6">
        <v>39</v>
      </c>
      <c r="B79" s="6">
        <v>77</v>
      </c>
      <c r="D79">
        <v>602.62048339843795</v>
      </c>
      <c r="E79">
        <v>544.96484375</v>
      </c>
      <c r="F79">
        <v>474.60519409179699</v>
      </c>
      <c r="G79">
        <v>468.23171997070301</v>
      </c>
      <c r="I79" s="7">
        <f t="shared" si="7"/>
        <v>128.01528930664097</v>
      </c>
      <c r="J79" s="7">
        <f t="shared" si="7"/>
        <v>76.733123779296989</v>
      </c>
      <c r="K79" s="7">
        <f t="shared" si="8"/>
        <v>74.302102661133077</v>
      </c>
      <c r="L79" s="8">
        <f t="shared" si="9"/>
        <v>0.96831849143590043</v>
      </c>
      <c r="M79" s="8">
        <f t="shared" si="5"/>
        <v>1.3396313476324457</v>
      </c>
      <c r="P79" s="6">
        <f t="shared" si="10"/>
        <v>2.7354271955325302</v>
      </c>
      <c r="U79" s="18">
        <v>20</v>
      </c>
      <c r="V79" s="20">
        <f t="shared" si="6"/>
        <v>1.1134271941552132</v>
      </c>
    </row>
    <row r="80" spans="1:22" x14ac:dyDescent="0.15">
      <c r="A80" s="6">
        <v>39.5</v>
      </c>
      <c r="B80" s="6">
        <v>78</v>
      </c>
      <c r="D80">
        <v>603.06842041015602</v>
      </c>
      <c r="E80">
        <v>545.70104980468795</v>
      </c>
      <c r="F80">
        <v>473.57699584960898</v>
      </c>
      <c r="G80">
        <v>466.80007934570301</v>
      </c>
      <c r="I80" s="7">
        <f t="shared" si="7"/>
        <v>129.49142456054705</v>
      </c>
      <c r="J80" s="7">
        <f t="shared" si="7"/>
        <v>78.900970458984943</v>
      </c>
      <c r="K80" s="7">
        <f t="shared" si="8"/>
        <v>74.260745239257588</v>
      </c>
      <c r="L80" s="8">
        <f t="shared" si="9"/>
        <v>0.94118925036366341</v>
      </c>
      <c r="M80" s="8">
        <f t="shared" si="5"/>
        <v>1.3172625277934977</v>
      </c>
      <c r="P80" s="6">
        <f t="shared" si="10"/>
        <v>1.0199774443187755</v>
      </c>
      <c r="U80" s="18">
        <v>20.5</v>
      </c>
      <c r="V80" s="20">
        <f t="shared" si="6"/>
        <v>1.1348599694598256</v>
      </c>
    </row>
    <row r="81" spans="1:22" x14ac:dyDescent="0.15">
      <c r="A81" s="6">
        <v>40</v>
      </c>
      <c r="B81" s="6">
        <v>79</v>
      </c>
      <c r="D81">
        <v>601.89483642578102</v>
      </c>
      <c r="E81">
        <v>545.191162109375</v>
      </c>
      <c r="F81">
        <v>475.16400146484398</v>
      </c>
      <c r="G81">
        <v>468.33483886718801</v>
      </c>
      <c r="I81" s="7">
        <f t="shared" si="7"/>
        <v>126.73083496093705</v>
      </c>
      <c r="J81" s="7">
        <f t="shared" si="7"/>
        <v>76.856323242186988</v>
      </c>
      <c r="K81" s="7">
        <f t="shared" si="8"/>
        <v>72.931408691406148</v>
      </c>
      <c r="L81" s="8">
        <f t="shared" si="9"/>
        <v>0.94893179396036442</v>
      </c>
      <c r="M81" s="8">
        <f t="shared" si="5"/>
        <v>1.3297654926234879</v>
      </c>
      <c r="P81" s="6">
        <f t="shared" si="10"/>
        <v>1.9788214093318892</v>
      </c>
      <c r="U81" s="18">
        <v>21</v>
      </c>
      <c r="V81" s="20">
        <f t="shared" si="6"/>
        <v>1.0825181032867646</v>
      </c>
    </row>
    <row r="82" spans="1:22" x14ac:dyDescent="0.15">
      <c r="A82" s="6">
        <v>40.5</v>
      </c>
      <c r="B82" s="6">
        <v>80</v>
      </c>
      <c r="D82">
        <v>601.21978759765602</v>
      </c>
      <c r="E82">
        <v>546.93182373046898</v>
      </c>
      <c r="F82">
        <v>476.28213500976602</v>
      </c>
      <c r="G82">
        <v>468.69104003906301</v>
      </c>
      <c r="I82" s="7">
        <f t="shared" si="7"/>
        <v>124.93765258789</v>
      </c>
      <c r="J82" s="7">
        <f t="shared" si="7"/>
        <v>78.240783691405966</v>
      </c>
      <c r="K82" s="7">
        <f t="shared" si="8"/>
        <v>70.169104003905829</v>
      </c>
      <c r="L82" s="8">
        <f t="shared" si="9"/>
        <v>0.89683539317121208</v>
      </c>
      <c r="M82" s="8">
        <f t="shared" si="5"/>
        <v>1.2824295130676246</v>
      </c>
      <c r="P82" s="6">
        <f t="shared" si="10"/>
        <v>-1.6513430310458408</v>
      </c>
      <c r="U82" s="18">
        <v>21.5</v>
      </c>
      <c r="V82" s="20">
        <f t="shared" si="6"/>
        <v>1.0979063103704307</v>
      </c>
    </row>
    <row r="83" spans="1:22" x14ac:dyDescent="0.15">
      <c r="A83" s="6">
        <v>41</v>
      </c>
      <c r="B83" s="6">
        <v>81</v>
      </c>
      <c r="D83">
        <v>601.97796630859398</v>
      </c>
      <c r="E83">
        <v>547.36608886718795</v>
      </c>
      <c r="F83">
        <v>473.89096069335898</v>
      </c>
      <c r="G83">
        <v>466.90093994140602</v>
      </c>
      <c r="I83" s="7">
        <f t="shared" si="7"/>
        <v>128.087005615235</v>
      </c>
      <c r="J83" s="7">
        <f t="shared" si="7"/>
        <v>80.465148925781932</v>
      </c>
      <c r="K83" s="7">
        <f t="shared" si="8"/>
        <v>71.761401367187659</v>
      </c>
      <c r="L83" s="8">
        <f t="shared" si="9"/>
        <v>0.89183208289812166</v>
      </c>
      <c r="M83" s="8">
        <f t="shared" si="5"/>
        <v>1.2821866240278232</v>
      </c>
      <c r="P83" s="6">
        <f t="shared" si="10"/>
        <v>-1.6699700281739769</v>
      </c>
      <c r="U83" s="18">
        <v>22</v>
      </c>
      <c r="V83" s="20">
        <f t="shared" si="6"/>
        <v>1.084233369424471</v>
      </c>
    </row>
    <row r="84" spans="1:22" x14ac:dyDescent="0.15">
      <c r="A84" s="6">
        <v>41.5</v>
      </c>
      <c r="B84" s="6">
        <v>82</v>
      </c>
      <c r="D84">
        <v>601.89611816406295</v>
      </c>
      <c r="E84">
        <v>547.04644775390602</v>
      </c>
      <c r="F84">
        <v>474.15673828125</v>
      </c>
      <c r="G84">
        <v>467.31259155273398</v>
      </c>
      <c r="I84" s="7">
        <f t="shared" si="7"/>
        <v>127.73937988281295</v>
      </c>
      <c r="J84" s="7">
        <f t="shared" si="7"/>
        <v>79.733856201172046</v>
      </c>
      <c r="K84" s="7">
        <f t="shared" si="8"/>
        <v>71.925680541992534</v>
      </c>
      <c r="L84" s="8">
        <f t="shared" si="9"/>
        <v>0.90207201769497847</v>
      </c>
      <c r="M84" s="8">
        <f t="shared" si="5"/>
        <v>1.297186980057969</v>
      </c>
      <c r="P84" s="6">
        <f t="shared" si="10"/>
        <v>-0.5196028114276241</v>
      </c>
      <c r="U84" s="18">
        <v>65</v>
      </c>
      <c r="V84" s="20">
        <f t="shared" ref="V84:V104" si="11">L131</f>
        <v>0.66457759031703523</v>
      </c>
    </row>
    <row r="85" spans="1:22" x14ac:dyDescent="0.15">
      <c r="A85" s="6">
        <v>42</v>
      </c>
      <c r="B85" s="6">
        <v>83</v>
      </c>
      <c r="D85">
        <v>601.52478027343795</v>
      </c>
      <c r="E85">
        <v>546.80725097656295</v>
      </c>
      <c r="F85">
        <v>474.78555297851602</v>
      </c>
      <c r="G85">
        <v>468.87869262695301</v>
      </c>
      <c r="I85" s="7">
        <f t="shared" si="7"/>
        <v>126.73922729492193</v>
      </c>
      <c r="J85" s="7">
        <f t="shared" si="7"/>
        <v>77.928558349609943</v>
      </c>
      <c r="K85" s="7">
        <f t="shared" si="8"/>
        <v>72.189236450194983</v>
      </c>
      <c r="L85" s="8">
        <f t="shared" si="9"/>
        <v>0.92635149397135375</v>
      </c>
      <c r="M85" s="8">
        <f t="shared" si="5"/>
        <v>1.3262268775676334</v>
      </c>
      <c r="P85" s="6">
        <f t="shared" si="10"/>
        <v>1.707447400291082</v>
      </c>
      <c r="U85" s="18">
        <v>65.5</v>
      </c>
      <c r="V85" s="20">
        <f t="shared" si="11"/>
        <v>0.66412982404153009</v>
      </c>
    </row>
    <row r="86" spans="1:22" x14ac:dyDescent="0.15">
      <c r="A86" s="6">
        <v>42.5</v>
      </c>
      <c r="B86" s="6">
        <v>84</v>
      </c>
      <c r="D86">
        <v>600.480712890625</v>
      </c>
      <c r="E86">
        <v>547.27508544921898</v>
      </c>
      <c r="F86">
        <v>474.24533081054699</v>
      </c>
      <c r="G86">
        <v>467.89505004882801</v>
      </c>
      <c r="I86" s="7">
        <f t="shared" si="7"/>
        <v>126.23538208007801</v>
      </c>
      <c r="J86" s="7">
        <f t="shared" si="7"/>
        <v>79.380035400390966</v>
      </c>
      <c r="K86" s="7">
        <f t="shared" si="8"/>
        <v>70.669357299804346</v>
      </c>
      <c r="L86" s="8">
        <f t="shared" si="9"/>
        <v>0.89026613484549144</v>
      </c>
      <c r="M86" s="8">
        <f t="shared" si="5"/>
        <v>1.2949019396750601</v>
      </c>
      <c r="P86" s="6">
        <f t="shared" si="10"/>
        <v>-0.69484102178458074</v>
      </c>
      <c r="U86" s="18">
        <v>66</v>
      </c>
      <c r="V86" s="20">
        <f t="shared" si="11"/>
        <v>0.65564546626588505</v>
      </c>
    </row>
    <row r="87" spans="1:22" x14ac:dyDescent="0.15">
      <c r="A87" s="6">
        <v>43</v>
      </c>
      <c r="B87" s="6">
        <v>85</v>
      </c>
      <c r="C87" s="6" t="s">
        <v>10</v>
      </c>
      <c r="D87">
        <v>601.25860595703102</v>
      </c>
      <c r="E87">
        <v>547.44427490234398</v>
      </c>
      <c r="F87">
        <v>473.99774169921898</v>
      </c>
      <c r="G87">
        <v>467.31167602539102</v>
      </c>
      <c r="I87" s="7">
        <f t="shared" si="7"/>
        <v>127.26086425781205</v>
      </c>
      <c r="J87" s="7">
        <f t="shared" si="7"/>
        <v>80.132598876952954</v>
      </c>
      <c r="K87" s="7">
        <f t="shared" si="8"/>
        <v>71.168045043944971</v>
      </c>
      <c r="L87" s="8">
        <f t="shared" si="9"/>
        <v>0.88812850252400477</v>
      </c>
      <c r="M87" s="8">
        <f t="shared" si="5"/>
        <v>1.2975247285868625</v>
      </c>
      <c r="P87" s="6">
        <f t="shared" si="10"/>
        <v>-0.4937011038706407</v>
      </c>
      <c r="U87" s="18">
        <v>66.5</v>
      </c>
      <c r="V87" s="20">
        <f t="shared" si="11"/>
        <v>0.64428682005300153</v>
      </c>
    </row>
    <row r="88" spans="1:22" x14ac:dyDescent="0.15">
      <c r="A88" s="6">
        <v>43.5</v>
      </c>
      <c r="B88" s="6">
        <v>86</v>
      </c>
      <c r="D88">
        <v>598.67376708984398</v>
      </c>
      <c r="E88">
        <v>546.97955322265602</v>
      </c>
      <c r="F88">
        <v>474.74102783203102</v>
      </c>
      <c r="G88">
        <v>468.15585327148398</v>
      </c>
      <c r="I88" s="7">
        <f t="shared" si="7"/>
        <v>123.93273925781295</v>
      </c>
      <c r="J88" s="7">
        <f t="shared" si="7"/>
        <v>78.823699951172046</v>
      </c>
      <c r="K88" s="7">
        <f t="shared" si="8"/>
        <v>68.756149291992529</v>
      </c>
      <c r="L88" s="8">
        <f t="shared" si="9"/>
        <v>0.87227761871853338</v>
      </c>
      <c r="M88" s="8">
        <f t="shared" ref="M88:M151" si="12">L88+ABS($N$2)*A88</f>
        <v>1.2864342660146801</v>
      </c>
      <c r="P88" s="6">
        <f t="shared" si="10"/>
        <v>-1.3442212205899708</v>
      </c>
      <c r="U88" s="18">
        <v>67</v>
      </c>
      <c r="V88" s="20">
        <f t="shared" si="11"/>
        <v>0.64748007315235134</v>
      </c>
    </row>
    <row r="89" spans="1:22" x14ac:dyDescent="0.15">
      <c r="A89" s="6">
        <v>44</v>
      </c>
      <c r="B89" s="6">
        <v>87</v>
      </c>
      <c r="D89">
        <v>600.225830078125</v>
      </c>
      <c r="E89">
        <v>547.18304443359398</v>
      </c>
      <c r="F89">
        <v>475.17947387695301</v>
      </c>
      <c r="G89">
        <v>468.67514038085898</v>
      </c>
      <c r="I89" s="7">
        <f t="shared" si="7"/>
        <v>125.04635620117199</v>
      </c>
      <c r="J89" s="7">
        <f t="shared" si="7"/>
        <v>78.507904052735</v>
      </c>
      <c r="K89" s="7">
        <f t="shared" si="8"/>
        <v>70.090823364257488</v>
      </c>
      <c r="L89" s="8">
        <f t="shared" si="9"/>
        <v>0.89278683732502107</v>
      </c>
      <c r="M89" s="8">
        <f t="shared" si="12"/>
        <v>1.3117039058544568</v>
      </c>
      <c r="P89" s="6">
        <f t="shared" si="10"/>
        <v>0.59369046578913554</v>
      </c>
      <c r="U89" s="18">
        <v>67.5</v>
      </c>
      <c r="V89" s="20">
        <f t="shared" si="11"/>
        <v>0.6456452766254791</v>
      </c>
    </row>
    <row r="90" spans="1:22" x14ac:dyDescent="0.15">
      <c r="A90" s="6">
        <v>44.5</v>
      </c>
      <c r="B90" s="6">
        <v>88</v>
      </c>
      <c r="D90">
        <v>600.35144042968795</v>
      </c>
      <c r="E90">
        <v>547.73065185546898</v>
      </c>
      <c r="F90">
        <v>473.67742919921898</v>
      </c>
      <c r="G90">
        <v>467.349853515625</v>
      </c>
      <c r="I90" s="7">
        <f t="shared" si="7"/>
        <v>126.67401123046898</v>
      </c>
      <c r="J90" s="7">
        <f t="shared" si="7"/>
        <v>80.380798339843977</v>
      </c>
      <c r="K90" s="7">
        <f t="shared" si="8"/>
        <v>70.407452392578193</v>
      </c>
      <c r="L90" s="8">
        <f t="shared" si="9"/>
        <v>0.87592377591101767</v>
      </c>
      <c r="M90" s="8">
        <f t="shared" si="12"/>
        <v>1.2996012656737426</v>
      </c>
      <c r="P90" s="6">
        <f t="shared" si="10"/>
        <v>-0.33445287107509047</v>
      </c>
      <c r="U90" s="18">
        <v>68</v>
      </c>
      <c r="V90" s="20">
        <f t="shared" si="11"/>
        <v>0.64032669571285494</v>
      </c>
    </row>
    <row r="91" spans="1:22" x14ac:dyDescent="0.15">
      <c r="A91" s="6">
        <v>45</v>
      </c>
      <c r="B91" s="6">
        <v>89</v>
      </c>
      <c r="D91">
        <v>598.83868408203102</v>
      </c>
      <c r="E91">
        <v>546.833984375</v>
      </c>
      <c r="F91">
        <v>473.24081420898398</v>
      </c>
      <c r="G91">
        <v>467.01998901367199</v>
      </c>
      <c r="I91" s="7">
        <f t="shared" si="7"/>
        <v>125.59786987304705</v>
      </c>
      <c r="J91" s="7">
        <f t="shared" si="7"/>
        <v>79.813995361328011</v>
      </c>
      <c r="K91" s="7">
        <f t="shared" si="8"/>
        <v>69.728073120117443</v>
      </c>
      <c r="L91" s="8">
        <f t="shared" si="9"/>
        <v>0.87363215942830164</v>
      </c>
      <c r="M91" s="8">
        <f t="shared" si="12"/>
        <v>1.3020700704243156</v>
      </c>
      <c r="P91" s="6">
        <f t="shared" si="10"/>
        <v>-0.14512189493697084</v>
      </c>
      <c r="U91" s="18">
        <v>68.5</v>
      </c>
      <c r="V91" s="20">
        <f t="shared" si="11"/>
        <v>0.65207532455848394</v>
      </c>
    </row>
    <row r="92" spans="1:22" x14ac:dyDescent="0.15">
      <c r="A92" s="6">
        <v>45.5</v>
      </c>
      <c r="B92" s="6">
        <v>90</v>
      </c>
      <c r="D92">
        <v>598.49517822265602</v>
      </c>
      <c r="E92">
        <v>547.28558349609398</v>
      </c>
      <c r="F92">
        <v>474.79873657226602</v>
      </c>
      <c r="G92">
        <v>468.32211303710898</v>
      </c>
      <c r="I92" s="7">
        <f t="shared" si="7"/>
        <v>123.69644165039</v>
      </c>
      <c r="J92" s="7">
        <f t="shared" si="7"/>
        <v>78.963470458985</v>
      </c>
      <c r="K92" s="7">
        <f t="shared" si="8"/>
        <v>68.422012329100511</v>
      </c>
      <c r="L92" s="8">
        <f t="shared" si="9"/>
        <v>0.86650209180763016</v>
      </c>
      <c r="M92" s="8">
        <f t="shared" si="12"/>
        <v>1.2997004240369332</v>
      </c>
      <c r="P92" s="6">
        <f t="shared" si="10"/>
        <v>-0.32684848288247076</v>
      </c>
      <c r="U92" s="18">
        <v>69</v>
      </c>
      <c r="V92" s="20">
        <f t="shared" si="11"/>
        <v>0.66359356451339047</v>
      </c>
    </row>
    <row r="93" spans="1:22" x14ac:dyDescent="0.15">
      <c r="A93" s="6">
        <v>46</v>
      </c>
      <c r="B93" s="6">
        <v>91</v>
      </c>
      <c r="D93">
        <v>599.197509765625</v>
      </c>
      <c r="E93">
        <v>548.36090087890602</v>
      </c>
      <c r="F93">
        <v>474.64743041992199</v>
      </c>
      <c r="G93">
        <v>467.92095947265602</v>
      </c>
      <c r="I93" s="7">
        <f t="shared" si="7"/>
        <v>124.55007934570301</v>
      </c>
      <c r="J93" s="7">
        <f t="shared" si="7"/>
        <v>80.43994140625</v>
      </c>
      <c r="K93" s="7">
        <f t="shared" si="8"/>
        <v>68.242120361328006</v>
      </c>
      <c r="L93" s="8">
        <f t="shared" si="9"/>
        <v>0.84836113960701798</v>
      </c>
      <c r="M93" s="8">
        <f t="shared" si="12"/>
        <v>1.28631989306961</v>
      </c>
      <c r="P93" s="6">
        <f t="shared" si="10"/>
        <v>-1.3529924048356627</v>
      </c>
      <c r="U93" s="18">
        <v>69.5</v>
      </c>
      <c r="V93" s="20">
        <f t="shared" si="11"/>
        <v>0.64780816304450195</v>
      </c>
    </row>
    <row r="94" spans="1:22" x14ac:dyDescent="0.15">
      <c r="A94" s="6">
        <v>46.5</v>
      </c>
      <c r="B94" s="6">
        <v>92</v>
      </c>
      <c r="D94">
        <v>598.89538574218795</v>
      </c>
      <c r="E94">
        <v>548.06005859375</v>
      </c>
      <c r="F94">
        <v>473.45343017578102</v>
      </c>
      <c r="G94">
        <v>466.98681640625</v>
      </c>
      <c r="I94" s="7">
        <f t="shared" si="7"/>
        <v>125.44195556640693</v>
      </c>
      <c r="J94" s="7">
        <f t="shared" si="7"/>
        <v>81.0732421875</v>
      </c>
      <c r="K94" s="7">
        <f t="shared" si="8"/>
        <v>68.690686035156943</v>
      </c>
      <c r="L94" s="8">
        <f t="shared" si="9"/>
        <v>0.84726704127971564</v>
      </c>
      <c r="M94" s="8">
        <f t="shared" si="12"/>
        <v>1.2899862159755966</v>
      </c>
      <c r="P94" s="6">
        <f t="shared" si="10"/>
        <v>-1.0718245666472119</v>
      </c>
      <c r="U94" s="18">
        <v>70</v>
      </c>
      <c r="V94" s="20">
        <f t="shared" si="11"/>
        <v>0.63527885862517286</v>
      </c>
    </row>
    <row r="95" spans="1:22" x14ac:dyDescent="0.15">
      <c r="A95" s="6">
        <v>47</v>
      </c>
      <c r="B95" s="6">
        <v>93</v>
      </c>
      <c r="D95">
        <v>597.10095214843795</v>
      </c>
      <c r="E95">
        <v>547.36297607421898</v>
      </c>
      <c r="F95">
        <v>473.97454833984398</v>
      </c>
      <c r="G95">
        <v>467.65832519531301</v>
      </c>
      <c r="I95" s="7">
        <f t="shared" si="7"/>
        <v>123.12640380859398</v>
      </c>
      <c r="J95" s="7">
        <f t="shared" si="7"/>
        <v>79.704650878905966</v>
      </c>
      <c r="K95" s="7">
        <f t="shared" si="8"/>
        <v>67.333148193359804</v>
      </c>
      <c r="L95" s="8">
        <f t="shared" si="9"/>
        <v>0.84478317702762429</v>
      </c>
      <c r="M95" s="8">
        <f t="shared" si="12"/>
        <v>1.2922627729567944</v>
      </c>
      <c r="P95" s="6">
        <f t="shared" si="10"/>
        <v>-0.89723694266269483</v>
      </c>
      <c r="U95" s="18">
        <v>70.5</v>
      </c>
      <c r="V95" s="20">
        <f t="shared" si="11"/>
        <v>0.63910167669325424</v>
      </c>
    </row>
    <row r="96" spans="1:22" x14ac:dyDescent="0.15">
      <c r="A96" s="6">
        <v>47.5</v>
      </c>
      <c r="B96" s="6">
        <v>94</v>
      </c>
      <c r="D96">
        <v>597.20928955078102</v>
      </c>
      <c r="E96">
        <v>547.88854980468795</v>
      </c>
      <c r="F96">
        <v>475.18035888671898</v>
      </c>
      <c r="G96">
        <v>469.05044555664102</v>
      </c>
      <c r="I96" s="7">
        <f t="shared" si="7"/>
        <v>122.02893066406205</v>
      </c>
      <c r="J96" s="7">
        <f t="shared" si="7"/>
        <v>78.838104248046932</v>
      </c>
      <c r="K96" s="7">
        <f t="shared" si="8"/>
        <v>66.842257690429193</v>
      </c>
      <c r="L96" s="8">
        <f t="shared" si="9"/>
        <v>0.84784202167171063</v>
      </c>
      <c r="M96" s="8">
        <f t="shared" si="12"/>
        <v>1.3000820388341698</v>
      </c>
      <c r="P96" s="6">
        <f t="shared" si="10"/>
        <v>-0.29758270070476117</v>
      </c>
      <c r="U96" s="18">
        <v>71</v>
      </c>
      <c r="V96" s="20">
        <f t="shared" si="11"/>
        <v>0.63976755805332852</v>
      </c>
    </row>
    <row r="97" spans="1:22" x14ac:dyDescent="0.15">
      <c r="A97" s="6">
        <v>48</v>
      </c>
      <c r="B97" s="6">
        <v>95</v>
      </c>
      <c r="D97">
        <v>597.22186279296898</v>
      </c>
      <c r="E97">
        <v>547.92681884765602</v>
      </c>
      <c r="F97">
        <v>474.13174438476602</v>
      </c>
      <c r="G97">
        <v>467.68106079101602</v>
      </c>
      <c r="I97" s="7">
        <f t="shared" si="7"/>
        <v>123.09011840820295</v>
      </c>
      <c r="J97" s="7">
        <f t="shared" si="7"/>
        <v>80.24575805664</v>
      </c>
      <c r="K97" s="7">
        <f t="shared" si="8"/>
        <v>66.918087768554955</v>
      </c>
      <c r="L97" s="8">
        <f t="shared" si="9"/>
        <v>0.83391433253483693</v>
      </c>
      <c r="M97" s="8">
        <f t="shared" si="12"/>
        <v>1.290914770930585</v>
      </c>
      <c r="P97" s="6">
        <f t="shared" si="10"/>
        <v>-1.0006143115693049</v>
      </c>
      <c r="U97" s="18">
        <v>71.5</v>
      </c>
      <c r="V97" s="20">
        <f t="shared" si="11"/>
        <v>0.63308981861375613</v>
      </c>
    </row>
    <row r="98" spans="1:22" x14ac:dyDescent="0.15">
      <c r="A98" s="6">
        <v>48.5</v>
      </c>
      <c r="B98" s="6">
        <v>96</v>
      </c>
      <c r="D98">
        <v>597.1943359375</v>
      </c>
      <c r="E98">
        <v>548.92633056640602</v>
      </c>
      <c r="F98">
        <v>473.93502807617199</v>
      </c>
      <c r="G98">
        <v>467.22216796875</v>
      </c>
      <c r="I98" s="7">
        <f t="shared" si="7"/>
        <v>123.25930786132801</v>
      </c>
      <c r="J98" s="7">
        <f t="shared" si="7"/>
        <v>81.704162597656023</v>
      </c>
      <c r="K98" s="7">
        <f t="shared" si="8"/>
        <v>66.066394042968795</v>
      </c>
      <c r="L98" s="8">
        <f t="shared" si="9"/>
        <v>0.80860499566351529</v>
      </c>
      <c r="M98" s="8">
        <f t="shared" si="12"/>
        <v>1.2703658552925525</v>
      </c>
      <c r="P98" s="6">
        <f t="shared" si="10"/>
        <v>-2.5764968334356504</v>
      </c>
      <c r="U98" s="18">
        <v>72</v>
      </c>
      <c r="V98" s="20">
        <f t="shared" si="11"/>
        <v>0.62559724040381004</v>
      </c>
    </row>
    <row r="99" spans="1:22" x14ac:dyDescent="0.15">
      <c r="A99" s="6">
        <v>49</v>
      </c>
      <c r="B99" s="6">
        <v>97</v>
      </c>
      <c r="D99">
        <v>597.06427001953102</v>
      </c>
      <c r="E99">
        <v>549.26068115234398</v>
      </c>
      <c r="F99">
        <v>474.846435546875</v>
      </c>
      <c r="G99">
        <v>468.369384765625</v>
      </c>
      <c r="I99" s="7">
        <f t="shared" si="7"/>
        <v>122.21783447265602</v>
      </c>
      <c r="J99" s="7">
        <f t="shared" si="7"/>
        <v>80.891296386718977</v>
      </c>
      <c r="K99" s="7">
        <f t="shared" si="8"/>
        <v>65.59392700195275</v>
      </c>
      <c r="L99" s="8">
        <f t="shared" si="9"/>
        <v>0.81088979818503926</v>
      </c>
      <c r="M99" s="8">
        <f t="shared" si="12"/>
        <v>1.2774110790473654</v>
      </c>
      <c r="P99" s="6">
        <f t="shared" si="10"/>
        <v>-2.0362033613412658</v>
      </c>
      <c r="U99" s="18">
        <v>72.5</v>
      </c>
      <c r="V99" s="20">
        <f t="shared" si="11"/>
        <v>0.62539060333794649</v>
      </c>
    </row>
    <row r="100" spans="1:22" x14ac:dyDescent="0.15">
      <c r="A100" s="6">
        <v>49.5</v>
      </c>
      <c r="B100" s="6">
        <v>98</v>
      </c>
      <c r="D100">
        <v>596.45422363281295</v>
      </c>
      <c r="E100">
        <v>549.91162109375</v>
      </c>
      <c r="F100">
        <v>475.06451416015602</v>
      </c>
      <c r="G100">
        <v>468.22125244140602</v>
      </c>
      <c r="I100" s="7">
        <f t="shared" si="7"/>
        <v>121.38970947265693</v>
      </c>
      <c r="J100" s="7">
        <f t="shared" si="7"/>
        <v>81.690368652343977</v>
      </c>
      <c r="K100" s="7">
        <f t="shared" si="8"/>
        <v>64.206451416016151</v>
      </c>
      <c r="L100" s="8">
        <f t="shared" si="9"/>
        <v>0.78597333413030013</v>
      </c>
      <c r="M100" s="8">
        <f t="shared" si="12"/>
        <v>1.2572550362259154</v>
      </c>
      <c r="P100" s="6">
        <f t="shared" si="10"/>
        <v>-3.5819567310968838</v>
      </c>
      <c r="U100" s="18">
        <v>73</v>
      </c>
      <c r="V100" s="20">
        <f t="shared" si="11"/>
        <v>0.62803013900007898</v>
      </c>
    </row>
    <row r="101" spans="1:22" x14ac:dyDescent="0.15">
      <c r="A101" s="6">
        <v>50</v>
      </c>
      <c r="B101" s="6">
        <v>99</v>
      </c>
      <c r="D101">
        <v>598.29449462890602</v>
      </c>
      <c r="E101">
        <v>551.54626464843795</v>
      </c>
      <c r="F101">
        <v>474.65197753906301</v>
      </c>
      <c r="G101">
        <v>468.349853515625</v>
      </c>
      <c r="I101" s="7">
        <f t="shared" si="7"/>
        <v>123.64251708984301</v>
      </c>
      <c r="J101" s="7">
        <f t="shared" si="7"/>
        <v>83.196411132812955</v>
      </c>
      <c r="K101" s="7">
        <f t="shared" si="8"/>
        <v>65.405029296873948</v>
      </c>
      <c r="L101" s="8">
        <f t="shared" si="9"/>
        <v>0.78615205158865298</v>
      </c>
      <c r="M101" s="8">
        <f t="shared" si="12"/>
        <v>1.2621941749175574</v>
      </c>
      <c r="P101" s="6">
        <f t="shared" si="10"/>
        <v>-3.2031775062298316</v>
      </c>
      <c r="U101" s="18">
        <v>73.5</v>
      </c>
      <c r="V101" s="20">
        <f t="shared" si="11"/>
        <v>0.63529746357801931</v>
      </c>
    </row>
    <row r="102" spans="1:22" x14ac:dyDescent="0.15">
      <c r="A102" s="6">
        <v>50.5</v>
      </c>
      <c r="B102" s="6">
        <v>100</v>
      </c>
      <c r="D102">
        <v>596.66668701171898</v>
      </c>
      <c r="E102">
        <v>551.66223144531295</v>
      </c>
      <c r="F102">
        <v>473.77645874023398</v>
      </c>
      <c r="G102">
        <v>466.94866943359398</v>
      </c>
      <c r="I102" s="7">
        <f t="shared" si="7"/>
        <v>122.890228271485</v>
      </c>
      <c r="J102" s="7">
        <f t="shared" si="7"/>
        <v>84.713562011718977</v>
      </c>
      <c r="K102" s="7">
        <f t="shared" si="8"/>
        <v>63.590734863281718</v>
      </c>
      <c r="L102" s="8">
        <f t="shared" si="9"/>
        <v>0.75065589680297939</v>
      </c>
      <c r="M102" s="8">
        <f t="shared" si="12"/>
        <v>1.2314584413651728</v>
      </c>
      <c r="P102" s="6">
        <f t="shared" si="10"/>
        <v>-5.5602802436753684</v>
      </c>
      <c r="U102" s="18">
        <v>74</v>
      </c>
      <c r="V102" s="20">
        <f t="shared" si="11"/>
        <v>0.6248060482107568</v>
      </c>
    </row>
    <row r="103" spans="1:22" x14ac:dyDescent="0.15">
      <c r="A103" s="6">
        <v>51</v>
      </c>
      <c r="B103" s="6">
        <v>101</v>
      </c>
      <c r="D103">
        <v>596.96514892578102</v>
      </c>
      <c r="E103">
        <v>550.49932861328102</v>
      </c>
      <c r="F103">
        <v>474.24942016601602</v>
      </c>
      <c r="G103">
        <v>468.25759887695301</v>
      </c>
      <c r="I103" s="7">
        <f t="shared" si="7"/>
        <v>122.715728759765</v>
      </c>
      <c r="J103" s="7">
        <f t="shared" si="7"/>
        <v>82.241729736328011</v>
      </c>
      <c r="K103" s="7">
        <f t="shared" si="8"/>
        <v>65.146517944335386</v>
      </c>
      <c r="L103" s="8">
        <f t="shared" si="9"/>
        <v>0.79213457879836779</v>
      </c>
      <c r="M103" s="8">
        <f t="shared" si="12"/>
        <v>1.2776975445938503</v>
      </c>
      <c r="P103" s="6">
        <f t="shared" si="10"/>
        <v>-2.0142345112192208</v>
      </c>
      <c r="U103" s="18">
        <v>74.5</v>
      </c>
      <c r="V103" s="20">
        <f t="shared" si="11"/>
        <v>0.61728784181131202</v>
      </c>
    </row>
    <row r="104" spans="1:22" x14ac:dyDescent="0.15">
      <c r="A104" s="6">
        <v>51.5</v>
      </c>
      <c r="B104" s="6">
        <v>102</v>
      </c>
      <c r="D104">
        <v>596.144775390625</v>
      </c>
      <c r="E104">
        <v>550.75769042968795</v>
      </c>
      <c r="F104">
        <v>475.00500488281301</v>
      </c>
      <c r="G104">
        <v>468.18218994140602</v>
      </c>
      <c r="I104" s="7">
        <f t="shared" si="7"/>
        <v>121.13977050781199</v>
      </c>
      <c r="J104" s="7">
        <f t="shared" si="7"/>
        <v>82.575500488281932</v>
      </c>
      <c r="K104" s="7">
        <f t="shared" si="8"/>
        <v>63.336920166014643</v>
      </c>
      <c r="L104" s="8">
        <f t="shared" si="9"/>
        <v>0.76701830193572507</v>
      </c>
      <c r="M104" s="8">
        <f t="shared" si="12"/>
        <v>1.2573416889644966</v>
      </c>
      <c r="P104" s="6">
        <f t="shared" si="10"/>
        <v>-3.5753113908459726</v>
      </c>
      <c r="U104" s="18">
        <v>75</v>
      </c>
      <c r="V104" s="20">
        <f t="shared" si="11"/>
        <v>0.61707517254510613</v>
      </c>
    </row>
    <row r="105" spans="1:22" x14ac:dyDescent="0.15">
      <c r="A105" s="6">
        <v>52</v>
      </c>
      <c r="B105" s="6">
        <v>103</v>
      </c>
      <c r="D105">
        <v>595.89196777343795</v>
      </c>
      <c r="E105">
        <v>551.83056640625</v>
      </c>
      <c r="F105">
        <v>474.65652465820301</v>
      </c>
      <c r="G105">
        <v>468.32757568359398</v>
      </c>
      <c r="I105" s="7">
        <f t="shared" si="7"/>
        <v>121.23544311523494</v>
      </c>
      <c r="J105" s="7">
        <f t="shared" si="7"/>
        <v>83.502990722656023</v>
      </c>
      <c r="K105" s="7">
        <f t="shared" si="8"/>
        <v>62.783349609375733</v>
      </c>
      <c r="L105" s="8">
        <f t="shared" si="9"/>
        <v>0.75186947277016947</v>
      </c>
      <c r="M105" s="8">
        <f t="shared" si="12"/>
        <v>1.2469532810322299</v>
      </c>
      <c r="P105" s="6">
        <f t="shared" si="10"/>
        <v>-4.3719914093369265</v>
      </c>
      <c r="U105" s="18"/>
      <c r="V105" s="20"/>
    </row>
    <row r="106" spans="1:22" x14ac:dyDescent="0.15">
      <c r="A106" s="6">
        <v>52.5</v>
      </c>
      <c r="B106" s="6">
        <v>104</v>
      </c>
      <c r="D106">
        <v>596.91845703125</v>
      </c>
      <c r="E106">
        <v>552.55572509765602</v>
      </c>
      <c r="F106">
        <v>473.98226928710898</v>
      </c>
      <c r="G106">
        <v>467.69015502929699</v>
      </c>
      <c r="I106" s="7">
        <f t="shared" si="7"/>
        <v>122.93618774414102</v>
      </c>
      <c r="J106" s="7">
        <f t="shared" si="7"/>
        <v>84.865570068359034</v>
      </c>
      <c r="K106" s="7">
        <f t="shared" si="8"/>
        <v>63.530288696289702</v>
      </c>
      <c r="L106" s="8">
        <f t="shared" si="9"/>
        <v>0.7485990920124167</v>
      </c>
      <c r="M106" s="8">
        <f t="shared" si="12"/>
        <v>1.2484433215077662</v>
      </c>
      <c r="P106" s="6">
        <f t="shared" si="10"/>
        <v>-4.2577212072672364</v>
      </c>
    </row>
    <row r="107" spans="1:22" x14ac:dyDescent="0.15">
      <c r="A107" s="6">
        <v>53</v>
      </c>
      <c r="B107" s="6">
        <v>105</v>
      </c>
      <c r="D107">
        <v>594.78234863281295</v>
      </c>
      <c r="E107">
        <v>551.674560546875</v>
      </c>
      <c r="F107">
        <v>473.78146362304699</v>
      </c>
      <c r="G107">
        <v>467.60244750976602</v>
      </c>
      <c r="I107" s="7">
        <f t="shared" si="7"/>
        <v>121.00088500976597</v>
      </c>
      <c r="J107" s="7">
        <f t="shared" si="7"/>
        <v>84.072113037108977</v>
      </c>
      <c r="K107" s="7">
        <f t="shared" si="8"/>
        <v>62.150405883789688</v>
      </c>
      <c r="L107" s="8">
        <f t="shared" si="9"/>
        <v>0.7392511456962767</v>
      </c>
      <c r="M107" s="8">
        <f t="shared" si="12"/>
        <v>1.2438557964249153</v>
      </c>
      <c r="P107" s="6">
        <f t="shared" si="10"/>
        <v>-4.6095354209237351</v>
      </c>
    </row>
    <row r="108" spans="1:22" x14ac:dyDescent="0.15">
      <c r="A108" s="6">
        <v>53.5</v>
      </c>
      <c r="B108" s="6">
        <v>106</v>
      </c>
      <c r="D108">
        <v>594.74694824218795</v>
      </c>
      <c r="E108">
        <v>551.890625</v>
      </c>
      <c r="F108">
        <v>475.24853515625</v>
      </c>
      <c r="G108">
        <v>468.66015625</v>
      </c>
      <c r="I108" s="7">
        <f t="shared" si="7"/>
        <v>119.49841308593795</v>
      </c>
      <c r="J108" s="7">
        <f t="shared" si="7"/>
        <v>83.23046875</v>
      </c>
      <c r="K108" s="7">
        <f t="shared" si="8"/>
        <v>61.237084960937956</v>
      </c>
      <c r="L108" s="8">
        <f t="shared" si="9"/>
        <v>0.73575321490590495</v>
      </c>
      <c r="M108" s="8">
        <f t="shared" si="12"/>
        <v>1.2451182868678325</v>
      </c>
      <c r="P108" s="6">
        <f t="shared" si="10"/>
        <v>-4.5127158778362979</v>
      </c>
    </row>
    <row r="109" spans="1:22" x14ac:dyDescent="0.15">
      <c r="A109" s="6">
        <v>54</v>
      </c>
      <c r="B109" s="6">
        <v>107</v>
      </c>
      <c r="D109">
        <v>595.3212890625</v>
      </c>
      <c r="E109">
        <v>552.71466064453102</v>
      </c>
      <c r="F109">
        <v>474.63198852539102</v>
      </c>
      <c r="G109">
        <v>467.79055786132801</v>
      </c>
      <c r="I109" s="7">
        <f t="shared" si="7"/>
        <v>120.68930053710898</v>
      </c>
      <c r="J109" s="7">
        <f t="shared" si="7"/>
        <v>84.924102783203011</v>
      </c>
      <c r="K109" s="7">
        <f t="shared" si="8"/>
        <v>61.242428588866872</v>
      </c>
      <c r="L109" s="8">
        <f t="shared" si="9"/>
        <v>0.72114307460166538</v>
      </c>
      <c r="M109" s="8">
        <f t="shared" si="12"/>
        <v>1.235268567796882</v>
      </c>
      <c r="P109" s="6">
        <f t="shared" si="10"/>
        <v>-5.2680842098020024</v>
      </c>
    </row>
    <row r="110" spans="1:22" x14ac:dyDescent="0.15">
      <c r="A110" s="6">
        <v>54.5</v>
      </c>
      <c r="B110" s="6">
        <v>108</v>
      </c>
      <c r="D110">
        <v>595.28741455078102</v>
      </c>
      <c r="E110">
        <v>553.484130859375</v>
      </c>
      <c r="F110">
        <v>474.36212158203102</v>
      </c>
      <c r="G110">
        <v>467.33712768554699</v>
      </c>
      <c r="I110" s="7">
        <f t="shared" si="7"/>
        <v>120.92529296875</v>
      </c>
      <c r="J110" s="7">
        <f t="shared" si="7"/>
        <v>86.147003173828011</v>
      </c>
      <c r="K110" s="7">
        <f t="shared" si="8"/>
        <v>60.622390747070398</v>
      </c>
      <c r="L110" s="8">
        <f t="shared" si="9"/>
        <v>0.70370864352351437</v>
      </c>
      <c r="M110" s="8">
        <f t="shared" si="12"/>
        <v>1.2225945579520201</v>
      </c>
      <c r="P110" s="6">
        <f t="shared" si="10"/>
        <v>-6.2400455019839463</v>
      </c>
    </row>
    <row r="111" spans="1:22" x14ac:dyDescent="0.15">
      <c r="A111" s="6">
        <v>55</v>
      </c>
      <c r="B111" s="6">
        <v>109</v>
      </c>
      <c r="D111">
        <v>593.519287109375</v>
      </c>
      <c r="E111">
        <v>551.519287109375</v>
      </c>
      <c r="F111">
        <v>474.45526123046898</v>
      </c>
      <c r="G111">
        <v>468.14901733398398</v>
      </c>
      <c r="I111" s="7">
        <f t="shared" si="7"/>
        <v>119.06402587890602</v>
      </c>
      <c r="J111" s="7">
        <f t="shared" si="7"/>
        <v>83.370269775391023</v>
      </c>
      <c r="K111" s="7">
        <f t="shared" si="8"/>
        <v>60.704837036132311</v>
      </c>
      <c r="L111" s="8">
        <f t="shared" si="9"/>
        <v>0.72813530770235046</v>
      </c>
      <c r="M111" s="8">
        <f t="shared" si="12"/>
        <v>1.2517816433641453</v>
      </c>
      <c r="P111" s="6">
        <f t="shared" si="10"/>
        <v>-4.0017075490041449</v>
      </c>
    </row>
    <row r="112" spans="1:22" x14ac:dyDescent="0.15">
      <c r="A112" s="6">
        <v>55.5</v>
      </c>
      <c r="B112" s="6">
        <v>110</v>
      </c>
      <c r="D112">
        <v>594.80725097656295</v>
      </c>
      <c r="E112">
        <v>553.01336669921898</v>
      </c>
      <c r="F112">
        <v>474.90093994140602</v>
      </c>
      <c r="G112">
        <v>468.67831420898398</v>
      </c>
      <c r="I112" s="7">
        <f t="shared" si="7"/>
        <v>119.90631103515693</v>
      </c>
      <c r="J112" s="7">
        <f t="shared" si="7"/>
        <v>84.335052490235</v>
      </c>
      <c r="K112" s="7">
        <f t="shared" si="8"/>
        <v>60.871774291992438</v>
      </c>
      <c r="L112" s="8">
        <f t="shared" si="9"/>
        <v>0.72178498138767</v>
      </c>
      <c r="M112" s="8">
        <f t="shared" si="12"/>
        <v>1.2501917382827537</v>
      </c>
      <c r="P112" s="6">
        <f t="shared" si="10"/>
        <v>-4.1236363005414951</v>
      </c>
    </row>
    <row r="113" spans="1:16" x14ac:dyDescent="0.15">
      <c r="A113" s="6">
        <v>56</v>
      </c>
      <c r="B113" s="6">
        <v>111</v>
      </c>
      <c r="D113">
        <v>594.59613037109398</v>
      </c>
      <c r="E113">
        <v>554.05242919921898</v>
      </c>
      <c r="F113">
        <v>473.73101806640602</v>
      </c>
      <c r="G113">
        <v>467.51248168945301</v>
      </c>
      <c r="I113" s="7">
        <f t="shared" si="7"/>
        <v>120.86511230468795</v>
      </c>
      <c r="J113" s="7">
        <f t="shared" si="7"/>
        <v>86.539947509765966</v>
      </c>
      <c r="K113" s="7">
        <f t="shared" si="8"/>
        <v>60.287149047851784</v>
      </c>
      <c r="L113" s="8">
        <f t="shared" si="9"/>
        <v>0.69663953795498235</v>
      </c>
      <c r="M113" s="8">
        <f t="shared" si="12"/>
        <v>1.2298067160833552</v>
      </c>
      <c r="P113" s="6">
        <f t="shared" si="10"/>
        <v>-5.686949944811496</v>
      </c>
    </row>
    <row r="114" spans="1:16" x14ac:dyDescent="0.15">
      <c r="A114" s="6">
        <v>56.5</v>
      </c>
      <c r="B114" s="6">
        <v>112</v>
      </c>
      <c r="D114">
        <v>593.91003417968795</v>
      </c>
      <c r="E114">
        <v>553.23291015625</v>
      </c>
      <c r="F114">
        <v>474.66561889648398</v>
      </c>
      <c r="G114">
        <v>468.40936279296898</v>
      </c>
      <c r="I114" s="7">
        <f t="shared" si="7"/>
        <v>119.24441528320398</v>
      </c>
      <c r="J114" s="7">
        <f t="shared" si="7"/>
        <v>84.823547363281023</v>
      </c>
      <c r="K114" s="7">
        <f t="shared" si="8"/>
        <v>59.867932128907263</v>
      </c>
      <c r="L114" s="8">
        <f t="shared" si="9"/>
        <v>0.70579378002791815</v>
      </c>
      <c r="M114" s="8">
        <f t="shared" si="12"/>
        <v>1.2437213793895801</v>
      </c>
      <c r="P114" s="6">
        <f t="shared" si="10"/>
        <v>-4.6198437729729225</v>
      </c>
    </row>
    <row r="115" spans="1:16" x14ac:dyDescent="0.15">
      <c r="A115" s="6">
        <v>57</v>
      </c>
      <c r="B115" s="6">
        <v>113</v>
      </c>
      <c r="D115">
        <v>592.98742675781295</v>
      </c>
      <c r="E115">
        <v>552.30212402343795</v>
      </c>
      <c r="F115">
        <v>475.67150878906301</v>
      </c>
      <c r="G115">
        <v>468.68014526367199</v>
      </c>
      <c r="I115" s="7">
        <f t="shared" si="7"/>
        <v>117.31591796874994</v>
      </c>
      <c r="J115" s="7">
        <f t="shared" si="7"/>
        <v>83.621978759765966</v>
      </c>
      <c r="K115" s="7">
        <f t="shared" si="8"/>
        <v>58.780532836913771</v>
      </c>
      <c r="L115" s="8">
        <f t="shared" si="9"/>
        <v>0.70293161808311033</v>
      </c>
      <c r="M115" s="8">
        <f t="shared" si="12"/>
        <v>1.2456196386780611</v>
      </c>
      <c r="P115" s="6">
        <f t="shared" si="10"/>
        <v>-4.4742675446511146</v>
      </c>
    </row>
    <row r="116" spans="1:16" x14ac:dyDescent="0.15">
      <c r="A116" s="6">
        <v>57.5</v>
      </c>
      <c r="B116" s="6">
        <v>114</v>
      </c>
      <c r="D116">
        <v>594.41174316406295</v>
      </c>
      <c r="E116">
        <v>553.62261962890602</v>
      </c>
      <c r="F116">
        <v>474.42117309570301</v>
      </c>
      <c r="G116">
        <v>467.89730834960898</v>
      </c>
      <c r="I116" s="7">
        <f t="shared" si="7"/>
        <v>119.99057006835994</v>
      </c>
      <c r="J116" s="7">
        <f t="shared" si="7"/>
        <v>85.725311279297046</v>
      </c>
      <c r="K116" s="7">
        <f t="shared" si="8"/>
        <v>59.982852172852013</v>
      </c>
      <c r="L116" s="8">
        <f t="shared" si="9"/>
        <v>0.69970993721358554</v>
      </c>
      <c r="M116" s="8">
        <f t="shared" si="12"/>
        <v>1.2471583790418257</v>
      </c>
      <c r="P116" s="6">
        <f t="shared" si="10"/>
        <v>-4.3562625809021371</v>
      </c>
    </row>
    <row r="117" spans="1:16" x14ac:dyDescent="0.15">
      <c r="A117" s="6">
        <v>58</v>
      </c>
      <c r="B117" s="6">
        <v>115</v>
      </c>
      <c r="D117">
        <v>594.44244384765602</v>
      </c>
      <c r="E117">
        <v>554.44140625</v>
      </c>
      <c r="F117">
        <v>474.08312988281301</v>
      </c>
      <c r="G117">
        <v>467.38482666015602</v>
      </c>
      <c r="I117" s="7">
        <f t="shared" si="7"/>
        <v>120.35931396484301</v>
      </c>
      <c r="J117" s="7">
        <f t="shared" si="7"/>
        <v>87.056579589843977</v>
      </c>
      <c r="K117" s="7">
        <f t="shared" si="8"/>
        <v>59.41970825195223</v>
      </c>
      <c r="L117" s="8">
        <f t="shared" si="9"/>
        <v>0.6825412683555987</v>
      </c>
      <c r="M117" s="8">
        <f t="shared" si="12"/>
        <v>1.2347501314171279</v>
      </c>
      <c r="P117" s="6">
        <f t="shared" si="10"/>
        <v>-5.307842747135334</v>
      </c>
    </row>
    <row r="118" spans="1:16" x14ac:dyDescent="0.15">
      <c r="A118" s="6">
        <v>58.5</v>
      </c>
      <c r="B118" s="6">
        <v>116</v>
      </c>
      <c r="D118">
        <v>592.36901855468795</v>
      </c>
      <c r="E118">
        <v>552.703125</v>
      </c>
      <c r="F118">
        <v>475.07131958007801</v>
      </c>
      <c r="G118">
        <v>468.46524047851602</v>
      </c>
      <c r="I118" s="7">
        <f t="shared" si="7"/>
        <v>117.29769897460994</v>
      </c>
      <c r="J118" s="7">
        <f t="shared" si="7"/>
        <v>84.237884521483977</v>
      </c>
      <c r="K118" s="7">
        <f t="shared" si="8"/>
        <v>58.331179809571161</v>
      </c>
      <c r="L118" s="8">
        <f t="shared" si="9"/>
        <v>0.69245779545537389</v>
      </c>
      <c r="M118" s="8">
        <f t="shared" si="12"/>
        <v>1.2494270797501921</v>
      </c>
      <c r="P118" s="6">
        <f t="shared" si="10"/>
        <v>-4.1822774491979962</v>
      </c>
    </row>
    <row r="119" spans="1:16" x14ac:dyDescent="0.15">
      <c r="A119" s="6">
        <v>59</v>
      </c>
      <c r="B119" s="6">
        <v>117</v>
      </c>
      <c r="D119">
        <v>594.176513671875</v>
      </c>
      <c r="E119">
        <v>554.44030761718795</v>
      </c>
      <c r="F119">
        <v>475.01818847656301</v>
      </c>
      <c r="G119">
        <v>467.88323974609398</v>
      </c>
      <c r="I119" s="7">
        <f t="shared" si="7"/>
        <v>119.15832519531199</v>
      </c>
      <c r="J119" s="7">
        <f t="shared" si="7"/>
        <v>86.557067871093977</v>
      </c>
      <c r="K119" s="7">
        <f t="shared" si="8"/>
        <v>58.56837768554621</v>
      </c>
      <c r="L119" s="8">
        <f t="shared" si="9"/>
        <v>0.67664465913713456</v>
      </c>
      <c r="M119" s="8">
        <f t="shared" si="12"/>
        <v>1.2383743646652416</v>
      </c>
      <c r="P119" s="6">
        <f t="shared" si="10"/>
        <v>-5.0299027365053499</v>
      </c>
    </row>
    <row r="120" spans="1:16" x14ac:dyDescent="0.15">
      <c r="A120" s="6">
        <v>59.5</v>
      </c>
      <c r="B120" s="6">
        <v>118</v>
      </c>
      <c r="D120">
        <v>593.31365966796898</v>
      </c>
      <c r="E120">
        <v>553.42352294921898</v>
      </c>
      <c r="F120">
        <v>473.84143066406301</v>
      </c>
      <c r="G120">
        <v>467.71740722656301</v>
      </c>
      <c r="I120" s="7">
        <f t="shared" si="7"/>
        <v>119.47222900390597</v>
      </c>
      <c r="J120" s="7">
        <f t="shared" si="7"/>
        <v>85.706115722655966</v>
      </c>
      <c r="K120" s="7">
        <f t="shared" si="8"/>
        <v>59.477947998046794</v>
      </c>
      <c r="L120" s="8">
        <f t="shared" si="9"/>
        <v>0.69397554067806277</v>
      </c>
      <c r="M120" s="8">
        <f t="shared" si="12"/>
        <v>1.260465667439459</v>
      </c>
      <c r="P120" s="6">
        <f t="shared" si="10"/>
        <v>-3.3357355823654409</v>
      </c>
    </row>
    <row r="121" spans="1:16" x14ac:dyDescent="0.15">
      <c r="A121" s="6">
        <v>60</v>
      </c>
      <c r="B121" s="6">
        <v>119</v>
      </c>
      <c r="D121">
        <v>592.67218017578102</v>
      </c>
      <c r="E121">
        <v>553.409912109375</v>
      </c>
      <c r="F121">
        <v>474.80282592773398</v>
      </c>
      <c r="G121">
        <v>468.73147583007801</v>
      </c>
      <c r="I121" s="7">
        <f t="shared" si="7"/>
        <v>117.86935424804705</v>
      </c>
      <c r="J121" s="7">
        <f t="shared" si="7"/>
        <v>84.678436279296989</v>
      </c>
      <c r="K121" s="7">
        <f t="shared" si="8"/>
        <v>58.594448852539159</v>
      </c>
      <c r="L121" s="8">
        <f t="shared" si="9"/>
        <v>0.69196422875920427</v>
      </c>
      <c r="M121" s="8">
        <f t="shared" si="12"/>
        <v>1.2632147767538895</v>
      </c>
      <c r="P121" s="6">
        <f t="shared" si="10"/>
        <v>-3.12490823771993</v>
      </c>
    </row>
    <row r="122" spans="1:16" x14ac:dyDescent="0.15">
      <c r="A122" s="6">
        <v>60.5</v>
      </c>
      <c r="B122" s="6">
        <v>120</v>
      </c>
      <c r="D122">
        <v>594.145263671875</v>
      </c>
      <c r="E122">
        <v>555.05877685546898</v>
      </c>
      <c r="F122">
        <v>474.00225830078102</v>
      </c>
      <c r="G122">
        <v>467.66061401367199</v>
      </c>
      <c r="I122" s="7">
        <f t="shared" si="7"/>
        <v>120.14300537109398</v>
      </c>
      <c r="J122" s="7">
        <f t="shared" si="7"/>
        <v>87.398162841796989</v>
      </c>
      <c r="K122" s="7">
        <f t="shared" si="8"/>
        <v>58.964291381836091</v>
      </c>
      <c r="L122" s="8">
        <f t="shared" si="9"/>
        <v>0.67466282430409641</v>
      </c>
      <c r="M122" s="8">
        <f t="shared" si="12"/>
        <v>1.2506737935320706</v>
      </c>
      <c r="P122" s="6">
        <f t="shared" si="10"/>
        <v>-4.0866678076363723</v>
      </c>
    </row>
    <row r="123" spans="1:16" x14ac:dyDescent="0.15">
      <c r="A123" s="6">
        <v>61</v>
      </c>
      <c r="B123" s="6">
        <v>121</v>
      </c>
      <c r="D123">
        <v>592.568603515625</v>
      </c>
      <c r="E123">
        <v>553.38262939453102</v>
      </c>
      <c r="F123">
        <v>474.80780029296898</v>
      </c>
      <c r="G123">
        <v>468.07131958007801</v>
      </c>
      <c r="I123" s="7">
        <f t="shared" si="7"/>
        <v>117.76080322265602</v>
      </c>
      <c r="J123" s="7">
        <f t="shared" si="7"/>
        <v>85.311309814453011</v>
      </c>
      <c r="K123" s="7">
        <f t="shared" si="8"/>
        <v>58.042886352538922</v>
      </c>
      <c r="L123" s="8">
        <f t="shared" si="9"/>
        <v>0.68036566873464632</v>
      </c>
      <c r="M123" s="8">
        <f t="shared" si="12"/>
        <v>1.2611370591959097</v>
      </c>
      <c r="P123" s="6">
        <f t="shared" si="10"/>
        <v>-3.2842470000502959</v>
      </c>
    </row>
    <row r="124" spans="1:16" x14ac:dyDescent="0.15">
      <c r="A124" s="6">
        <v>61.5</v>
      </c>
      <c r="B124" s="6">
        <v>122</v>
      </c>
      <c r="D124">
        <v>590.63519287109398</v>
      </c>
      <c r="E124">
        <v>552.30603027343795</v>
      </c>
      <c r="F124">
        <v>475.70150756835898</v>
      </c>
      <c r="G124">
        <v>469.18853759765602</v>
      </c>
      <c r="I124" s="7">
        <f t="shared" si="7"/>
        <v>114.933685302735</v>
      </c>
      <c r="J124" s="7">
        <f t="shared" si="7"/>
        <v>83.117492675781932</v>
      </c>
      <c r="K124" s="7">
        <f t="shared" si="8"/>
        <v>56.751440429687655</v>
      </c>
      <c r="L124" s="8">
        <f t="shared" si="9"/>
        <v>0.6827857602858538</v>
      </c>
      <c r="M124" s="8">
        <f t="shared" si="12"/>
        <v>1.2683175719804063</v>
      </c>
      <c r="P124" s="6">
        <f t="shared" si="10"/>
        <v>-2.7335783032465226</v>
      </c>
    </row>
    <row r="125" spans="1:16" x14ac:dyDescent="0.15">
      <c r="A125" s="6">
        <v>62</v>
      </c>
      <c r="B125" s="6">
        <v>123</v>
      </c>
      <c r="D125">
        <v>589.57800292968795</v>
      </c>
      <c r="E125">
        <v>551.8271484375</v>
      </c>
      <c r="F125">
        <v>473.81597900390602</v>
      </c>
      <c r="G125">
        <v>467.10086059570301</v>
      </c>
      <c r="I125" s="7">
        <f t="shared" si="7"/>
        <v>115.76202392578193</v>
      </c>
      <c r="J125" s="7">
        <f t="shared" si="7"/>
        <v>84.726287841796989</v>
      </c>
      <c r="K125" s="7">
        <f t="shared" si="8"/>
        <v>56.453622436524043</v>
      </c>
      <c r="L125" s="8">
        <f t="shared" si="9"/>
        <v>0.66630586414851123</v>
      </c>
      <c r="M125" s="8">
        <f t="shared" si="12"/>
        <v>1.2565980970763526</v>
      </c>
      <c r="P125" s="6">
        <f t="shared" si="10"/>
        <v>-3.6323369527086578</v>
      </c>
    </row>
    <row r="126" spans="1:16" x14ac:dyDescent="0.15">
      <c r="A126" s="6">
        <v>62.5</v>
      </c>
      <c r="B126" s="6">
        <v>124</v>
      </c>
      <c r="D126">
        <v>588.978759765625</v>
      </c>
      <c r="E126">
        <v>550.97979736328102</v>
      </c>
      <c r="F126">
        <v>473.95819091796898</v>
      </c>
      <c r="G126">
        <v>467.7646484375</v>
      </c>
      <c r="I126" s="7">
        <f t="shared" si="7"/>
        <v>115.02056884765602</v>
      </c>
      <c r="J126" s="7">
        <f t="shared" si="7"/>
        <v>83.215148925781023</v>
      </c>
      <c r="K126" s="7">
        <f t="shared" si="8"/>
        <v>56.76996459960931</v>
      </c>
      <c r="L126" s="8">
        <f t="shared" si="9"/>
        <v>0.68220709008454727</v>
      </c>
      <c r="M126" s="8">
        <f t="shared" si="12"/>
        <v>1.2772597442456777</v>
      </c>
      <c r="P126" s="6">
        <f t="shared" si="10"/>
        <v>-2.0478091255154296</v>
      </c>
    </row>
    <row r="127" spans="1:16" x14ac:dyDescent="0.15">
      <c r="A127" s="6">
        <v>63</v>
      </c>
      <c r="B127" s="6">
        <v>125</v>
      </c>
      <c r="D127">
        <v>588.05847167968795</v>
      </c>
      <c r="E127">
        <v>550.17230224609398</v>
      </c>
      <c r="F127">
        <v>474.66424560546898</v>
      </c>
      <c r="G127">
        <v>468.30532836914102</v>
      </c>
      <c r="I127" s="7">
        <f t="shared" si="7"/>
        <v>113.39422607421898</v>
      </c>
      <c r="J127" s="7">
        <f t="shared" si="7"/>
        <v>81.866973876952954</v>
      </c>
      <c r="K127" s="7">
        <f t="shared" si="8"/>
        <v>56.087344360351914</v>
      </c>
      <c r="L127" s="8">
        <f t="shared" si="9"/>
        <v>0.68510342698939708</v>
      </c>
      <c r="M127" s="8">
        <f t="shared" si="12"/>
        <v>1.2849165023838165</v>
      </c>
      <c r="P127" s="6">
        <f t="shared" si="10"/>
        <v>-1.4606174927988838</v>
      </c>
    </row>
    <row r="128" spans="1:16" x14ac:dyDescent="0.15">
      <c r="A128" s="6">
        <v>63.5</v>
      </c>
      <c r="B128" s="6">
        <v>126</v>
      </c>
      <c r="D128">
        <v>590.44085693359398</v>
      </c>
      <c r="E128">
        <v>552.92761230468795</v>
      </c>
      <c r="F128">
        <v>473.29849243164102</v>
      </c>
      <c r="G128">
        <v>467.23352050781301</v>
      </c>
      <c r="I128" s="7">
        <f t="shared" si="7"/>
        <v>117.14236450195295</v>
      </c>
      <c r="J128" s="7">
        <f t="shared" si="7"/>
        <v>85.694091796874943</v>
      </c>
      <c r="K128" s="7">
        <f t="shared" si="8"/>
        <v>57.156500244140496</v>
      </c>
      <c r="L128" s="8">
        <f t="shared" si="9"/>
        <v>0.6669829745044904</v>
      </c>
      <c r="M128" s="8">
        <f t="shared" si="12"/>
        <v>1.2715564711321989</v>
      </c>
      <c r="P128" s="6">
        <f t="shared" si="10"/>
        <v>-2.4851893053399414</v>
      </c>
    </row>
    <row r="129" spans="1:16" x14ac:dyDescent="0.15">
      <c r="A129" s="6">
        <v>64</v>
      </c>
      <c r="B129" s="6">
        <v>127</v>
      </c>
      <c r="D129">
        <v>590.37506103515602</v>
      </c>
      <c r="E129">
        <v>552.79937744140602</v>
      </c>
      <c r="F129">
        <v>473.73602294921898</v>
      </c>
      <c r="G129">
        <v>467.20672607421898</v>
      </c>
      <c r="I129" s="7">
        <f t="shared" si="7"/>
        <v>116.63903808593705</v>
      </c>
      <c r="J129" s="7">
        <f t="shared" si="7"/>
        <v>85.592651367187045</v>
      </c>
      <c r="K129" s="7">
        <f t="shared" si="8"/>
        <v>56.724182128906115</v>
      </c>
      <c r="L129" s="8">
        <f t="shared" si="9"/>
        <v>0.66272257282418989</v>
      </c>
      <c r="M129" s="8">
        <f t="shared" si="12"/>
        <v>1.2720564906851874</v>
      </c>
      <c r="P129" s="6">
        <f t="shared" si="10"/>
        <v>-2.446843142066605</v>
      </c>
    </row>
    <row r="130" spans="1:16" x14ac:dyDescent="0.15">
      <c r="A130" s="6">
        <v>64.5</v>
      </c>
      <c r="B130" s="6">
        <v>128</v>
      </c>
      <c r="D130">
        <v>590.24652099609398</v>
      </c>
      <c r="E130">
        <v>552.46051025390602</v>
      </c>
      <c r="F130">
        <v>475.37438964843801</v>
      </c>
      <c r="G130">
        <v>468.63787841796898</v>
      </c>
      <c r="I130" s="7">
        <f t="shared" ref="I130:J151" si="13">D130-F130</f>
        <v>114.87213134765597</v>
      </c>
      <c r="J130" s="7">
        <f t="shared" si="13"/>
        <v>83.822631835937045</v>
      </c>
      <c r="K130" s="7">
        <f t="shared" ref="K130:K151" si="14">I130-0.7*J130</f>
        <v>56.196289062500036</v>
      </c>
      <c r="L130" s="8">
        <f t="shared" ref="L130:L151" si="15">K130/J130</f>
        <v>0.67041904831252452</v>
      </c>
      <c r="M130" s="8">
        <f t="shared" si="12"/>
        <v>1.2845133874068111</v>
      </c>
      <c r="P130" s="6">
        <f t="shared" si="10"/>
        <v>-1.4915321093049543</v>
      </c>
    </row>
    <row r="131" spans="1:16" x14ac:dyDescent="0.15">
      <c r="A131" s="6">
        <v>65</v>
      </c>
      <c r="B131" s="6">
        <v>129</v>
      </c>
      <c r="D131">
        <v>590.24786376953102</v>
      </c>
      <c r="E131">
        <v>553.08312988281295</v>
      </c>
      <c r="F131">
        <v>472.94503784179699</v>
      </c>
      <c r="G131">
        <v>467.12039184570301</v>
      </c>
      <c r="I131" s="7">
        <f t="shared" si="13"/>
        <v>117.30282592773403</v>
      </c>
      <c r="J131" s="7">
        <f t="shared" si="13"/>
        <v>85.962738037109943</v>
      </c>
      <c r="K131" s="7">
        <f t="shared" si="14"/>
        <v>57.128909301757076</v>
      </c>
      <c r="L131" s="8">
        <f t="shared" si="15"/>
        <v>0.66457759031703523</v>
      </c>
      <c r="M131" s="8">
        <f t="shared" si="12"/>
        <v>1.283432350644611</v>
      </c>
      <c r="P131" s="6">
        <f t="shared" si="10"/>
        <v>-1.5744360916393318</v>
      </c>
    </row>
    <row r="132" spans="1:16" x14ac:dyDescent="0.15">
      <c r="A132" s="6">
        <v>65.5</v>
      </c>
      <c r="B132" s="6">
        <v>130</v>
      </c>
      <c r="D132">
        <v>590.70599365234398</v>
      </c>
      <c r="E132">
        <v>553.35980224609398</v>
      </c>
      <c r="F132">
        <v>474.38436889648398</v>
      </c>
      <c r="G132">
        <v>468.088134765625</v>
      </c>
      <c r="I132" s="7">
        <f t="shared" si="13"/>
        <v>116.32162475586</v>
      </c>
      <c r="J132" s="7">
        <f t="shared" si="13"/>
        <v>85.271667480468977</v>
      </c>
      <c r="K132" s="7">
        <f t="shared" si="14"/>
        <v>56.631457519531722</v>
      </c>
      <c r="L132" s="8">
        <f t="shared" si="15"/>
        <v>0.66412982404153009</v>
      </c>
      <c r="M132" s="8">
        <f t="shared" si="12"/>
        <v>1.2877450056023947</v>
      </c>
      <c r="P132" s="6">
        <f t="shared" si="10"/>
        <v>-1.2437014830338617</v>
      </c>
    </row>
    <row r="133" spans="1:16" x14ac:dyDescent="0.15">
      <c r="A133" s="6">
        <v>66</v>
      </c>
      <c r="B133" s="6">
        <v>131</v>
      </c>
      <c r="D133">
        <v>589.03277587890602</v>
      </c>
      <c r="E133">
        <v>552.61920166015602</v>
      </c>
      <c r="F133">
        <v>474.60244750976602</v>
      </c>
      <c r="G133">
        <v>468.208984375</v>
      </c>
      <c r="I133" s="7">
        <f t="shared" si="13"/>
        <v>114.43032836914</v>
      </c>
      <c r="J133" s="7">
        <f t="shared" si="13"/>
        <v>84.410217285156023</v>
      </c>
      <c r="K133" s="7">
        <f t="shared" si="14"/>
        <v>55.343176269530787</v>
      </c>
      <c r="L133" s="8">
        <f t="shared" si="15"/>
        <v>0.65564546626588505</v>
      </c>
      <c r="M133" s="8">
        <f t="shared" si="12"/>
        <v>1.2840210690600387</v>
      </c>
      <c r="P133" s="6">
        <f t="shared" si="10"/>
        <v>-1.5292876722523674</v>
      </c>
    </row>
    <row r="134" spans="1:16" x14ac:dyDescent="0.15">
      <c r="A134" s="6">
        <v>66.5</v>
      </c>
      <c r="B134" s="6">
        <v>132</v>
      </c>
      <c r="D134">
        <v>590.23626708984398</v>
      </c>
      <c r="E134">
        <v>554.10046386718795</v>
      </c>
      <c r="F134">
        <v>474.37710571289102</v>
      </c>
      <c r="G134">
        <v>467.91412353515602</v>
      </c>
      <c r="I134" s="7">
        <f t="shared" si="13"/>
        <v>115.85916137695295</v>
      </c>
      <c r="J134" s="7">
        <f t="shared" si="13"/>
        <v>86.186340332031932</v>
      </c>
      <c r="K134" s="7">
        <f t="shared" si="14"/>
        <v>55.528723144530609</v>
      </c>
      <c r="L134" s="8">
        <f t="shared" si="15"/>
        <v>0.64428682005300153</v>
      </c>
      <c r="M134" s="8">
        <f t="shared" si="12"/>
        <v>1.2774228440804443</v>
      </c>
      <c r="P134" s="6">
        <f t="shared" ref="P134:P151" si="16">(M134-$O$2)/$O$2*100</f>
        <v>-2.0353011088660131</v>
      </c>
    </row>
    <row r="135" spans="1:16" x14ac:dyDescent="0.15">
      <c r="A135" s="6">
        <v>67</v>
      </c>
      <c r="B135" s="6">
        <v>133</v>
      </c>
      <c r="D135">
        <v>588.98767089843795</v>
      </c>
      <c r="E135">
        <v>552.94519042968795</v>
      </c>
      <c r="F135">
        <v>473.11947631835898</v>
      </c>
      <c r="G135">
        <v>466.95639038085898</v>
      </c>
      <c r="I135" s="7">
        <f t="shared" si="13"/>
        <v>115.86819458007898</v>
      </c>
      <c r="J135" s="7">
        <f t="shared" si="13"/>
        <v>85.988800048828978</v>
      </c>
      <c r="K135" s="7">
        <f t="shared" si="14"/>
        <v>55.676034545898695</v>
      </c>
      <c r="L135" s="8">
        <f t="shared" si="15"/>
        <v>0.64748007315235134</v>
      </c>
      <c r="M135" s="8">
        <f t="shared" si="12"/>
        <v>1.2853765184130832</v>
      </c>
      <c r="P135" s="6">
        <f t="shared" si="16"/>
        <v>-1.4253391728588263</v>
      </c>
    </row>
    <row r="136" spans="1:16" x14ac:dyDescent="0.15">
      <c r="A136" s="6">
        <v>67.5</v>
      </c>
      <c r="B136" s="6">
        <v>134</v>
      </c>
      <c r="D136">
        <v>588.01177978515602</v>
      </c>
      <c r="E136">
        <v>552.25152587890602</v>
      </c>
      <c r="F136">
        <v>474.18853759765602</v>
      </c>
      <c r="G136">
        <v>467.66516113281301</v>
      </c>
      <c r="I136" s="7">
        <f t="shared" si="13"/>
        <v>113.8232421875</v>
      </c>
      <c r="J136" s="7">
        <f t="shared" si="13"/>
        <v>84.586364746093011</v>
      </c>
      <c r="K136" s="7">
        <f t="shared" si="14"/>
        <v>54.612786865234895</v>
      </c>
      <c r="L136" s="8">
        <f t="shared" si="15"/>
        <v>0.6456452766254791</v>
      </c>
      <c r="M136" s="8">
        <f t="shared" si="12"/>
        <v>1.2883021431195001</v>
      </c>
      <c r="P136" s="6">
        <f t="shared" si="16"/>
        <v>-1.2009749815021986</v>
      </c>
    </row>
    <row r="137" spans="1:16" x14ac:dyDescent="0.15">
      <c r="A137" s="6">
        <v>68</v>
      </c>
      <c r="B137" s="6">
        <v>135</v>
      </c>
      <c r="D137">
        <v>589.89642333984398</v>
      </c>
      <c r="E137">
        <v>553.82165527343795</v>
      </c>
      <c r="F137">
        <v>473.72738647460898</v>
      </c>
      <c r="G137">
        <v>467.14947509765602</v>
      </c>
      <c r="I137" s="7">
        <f t="shared" si="13"/>
        <v>116.169036865235</v>
      </c>
      <c r="J137" s="7">
        <f t="shared" si="13"/>
        <v>86.672180175781932</v>
      </c>
      <c r="K137" s="7">
        <f t="shared" si="14"/>
        <v>55.498510742187655</v>
      </c>
      <c r="L137" s="8">
        <f t="shared" si="15"/>
        <v>0.64032669571285494</v>
      </c>
      <c r="M137" s="8">
        <f t="shared" si="12"/>
        <v>1.2877439834401647</v>
      </c>
      <c r="P137" s="6">
        <f t="shared" si="16"/>
        <v>-1.2437798719679103</v>
      </c>
    </row>
    <row r="138" spans="1:16" x14ac:dyDescent="0.15">
      <c r="A138" s="6">
        <v>68.5</v>
      </c>
      <c r="B138" s="6">
        <v>136</v>
      </c>
      <c r="D138">
        <v>589.34802246093795</v>
      </c>
      <c r="E138">
        <v>552.96514892578102</v>
      </c>
      <c r="F138">
        <v>473.79055786132801</v>
      </c>
      <c r="G138">
        <v>467.49841308593801</v>
      </c>
      <c r="I138" s="7">
        <f t="shared" si="13"/>
        <v>115.55746459960994</v>
      </c>
      <c r="J138" s="7">
        <f t="shared" si="13"/>
        <v>85.466735839843011</v>
      </c>
      <c r="K138" s="7">
        <f t="shared" si="14"/>
        <v>55.730749511719843</v>
      </c>
      <c r="L138" s="8">
        <f t="shared" si="15"/>
        <v>0.65207532455848394</v>
      </c>
      <c r="M138" s="8">
        <f t="shared" si="12"/>
        <v>1.3042530335190827</v>
      </c>
      <c r="P138" s="6">
        <f t="shared" si="16"/>
        <v>2.2288076835740987E-2</v>
      </c>
    </row>
    <row r="139" spans="1:16" x14ac:dyDescent="0.15">
      <c r="A139" s="6">
        <v>69</v>
      </c>
      <c r="B139" s="6">
        <v>137</v>
      </c>
      <c r="D139">
        <v>587.51531982421898</v>
      </c>
      <c r="E139">
        <v>551.17572021484398</v>
      </c>
      <c r="F139">
        <v>474.64016723632801</v>
      </c>
      <c r="G139">
        <v>468.39801025390602</v>
      </c>
      <c r="I139" s="7">
        <f t="shared" si="13"/>
        <v>112.87515258789097</v>
      </c>
      <c r="J139" s="7">
        <f t="shared" si="13"/>
        <v>82.777709960937955</v>
      </c>
      <c r="K139" s="7">
        <f t="shared" si="14"/>
        <v>54.930755615234403</v>
      </c>
      <c r="L139" s="8">
        <f t="shared" si="15"/>
        <v>0.66359356451339047</v>
      </c>
      <c r="M139" s="8">
        <f t="shared" si="12"/>
        <v>1.3205316947072785</v>
      </c>
      <c r="P139" s="6">
        <f t="shared" si="16"/>
        <v>1.2706876565382321</v>
      </c>
    </row>
    <row r="140" spans="1:16" x14ac:dyDescent="0.15">
      <c r="A140" s="6">
        <v>69.5</v>
      </c>
      <c r="B140" s="6">
        <v>138</v>
      </c>
      <c r="D140">
        <v>590.34014892578102</v>
      </c>
      <c r="E140">
        <v>554.1767578125</v>
      </c>
      <c r="F140">
        <v>474.00363159179699</v>
      </c>
      <c r="G140">
        <v>467.86141967773398</v>
      </c>
      <c r="I140" s="7">
        <f t="shared" si="13"/>
        <v>116.33651733398403</v>
      </c>
      <c r="J140" s="7">
        <f t="shared" si="13"/>
        <v>86.315338134766023</v>
      </c>
      <c r="K140" s="7">
        <f t="shared" si="14"/>
        <v>55.915780639647821</v>
      </c>
      <c r="L140" s="8">
        <f t="shared" si="15"/>
        <v>0.64780816304450195</v>
      </c>
      <c r="M140" s="8">
        <f t="shared" si="12"/>
        <v>1.309506714471679</v>
      </c>
      <c r="P140" s="6">
        <f t="shared" si="16"/>
        <v>0.42518933617690224</v>
      </c>
    </row>
    <row r="141" spans="1:16" x14ac:dyDescent="0.15">
      <c r="A141" s="6">
        <v>70</v>
      </c>
      <c r="B141" s="6">
        <v>139</v>
      </c>
      <c r="D141">
        <v>587.5546875</v>
      </c>
      <c r="E141">
        <v>552.141357421875</v>
      </c>
      <c r="F141">
        <v>473.31939697265602</v>
      </c>
      <c r="G141">
        <v>466.58972167968801</v>
      </c>
      <c r="I141" s="7">
        <f t="shared" si="13"/>
        <v>114.23529052734398</v>
      </c>
      <c r="J141" s="7">
        <f t="shared" si="13"/>
        <v>85.551635742186988</v>
      </c>
      <c r="K141" s="7">
        <f t="shared" si="14"/>
        <v>54.349145507813091</v>
      </c>
      <c r="L141" s="8">
        <f t="shared" si="15"/>
        <v>0.63527885862517286</v>
      </c>
      <c r="M141" s="8">
        <f t="shared" si="12"/>
        <v>1.3017378312856389</v>
      </c>
      <c r="P141" s="6">
        <f t="shared" si="16"/>
        <v>-0.1706010910630868</v>
      </c>
    </row>
    <row r="142" spans="1:16" x14ac:dyDescent="0.15">
      <c r="A142" s="6">
        <v>70.5</v>
      </c>
      <c r="B142" s="6">
        <v>140</v>
      </c>
      <c r="D142">
        <v>586.54656982421898</v>
      </c>
      <c r="E142">
        <v>551.569091796875</v>
      </c>
      <c r="F142">
        <v>474.75466918945301</v>
      </c>
      <c r="G142">
        <v>468.08633422851602</v>
      </c>
      <c r="I142" s="7">
        <f t="shared" si="13"/>
        <v>111.79190063476597</v>
      </c>
      <c r="J142" s="7">
        <f t="shared" si="13"/>
        <v>83.482757568358977</v>
      </c>
      <c r="K142" s="7">
        <f t="shared" si="14"/>
        <v>53.353970336914685</v>
      </c>
      <c r="L142" s="8">
        <f t="shared" si="15"/>
        <v>0.63910167669325424</v>
      </c>
      <c r="M142" s="8">
        <f t="shared" si="12"/>
        <v>1.3103210705870092</v>
      </c>
      <c r="P142" s="6">
        <f t="shared" si="16"/>
        <v>0.48764175903607354</v>
      </c>
    </row>
    <row r="143" spans="1:16" x14ac:dyDescent="0.15">
      <c r="A143" s="6">
        <v>71</v>
      </c>
      <c r="B143" s="6">
        <v>141</v>
      </c>
      <c r="D143">
        <v>587.13372802734398</v>
      </c>
      <c r="E143">
        <v>552.31994628906295</v>
      </c>
      <c r="F143">
        <v>474.44888305664102</v>
      </c>
      <c r="G143">
        <v>468.21218872070301</v>
      </c>
      <c r="I143" s="7">
        <f t="shared" si="13"/>
        <v>112.68484497070295</v>
      </c>
      <c r="J143" s="7">
        <f t="shared" si="13"/>
        <v>84.107757568359943</v>
      </c>
      <c r="K143" s="7">
        <f t="shared" si="14"/>
        <v>53.809414672850998</v>
      </c>
      <c r="L143" s="8">
        <f t="shared" si="15"/>
        <v>0.63976755805332852</v>
      </c>
      <c r="M143" s="8">
        <f t="shared" si="12"/>
        <v>1.3157473731803728</v>
      </c>
      <c r="P143" s="6">
        <f t="shared" si="16"/>
        <v>0.90378125592577485</v>
      </c>
    </row>
    <row r="144" spans="1:16" x14ac:dyDescent="0.15">
      <c r="A144" s="6">
        <v>71.5</v>
      </c>
      <c r="B144" s="6">
        <v>142</v>
      </c>
      <c r="D144">
        <v>586.83740234375</v>
      </c>
      <c r="E144">
        <v>552.28662109375</v>
      </c>
      <c r="F144">
        <v>473.23352050781301</v>
      </c>
      <c r="G144">
        <v>467.06814575195301</v>
      </c>
      <c r="I144" s="7">
        <f t="shared" si="13"/>
        <v>113.60388183593699</v>
      </c>
      <c r="J144" s="7">
        <f t="shared" si="13"/>
        <v>85.218475341796989</v>
      </c>
      <c r="K144" s="7">
        <f t="shared" si="14"/>
        <v>53.950949096679103</v>
      </c>
      <c r="L144" s="8">
        <f t="shared" si="15"/>
        <v>0.63308981861375613</v>
      </c>
      <c r="M144" s="8">
        <f t="shared" si="12"/>
        <v>1.3138300549740893</v>
      </c>
      <c r="P144" s="6">
        <f t="shared" si="16"/>
        <v>0.75674341201414452</v>
      </c>
    </row>
    <row r="145" spans="1:16" x14ac:dyDescent="0.15">
      <c r="A145" s="6">
        <v>72</v>
      </c>
      <c r="B145" s="6">
        <v>143</v>
      </c>
      <c r="D145">
        <v>586.77001953125</v>
      </c>
      <c r="E145">
        <v>552.69683837890602</v>
      </c>
      <c r="F145">
        <v>474.31484985351602</v>
      </c>
      <c r="G145">
        <v>467.86325073242199</v>
      </c>
      <c r="I145" s="7">
        <f t="shared" si="13"/>
        <v>112.45516967773398</v>
      </c>
      <c r="J145" s="7">
        <f t="shared" si="13"/>
        <v>84.833587646484034</v>
      </c>
      <c r="K145" s="7">
        <f t="shared" si="14"/>
        <v>53.071658325195159</v>
      </c>
      <c r="L145" s="8">
        <f t="shared" si="15"/>
        <v>0.62559724040381004</v>
      </c>
      <c r="M145" s="8">
        <f t="shared" si="12"/>
        <v>1.3110978979974321</v>
      </c>
      <c r="P145" s="6">
        <f t="shared" si="16"/>
        <v>0.54721613075262598</v>
      </c>
    </row>
    <row r="146" spans="1:16" x14ac:dyDescent="0.15">
      <c r="A146" s="6">
        <v>72.5</v>
      </c>
      <c r="B146" s="6">
        <v>144</v>
      </c>
      <c r="D146">
        <v>585.86651611328102</v>
      </c>
      <c r="E146">
        <v>552.23028564453102</v>
      </c>
      <c r="F146">
        <v>474.271240234375</v>
      </c>
      <c r="G146">
        <v>468.03225708007801</v>
      </c>
      <c r="I146" s="7">
        <f t="shared" si="13"/>
        <v>111.59527587890602</v>
      </c>
      <c r="J146" s="7">
        <f t="shared" si="13"/>
        <v>84.198028564453011</v>
      </c>
      <c r="K146" s="7">
        <f t="shared" si="14"/>
        <v>52.656655883788922</v>
      </c>
      <c r="L146" s="8">
        <f t="shared" si="15"/>
        <v>0.62539060333794649</v>
      </c>
      <c r="M146" s="8">
        <f t="shared" si="12"/>
        <v>1.3156516821648578</v>
      </c>
      <c r="P146" s="6">
        <f t="shared" si="16"/>
        <v>0.89644277629473257</v>
      </c>
    </row>
    <row r="147" spans="1:16" x14ac:dyDescent="0.15">
      <c r="A147" s="6">
        <v>73</v>
      </c>
      <c r="B147" s="6">
        <v>145</v>
      </c>
      <c r="D147">
        <v>587.20953369140602</v>
      </c>
      <c r="E147">
        <v>552.91632080078102</v>
      </c>
      <c r="F147">
        <v>473.40390014648398</v>
      </c>
      <c r="G147">
        <v>467.22125244140602</v>
      </c>
      <c r="I147" s="7">
        <f t="shared" si="13"/>
        <v>113.80563354492205</v>
      </c>
      <c r="J147" s="7">
        <f t="shared" si="13"/>
        <v>85.695068359375</v>
      </c>
      <c r="K147" s="7">
        <f t="shared" si="14"/>
        <v>53.819085693359547</v>
      </c>
      <c r="L147" s="8">
        <f t="shared" si="15"/>
        <v>0.62803013900007898</v>
      </c>
      <c r="M147" s="8">
        <f t="shared" si="12"/>
        <v>1.3230516390602793</v>
      </c>
      <c r="P147" s="6">
        <f t="shared" si="16"/>
        <v>1.463940494396982</v>
      </c>
    </row>
    <row r="148" spans="1:16" x14ac:dyDescent="0.15">
      <c r="A148" s="6">
        <v>73.5</v>
      </c>
      <c r="B148" s="6">
        <v>146</v>
      </c>
      <c r="D148">
        <v>587.16076660156295</v>
      </c>
      <c r="E148">
        <v>552.62731933593795</v>
      </c>
      <c r="F148">
        <v>474.46932983398398</v>
      </c>
      <c r="G148">
        <v>468.23306274414102</v>
      </c>
      <c r="I148" s="7">
        <f t="shared" si="13"/>
        <v>112.69143676757898</v>
      </c>
      <c r="J148" s="7">
        <f t="shared" si="13"/>
        <v>84.394256591796932</v>
      </c>
      <c r="K148" s="7">
        <f t="shared" si="14"/>
        <v>53.615457153321131</v>
      </c>
      <c r="L148" s="8">
        <f t="shared" si="15"/>
        <v>0.63529746357801931</v>
      </c>
      <c r="M148" s="8">
        <f t="shared" si="12"/>
        <v>1.3350793848715088</v>
      </c>
      <c r="P148" s="6">
        <f t="shared" si="16"/>
        <v>2.3863402324292147</v>
      </c>
    </row>
    <row r="149" spans="1:16" x14ac:dyDescent="0.15">
      <c r="A149" s="6">
        <v>74</v>
      </c>
      <c r="B149" s="6">
        <v>147</v>
      </c>
      <c r="D149">
        <v>586.83605957031295</v>
      </c>
      <c r="E149">
        <v>552.5830078125</v>
      </c>
      <c r="F149">
        <v>475.44387817382801</v>
      </c>
      <c r="G149">
        <v>468.50112915039102</v>
      </c>
      <c r="I149" s="7">
        <f t="shared" si="13"/>
        <v>111.39218139648494</v>
      </c>
      <c r="J149" s="7">
        <f t="shared" si="13"/>
        <v>84.081878662108977</v>
      </c>
      <c r="K149" s="7">
        <f t="shared" si="14"/>
        <v>52.534866333008665</v>
      </c>
      <c r="L149" s="8">
        <f t="shared" si="15"/>
        <v>0.6248060482107568</v>
      </c>
      <c r="M149" s="8">
        <f t="shared" si="12"/>
        <v>1.3293483907375352</v>
      </c>
      <c r="P149" s="6">
        <f t="shared" si="16"/>
        <v>1.9468341461843512</v>
      </c>
    </row>
    <row r="150" spans="1:16" x14ac:dyDescent="0.15">
      <c r="A150" s="6">
        <v>74.5</v>
      </c>
      <c r="B150" s="6">
        <v>148</v>
      </c>
      <c r="D150">
        <v>586.97900390625</v>
      </c>
      <c r="E150">
        <v>553.43218994140602</v>
      </c>
      <c r="F150">
        <v>474.07632446289102</v>
      </c>
      <c r="G150">
        <v>467.72375488281301</v>
      </c>
      <c r="I150" s="7">
        <f t="shared" si="13"/>
        <v>112.90267944335898</v>
      </c>
      <c r="J150" s="7">
        <f t="shared" si="13"/>
        <v>85.708435058593011</v>
      </c>
      <c r="K150" s="7">
        <f t="shared" si="14"/>
        <v>52.906774902343876</v>
      </c>
      <c r="L150" s="8">
        <f t="shared" si="15"/>
        <v>0.61728784181131202</v>
      </c>
      <c r="M150" s="8">
        <f t="shared" si="12"/>
        <v>1.3265906055713796</v>
      </c>
      <c r="P150" s="6">
        <f t="shared" si="16"/>
        <v>1.7353414563042486</v>
      </c>
    </row>
    <row r="151" spans="1:16" x14ac:dyDescent="0.15">
      <c r="A151" s="6">
        <v>75</v>
      </c>
      <c r="B151" s="6">
        <v>149</v>
      </c>
      <c r="D151">
        <v>586.00054931640602</v>
      </c>
      <c r="E151">
        <v>552.39025878906295</v>
      </c>
      <c r="F151">
        <v>474.343017578125</v>
      </c>
      <c r="G151">
        <v>467.61337280273398</v>
      </c>
      <c r="I151" s="7">
        <f t="shared" si="13"/>
        <v>111.65753173828102</v>
      </c>
      <c r="J151" s="7">
        <f t="shared" si="13"/>
        <v>84.776885986328978</v>
      </c>
      <c r="K151" s="7">
        <f t="shared" si="14"/>
        <v>52.313711547850744</v>
      </c>
      <c r="L151" s="8">
        <f t="shared" si="15"/>
        <v>0.61707517254510613</v>
      </c>
      <c r="M151" s="8">
        <f t="shared" si="12"/>
        <v>1.3311383575384625</v>
      </c>
      <c r="P151" s="6">
        <f t="shared" si="16"/>
        <v>2.0841054964585064</v>
      </c>
    </row>
    <row r="152" spans="1:16" x14ac:dyDescent="0.15">
      <c r="A152" s="18">
        <v>75.5</v>
      </c>
      <c r="B152" s="18">
        <v>150</v>
      </c>
      <c r="D152">
        <v>585.75085449218795</v>
      </c>
      <c r="E152">
        <v>552.30499267578102</v>
      </c>
      <c r="F152">
        <v>474.99273681640602</v>
      </c>
      <c r="G152">
        <v>468.50250244140602</v>
      </c>
      <c r="I152" s="19">
        <f t="shared" ref="I152:I193" si="17">D152-F152</f>
        <v>110.75811767578193</v>
      </c>
      <c r="J152" s="19">
        <f t="shared" ref="J152:J193" si="18">E152-G152</f>
        <v>83.802490234375</v>
      </c>
      <c r="K152" s="19">
        <f t="shared" ref="K152:K193" si="19">I152-0.7*J152</f>
        <v>52.096374511719439</v>
      </c>
      <c r="L152" s="20">
        <f t="shared" ref="L152:L193" si="20">K152/J152</f>
        <v>0.62165664010721711</v>
      </c>
      <c r="M152" s="20">
        <f t="shared" ref="M152:M193" si="21">L152+ABS($N$2)*A152</f>
        <v>1.3404802463338625</v>
      </c>
      <c r="N152" s="18"/>
      <c r="O152" s="18"/>
      <c r="P152" s="18">
        <f t="shared" ref="P152:P193" si="22">(M152-$O$2)/$O$2*100</f>
        <v>2.800528666090023</v>
      </c>
    </row>
    <row r="153" spans="1:16" x14ac:dyDescent="0.15">
      <c r="A153" s="18">
        <v>76</v>
      </c>
      <c r="B153" s="18">
        <v>151</v>
      </c>
      <c r="D153">
        <v>586.60400390625</v>
      </c>
      <c r="E153">
        <v>553.08917236328102</v>
      </c>
      <c r="F153">
        <v>474.97500610351602</v>
      </c>
      <c r="G153">
        <v>468.18081665039102</v>
      </c>
      <c r="I153" s="19">
        <f t="shared" si="17"/>
        <v>111.62899780273398</v>
      </c>
      <c r="J153" s="19">
        <f t="shared" si="18"/>
        <v>84.90835571289</v>
      </c>
      <c r="K153" s="19">
        <f t="shared" si="19"/>
        <v>52.193148803710983</v>
      </c>
      <c r="L153" s="20">
        <f t="shared" si="20"/>
        <v>0.61469979444894018</v>
      </c>
      <c r="M153" s="20">
        <f t="shared" si="21"/>
        <v>1.3382838219088748</v>
      </c>
      <c r="N153" s="18"/>
      <c r="O153" s="18"/>
      <c r="P153" s="18">
        <f t="shared" si="22"/>
        <v>2.6320863539549659</v>
      </c>
    </row>
    <row r="154" spans="1:16" x14ac:dyDescent="0.15">
      <c r="A154" s="18">
        <v>76.5</v>
      </c>
      <c r="B154" s="18">
        <v>152</v>
      </c>
      <c r="D154">
        <v>585.76477050781295</v>
      </c>
      <c r="E154">
        <v>553.32916259765602</v>
      </c>
      <c r="F154">
        <v>473.27307128906301</v>
      </c>
      <c r="G154">
        <v>466.73193359375</v>
      </c>
      <c r="I154" s="19">
        <f t="shared" si="17"/>
        <v>112.49169921874994</v>
      </c>
      <c r="J154" s="19">
        <f t="shared" si="18"/>
        <v>86.597229003906023</v>
      </c>
      <c r="K154" s="19">
        <f t="shared" si="19"/>
        <v>51.873638916015729</v>
      </c>
      <c r="L154" s="20">
        <f t="shared" si="20"/>
        <v>0.59902192613664274</v>
      </c>
      <c r="M154" s="20">
        <f t="shared" si="21"/>
        <v>1.3273663748298663</v>
      </c>
      <c r="N154" s="18"/>
      <c r="O154" s="18"/>
      <c r="P154" s="18">
        <f t="shared" si="22"/>
        <v>1.794834679060376</v>
      </c>
    </row>
    <row r="155" spans="1:16" x14ac:dyDescent="0.15">
      <c r="A155" s="18">
        <v>77</v>
      </c>
      <c r="B155" s="18">
        <v>153</v>
      </c>
      <c r="D155">
        <v>585.33489990234398</v>
      </c>
      <c r="E155">
        <v>551.94940185546898</v>
      </c>
      <c r="F155">
        <v>474.96228027343801</v>
      </c>
      <c r="G155">
        <v>468.52749633789102</v>
      </c>
      <c r="I155" s="19">
        <f t="shared" si="17"/>
        <v>110.37261962890597</v>
      </c>
      <c r="J155" s="19">
        <f t="shared" si="18"/>
        <v>83.421905517577954</v>
      </c>
      <c r="K155" s="19">
        <f t="shared" si="19"/>
        <v>51.977285766601405</v>
      </c>
      <c r="L155" s="20">
        <f t="shared" si="20"/>
        <v>0.62306519425703111</v>
      </c>
      <c r="M155" s="20">
        <f t="shared" si="21"/>
        <v>1.3561700641835439</v>
      </c>
      <c r="N155" s="18"/>
      <c r="O155" s="18"/>
      <c r="P155" s="18">
        <f t="shared" si="22"/>
        <v>4.003770246138032</v>
      </c>
    </row>
    <row r="156" spans="1:16" x14ac:dyDescent="0.15">
      <c r="A156" s="18">
        <v>77.5</v>
      </c>
      <c r="B156" s="18">
        <v>154</v>
      </c>
      <c r="D156">
        <v>586.01654052734398</v>
      </c>
      <c r="E156">
        <v>553.15313720703102</v>
      </c>
      <c r="F156">
        <v>474.39163208007801</v>
      </c>
      <c r="G156">
        <v>467.60882568359398</v>
      </c>
      <c r="I156" s="19">
        <f t="shared" si="17"/>
        <v>111.62490844726597</v>
      </c>
      <c r="J156" s="19">
        <f t="shared" si="18"/>
        <v>85.544311523437045</v>
      </c>
      <c r="K156" s="19">
        <f t="shared" si="19"/>
        <v>51.743890380860037</v>
      </c>
      <c r="L156" s="20">
        <f t="shared" si="20"/>
        <v>0.60487821410174636</v>
      </c>
      <c r="M156" s="20">
        <f t="shared" si="21"/>
        <v>1.3427435052615482</v>
      </c>
      <c r="N156" s="18"/>
      <c r="O156" s="18"/>
      <c r="P156" s="18">
        <f t="shared" si="22"/>
        <v>2.9740964712931621</v>
      </c>
    </row>
    <row r="157" spans="1:16" x14ac:dyDescent="0.15">
      <c r="A157" s="18">
        <v>78</v>
      </c>
      <c r="B157" s="18">
        <v>155</v>
      </c>
      <c r="D157">
        <v>585.879638671875</v>
      </c>
      <c r="E157">
        <v>552.87438964843795</v>
      </c>
      <c r="F157">
        <v>474.01318359375</v>
      </c>
      <c r="G157">
        <v>467.89505004882801</v>
      </c>
      <c r="I157" s="19">
        <f t="shared" si="17"/>
        <v>111.866455078125</v>
      </c>
      <c r="J157" s="19">
        <f t="shared" si="18"/>
        <v>84.979339599609943</v>
      </c>
      <c r="K157" s="19">
        <f t="shared" si="19"/>
        <v>52.380917358398044</v>
      </c>
      <c r="L157" s="20">
        <f t="shared" si="20"/>
        <v>0.61639590993760174</v>
      </c>
      <c r="M157" s="20">
        <f t="shared" si="21"/>
        <v>1.3590216223306926</v>
      </c>
      <c r="N157" s="18"/>
      <c r="O157" s="18"/>
      <c r="P157" s="18">
        <f t="shared" si="22"/>
        <v>4.2224543228715046</v>
      </c>
    </row>
    <row r="158" spans="1:16" x14ac:dyDescent="0.15">
      <c r="A158" s="18">
        <v>78.5</v>
      </c>
      <c r="B158" s="18">
        <v>156</v>
      </c>
      <c r="D158">
        <v>584.46130371093795</v>
      </c>
      <c r="E158">
        <v>552.02307128906295</v>
      </c>
      <c r="F158">
        <v>474.52249145507801</v>
      </c>
      <c r="G158">
        <v>467.98001098632801</v>
      </c>
      <c r="I158" s="19">
        <f t="shared" si="17"/>
        <v>109.93881225585994</v>
      </c>
      <c r="J158" s="19">
        <f t="shared" si="18"/>
        <v>84.043060302734943</v>
      </c>
      <c r="K158" s="19">
        <f t="shared" si="19"/>
        <v>51.108670043945487</v>
      </c>
      <c r="L158" s="20">
        <f t="shared" si="20"/>
        <v>0.60812480958980852</v>
      </c>
      <c r="M158" s="20">
        <f t="shared" si="21"/>
        <v>1.3555109432161885</v>
      </c>
      <c r="N158" s="18"/>
      <c r="O158" s="18"/>
      <c r="P158" s="18">
        <f t="shared" si="22"/>
        <v>3.9532227023869346</v>
      </c>
    </row>
    <row r="159" spans="1:16" x14ac:dyDescent="0.15">
      <c r="A159" s="18">
        <v>79</v>
      </c>
      <c r="B159" s="18">
        <v>157</v>
      </c>
      <c r="D159">
        <v>583.72961425781295</v>
      </c>
      <c r="E159">
        <v>552.37872314453102</v>
      </c>
      <c r="F159">
        <v>473.36709594726602</v>
      </c>
      <c r="G159">
        <v>466.75421142578102</v>
      </c>
      <c r="I159" s="19">
        <f t="shared" si="17"/>
        <v>110.36251831054693</v>
      </c>
      <c r="J159" s="19">
        <f t="shared" si="18"/>
        <v>85.62451171875</v>
      </c>
      <c r="K159" s="19">
        <f t="shared" si="19"/>
        <v>50.425360107421938</v>
      </c>
      <c r="L159" s="20">
        <f t="shared" si="20"/>
        <v>0.58891267342993592</v>
      </c>
      <c r="M159" s="20">
        <f t="shared" si="21"/>
        <v>1.3410592282896048</v>
      </c>
      <c r="N159" s="18"/>
      <c r="O159" s="18"/>
      <c r="P159" s="18">
        <f t="shared" si="22"/>
        <v>2.844930402931138</v>
      </c>
    </row>
    <row r="160" spans="1:16" x14ac:dyDescent="0.15">
      <c r="A160" s="18">
        <v>79.5</v>
      </c>
      <c r="B160" s="18">
        <v>158</v>
      </c>
      <c r="D160">
        <v>583.12457275390602</v>
      </c>
      <c r="E160">
        <v>552.00128173828102</v>
      </c>
      <c r="F160">
        <v>474.80236816406301</v>
      </c>
      <c r="G160">
        <v>468.00680541992199</v>
      </c>
      <c r="I160" s="19">
        <f t="shared" si="17"/>
        <v>108.32220458984301</v>
      </c>
      <c r="J160" s="19">
        <f t="shared" si="18"/>
        <v>83.994476318359034</v>
      </c>
      <c r="K160" s="19">
        <f t="shared" si="19"/>
        <v>49.526071166991692</v>
      </c>
      <c r="L160" s="20">
        <f t="shared" si="20"/>
        <v>0.58963485859803577</v>
      </c>
      <c r="M160" s="20">
        <f t="shared" si="21"/>
        <v>1.3465418346909936</v>
      </c>
      <c r="N160" s="18"/>
      <c r="O160" s="18"/>
      <c r="P160" s="18">
        <f t="shared" si="22"/>
        <v>3.2653878009959878</v>
      </c>
    </row>
    <row r="161" spans="1:16" x14ac:dyDescent="0.15">
      <c r="A161" s="18">
        <v>80</v>
      </c>
      <c r="B161" s="18">
        <v>159</v>
      </c>
      <c r="D161">
        <v>584.34698486328102</v>
      </c>
      <c r="E161">
        <v>553.02624511718795</v>
      </c>
      <c r="F161">
        <v>474.41571044921898</v>
      </c>
      <c r="G161">
        <v>468.11584472656301</v>
      </c>
      <c r="I161" s="19">
        <f t="shared" si="17"/>
        <v>109.93127441406205</v>
      </c>
      <c r="J161" s="19">
        <f t="shared" si="18"/>
        <v>84.910400390624943</v>
      </c>
      <c r="K161" s="19">
        <f t="shared" si="19"/>
        <v>50.493994140624586</v>
      </c>
      <c r="L161" s="20">
        <f t="shared" si="20"/>
        <v>0.59467384334934414</v>
      </c>
      <c r="M161" s="20">
        <f t="shared" si="21"/>
        <v>1.356341240675591</v>
      </c>
      <c r="N161" s="18"/>
      <c r="O161" s="18"/>
      <c r="P161" s="18">
        <f t="shared" si="22"/>
        <v>4.0168976562030281</v>
      </c>
    </row>
    <row r="162" spans="1:16" x14ac:dyDescent="0.15">
      <c r="A162" s="18">
        <v>80.5</v>
      </c>
      <c r="B162" s="18">
        <v>160</v>
      </c>
      <c r="D162">
        <v>582.890380859375</v>
      </c>
      <c r="E162">
        <v>551.78625488281295</v>
      </c>
      <c r="F162">
        <v>473.09359741210898</v>
      </c>
      <c r="G162">
        <v>466.92730712890602</v>
      </c>
      <c r="I162" s="19">
        <f t="shared" si="17"/>
        <v>109.79678344726602</v>
      </c>
      <c r="J162" s="19">
        <f t="shared" si="18"/>
        <v>84.858947753906932</v>
      </c>
      <c r="K162" s="19">
        <f t="shared" si="19"/>
        <v>50.395520019531176</v>
      </c>
      <c r="L162" s="20">
        <f t="shared" si="20"/>
        <v>0.59387396796009584</v>
      </c>
      <c r="M162" s="20">
        <f t="shared" si="21"/>
        <v>1.3603017865196319</v>
      </c>
      <c r="N162" s="18"/>
      <c r="O162" s="18"/>
      <c r="P162" s="18">
        <f t="shared" si="22"/>
        <v>4.3206292536564055</v>
      </c>
    </row>
    <row r="163" spans="1:16" x14ac:dyDescent="0.15">
      <c r="A163" s="18">
        <v>81</v>
      </c>
      <c r="B163" s="18">
        <v>161</v>
      </c>
      <c r="D163">
        <v>581.46575927734398</v>
      </c>
      <c r="E163">
        <v>551.36480712890602</v>
      </c>
      <c r="F163">
        <v>474.37438964843801</v>
      </c>
      <c r="G163">
        <v>467.72467041015602</v>
      </c>
      <c r="I163" s="19">
        <f t="shared" si="17"/>
        <v>107.09136962890597</v>
      </c>
      <c r="J163" s="19">
        <f t="shared" si="18"/>
        <v>83.64013671875</v>
      </c>
      <c r="K163" s="19">
        <f t="shared" si="19"/>
        <v>48.543273925780973</v>
      </c>
      <c r="L163" s="20">
        <f t="shared" si="20"/>
        <v>0.58038252721912154</v>
      </c>
      <c r="M163" s="20">
        <f t="shared" si="21"/>
        <v>1.3515707670119466</v>
      </c>
      <c r="N163" s="18"/>
      <c r="O163" s="18"/>
      <c r="P163" s="18">
        <f t="shared" si="22"/>
        <v>3.6510532389118762</v>
      </c>
    </row>
    <row r="164" spans="1:16" x14ac:dyDescent="0.15">
      <c r="A164" s="18">
        <v>81.5</v>
      </c>
      <c r="B164" s="18">
        <v>162</v>
      </c>
      <c r="D164">
        <v>583.02593994140602</v>
      </c>
      <c r="E164">
        <v>552.47839355468795</v>
      </c>
      <c r="F164">
        <v>473.35211181640602</v>
      </c>
      <c r="G164">
        <v>467.35394287109398</v>
      </c>
      <c r="I164" s="19">
        <f t="shared" si="17"/>
        <v>109.673828125</v>
      </c>
      <c r="J164" s="19">
        <f t="shared" si="18"/>
        <v>85.124450683593977</v>
      </c>
      <c r="K164" s="19">
        <f t="shared" si="19"/>
        <v>50.086712646484223</v>
      </c>
      <c r="L164" s="20">
        <f t="shared" si="20"/>
        <v>0.58839396018725121</v>
      </c>
      <c r="M164" s="20">
        <f t="shared" si="21"/>
        <v>1.3643426212133654</v>
      </c>
      <c r="N164" s="18"/>
      <c r="O164" s="18"/>
      <c r="P164" s="18">
        <f t="shared" si="22"/>
        <v>4.6305181490013227</v>
      </c>
    </row>
    <row r="165" spans="1:16" x14ac:dyDescent="0.15">
      <c r="A165" s="18">
        <v>82</v>
      </c>
      <c r="B165" s="18">
        <v>163</v>
      </c>
      <c r="D165">
        <v>581.89404296875</v>
      </c>
      <c r="E165">
        <v>551.38317871093795</v>
      </c>
      <c r="F165">
        <v>473.70968627929699</v>
      </c>
      <c r="G165">
        <v>467.53384399414102</v>
      </c>
      <c r="I165" s="19">
        <f t="shared" si="17"/>
        <v>108.18435668945301</v>
      </c>
      <c r="J165" s="19">
        <f t="shared" si="18"/>
        <v>83.849334716796932</v>
      </c>
      <c r="K165" s="19">
        <f t="shared" si="19"/>
        <v>49.489822387695163</v>
      </c>
      <c r="L165" s="20">
        <f t="shared" si="20"/>
        <v>0.59022319681901092</v>
      </c>
      <c r="M165" s="20">
        <f t="shared" si="21"/>
        <v>1.370932279078414</v>
      </c>
      <c r="N165" s="18"/>
      <c r="O165" s="18"/>
      <c r="P165" s="18">
        <f t="shared" si="22"/>
        <v>5.1358745793615324</v>
      </c>
    </row>
    <row r="166" spans="1:16" x14ac:dyDescent="0.15">
      <c r="A166" s="18">
        <v>82.5</v>
      </c>
      <c r="B166" s="18">
        <v>164</v>
      </c>
      <c r="D166">
        <v>581.05377197265602</v>
      </c>
      <c r="E166">
        <v>550.94836425781295</v>
      </c>
      <c r="F166">
        <v>474.36529541015602</v>
      </c>
      <c r="G166">
        <v>467.98956298828102</v>
      </c>
      <c r="I166" s="19">
        <f t="shared" si="17"/>
        <v>106.6884765625</v>
      </c>
      <c r="J166" s="19">
        <f t="shared" si="18"/>
        <v>82.958801269531932</v>
      </c>
      <c r="K166" s="19">
        <f t="shared" si="19"/>
        <v>48.617315673827655</v>
      </c>
      <c r="L166" s="20">
        <f t="shared" si="20"/>
        <v>0.58604168490659247</v>
      </c>
      <c r="M166" s="20">
        <f t="shared" si="21"/>
        <v>1.3715111883992845</v>
      </c>
      <c r="N166" s="18"/>
      <c r="O166" s="18"/>
      <c r="P166" s="18">
        <f t="shared" si="22"/>
        <v>5.1802707458831829</v>
      </c>
    </row>
    <row r="167" spans="1:16" x14ac:dyDescent="0.15">
      <c r="A167" s="18">
        <v>83</v>
      </c>
      <c r="B167" s="18">
        <v>165</v>
      </c>
      <c r="D167">
        <v>580.6328125</v>
      </c>
      <c r="E167">
        <v>551.05218505859398</v>
      </c>
      <c r="F167">
        <v>473.16491699218801</v>
      </c>
      <c r="G167">
        <v>466.62744140625</v>
      </c>
      <c r="I167" s="19">
        <f t="shared" si="17"/>
        <v>107.46789550781199</v>
      </c>
      <c r="J167" s="19">
        <f t="shared" si="18"/>
        <v>84.424743652343977</v>
      </c>
      <c r="K167" s="19">
        <f t="shared" si="19"/>
        <v>48.370574951171207</v>
      </c>
      <c r="L167" s="20">
        <f t="shared" si="20"/>
        <v>0.57294310718144825</v>
      </c>
      <c r="M167" s="20">
        <f t="shared" si="21"/>
        <v>1.3631730319074293</v>
      </c>
      <c r="N167" s="18"/>
      <c r="O167" s="18"/>
      <c r="P167" s="18">
        <f t="shared" si="22"/>
        <v>4.5408231316362677</v>
      </c>
    </row>
    <row r="168" spans="1:16" x14ac:dyDescent="0.15">
      <c r="A168" s="18">
        <v>83.5</v>
      </c>
      <c r="B168" s="18">
        <v>166</v>
      </c>
      <c r="D168">
        <v>580.07629394531295</v>
      </c>
      <c r="E168">
        <v>550.61053466796898</v>
      </c>
      <c r="F168">
        <v>473.94866943359398</v>
      </c>
      <c r="G168">
        <v>467.82415771484398</v>
      </c>
      <c r="I168" s="19">
        <f t="shared" si="17"/>
        <v>106.12762451171898</v>
      </c>
      <c r="J168" s="19">
        <f t="shared" si="18"/>
        <v>82.786376953125</v>
      </c>
      <c r="K168" s="19">
        <f t="shared" si="19"/>
        <v>48.177160644531483</v>
      </c>
      <c r="L168" s="20">
        <f t="shared" si="20"/>
        <v>0.58194551347270795</v>
      </c>
      <c r="M168" s="20">
        <f t="shared" si="21"/>
        <v>1.376935859431978</v>
      </c>
      <c r="N168" s="18"/>
      <c r="O168" s="18"/>
      <c r="P168" s="18">
        <f t="shared" si="22"/>
        <v>5.5962851194822596</v>
      </c>
    </row>
    <row r="169" spans="1:16" x14ac:dyDescent="0.15">
      <c r="A169" s="18">
        <v>84</v>
      </c>
      <c r="B169" s="18">
        <v>167</v>
      </c>
      <c r="D169">
        <v>580.21661376953102</v>
      </c>
      <c r="E169">
        <v>551.271728515625</v>
      </c>
      <c r="F169">
        <v>474.12222290039102</v>
      </c>
      <c r="G169">
        <v>467.98226928710898</v>
      </c>
      <c r="I169" s="19">
        <f t="shared" si="17"/>
        <v>106.09439086914</v>
      </c>
      <c r="J169" s="19">
        <f t="shared" si="18"/>
        <v>83.289459228516023</v>
      </c>
      <c r="K169" s="19">
        <f t="shared" si="19"/>
        <v>47.791769409178791</v>
      </c>
      <c r="L169" s="20">
        <f t="shared" si="20"/>
        <v>0.57380333420169694</v>
      </c>
      <c r="M169" s="20">
        <f t="shared" si="21"/>
        <v>1.3735541013942563</v>
      </c>
      <c r="N169" s="18"/>
      <c r="O169" s="18"/>
      <c r="P169" s="18">
        <f t="shared" si="22"/>
        <v>5.3369403696812894</v>
      </c>
    </row>
    <row r="170" spans="1:16" x14ac:dyDescent="0.15">
      <c r="A170" s="18">
        <v>84.5</v>
      </c>
      <c r="B170" s="18">
        <v>168</v>
      </c>
      <c r="D170">
        <v>581.03698730468795</v>
      </c>
      <c r="E170">
        <v>551.47521972656295</v>
      </c>
      <c r="F170">
        <v>473.39117431640602</v>
      </c>
      <c r="G170">
        <v>467.52157592773398</v>
      </c>
      <c r="I170" s="19">
        <f t="shared" si="17"/>
        <v>107.64581298828193</v>
      </c>
      <c r="J170" s="19">
        <f t="shared" si="18"/>
        <v>83.953643798828978</v>
      </c>
      <c r="K170" s="19">
        <f t="shared" si="19"/>
        <v>48.878262329101652</v>
      </c>
      <c r="L170" s="20">
        <f t="shared" si="20"/>
        <v>0.58220537093332725</v>
      </c>
      <c r="M170" s="20">
        <f t="shared" si="21"/>
        <v>1.3867165593591757</v>
      </c>
      <c r="N170" s="18"/>
      <c r="O170" s="18"/>
      <c r="P170" s="18">
        <f t="shared" si="22"/>
        <v>6.3463604197264711</v>
      </c>
    </row>
    <row r="171" spans="1:16" x14ac:dyDescent="0.15">
      <c r="A171" s="18">
        <v>85</v>
      </c>
      <c r="B171" s="18">
        <v>169</v>
      </c>
      <c r="D171">
        <v>579.54626464843795</v>
      </c>
      <c r="E171">
        <v>550.65460205078102</v>
      </c>
      <c r="F171">
        <v>473.95455932617199</v>
      </c>
      <c r="G171">
        <v>467.64697265625</v>
      </c>
      <c r="I171" s="19">
        <f t="shared" si="17"/>
        <v>105.59170532226597</v>
      </c>
      <c r="J171" s="19">
        <f t="shared" si="18"/>
        <v>83.007629394531023</v>
      </c>
      <c r="K171" s="19">
        <f t="shared" si="19"/>
        <v>47.486364746094253</v>
      </c>
      <c r="L171" s="20">
        <f t="shared" si="20"/>
        <v>0.57207229133594439</v>
      </c>
      <c r="M171" s="20">
        <f t="shared" si="21"/>
        <v>1.3813439009950819</v>
      </c>
      <c r="N171" s="18"/>
      <c r="O171" s="18"/>
      <c r="P171" s="18">
        <f t="shared" si="22"/>
        <v>5.9343348627056356</v>
      </c>
    </row>
    <row r="172" spans="1:16" x14ac:dyDescent="0.15">
      <c r="A172" s="18">
        <v>85.5</v>
      </c>
      <c r="B172" s="18">
        <v>170</v>
      </c>
      <c r="D172">
        <v>578.50329589843795</v>
      </c>
      <c r="E172">
        <v>548.74035644531295</v>
      </c>
      <c r="F172">
        <v>474.71694946289102</v>
      </c>
      <c r="G172">
        <v>468.34255981445301</v>
      </c>
      <c r="I172" s="19">
        <f t="shared" si="17"/>
        <v>103.78634643554693</v>
      </c>
      <c r="J172" s="19">
        <f t="shared" si="18"/>
        <v>80.397796630859943</v>
      </c>
      <c r="K172" s="19">
        <f t="shared" si="19"/>
        <v>47.507888793944979</v>
      </c>
      <c r="L172" s="20">
        <f t="shared" si="20"/>
        <v>0.59091033317832886</v>
      </c>
      <c r="M172" s="20">
        <f t="shared" si="21"/>
        <v>1.4049423640707552</v>
      </c>
      <c r="N172" s="18"/>
      <c r="O172" s="18"/>
      <c r="P172" s="18">
        <f t="shared" si="22"/>
        <v>7.7440851268525481</v>
      </c>
    </row>
    <row r="173" spans="1:16" x14ac:dyDescent="0.15">
      <c r="A173" s="18">
        <v>86</v>
      </c>
      <c r="B173" s="18">
        <v>171</v>
      </c>
      <c r="D173">
        <v>578.19616699218795</v>
      </c>
      <c r="E173">
        <v>547.82635498046898</v>
      </c>
      <c r="F173">
        <v>473.69967651367199</v>
      </c>
      <c r="G173">
        <v>467.09994506835898</v>
      </c>
      <c r="I173" s="19">
        <f t="shared" si="17"/>
        <v>104.49649047851597</v>
      </c>
      <c r="J173" s="19">
        <f t="shared" si="18"/>
        <v>80.72640991211</v>
      </c>
      <c r="K173" s="19">
        <f t="shared" si="19"/>
        <v>47.988003540038967</v>
      </c>
      <c r="L173" s="20">
        <f t="shared" si="20"/>
        <v>0.59445234331968166</v>
      </c>
      <c r="M173" s="20">
        <f t="shared" si="21"/>
        <v>1.4132447954453973</v>
      </c>
      <c r="N173" s="18"/>
      <c r="O173" s="18"/>
      <c r="P173" s="18">
        <f t="shared" si="22"/>
        <v>8.3807930058842555</v>
      </c>
    </row>
    <row r="174" spans="1:16" x14ac:dyDescent="0.15">
      <c r="A174" s="18">
        <v>86.5</v>
      </c>
      <c r="B174" s="18">
        <v>172</v>
      </c>
      <c r="D174">
        <v>577.09680175781295</v>
      </c>
      <c r="E174">
        <v>547.92681884765602</v>
      </c>
      <c r="F174">
        <v>473.86187744140602</v>
      </c>
      <c r="G174">
        <v>467.45706176757801</v>
      </c>
      <c r="I174" s="19">
        <f t="shared" si="17"/>
        <v>103.23492431640693</v>
      </c>
      <c r="J174" s="19">
        <f t="shared" si="18"/>
        <v>80.469757080078011</v>
      </c>
      <c r="K174" s="19">
        <f t="shared" si="19"/>
        <v>46.906094360352327</v>
      </c>
      <c r="L174" s="20">
        <f t="shared" si="20"/>
        <v>0.58290339206162367</v>
      </c>
      <c r="M174" s="20">
        <f t="shared" si="21"/>
        <v>1.4064562654206281</v>
      </c>
      <c r="N174" s="18"/>
      <c r="O174" s="18"/>
      <c r="P174" s="18">
        <f t="shared" si="22"/>
        <v>7.8601852033295225</v>
      </c>
    </row>
    <row r="175" spans="1:16" x14ac:dyDescent="0.15">
      <c r="A175" s="18">
        <v>87</v>
      </c>
      <c r="B175" s="18">
        <v>173</v>
      </c>
      <c r="D175">
        <v>577.33489990234398</v>
      </c>
      <c r="E175">
        <v>548.36584472656295</v>
      </c>
      <c r="F175">
        <v>474.37481689453102</v>
      </c>
      <c r="G175">
        <v>467.89367675781301</v>
      </c>
      <c r="I175" s="19">
        <f t="shared" si="17"/>
        <v>102.96008300781295</v>
      </c>
      <c r="J175" s="19">
        <f t="shared" si="18"/>
        <v>80.472167968749943</v>
      </c>
      <c r="K175" s="19">
        <f t="shared" si="19"/>
        <v>46.629565429688</v>
      </c>
      <c r="L175" s="20">
        <f t="shared" si="20"/>
        <v>0.57944959862142442</v>
      </c>
      <c r="M175" s="20">
        <f t="shared" si="21"/>
        <v>1.4077628932137181</v>
      </c>
      <c r="N175" s="18"/>
      <c r="O175" s="18"/>
      <c r="P175" s="18">
        <f t="shared" si="22"/>
        <v>7.9603896101209104</v>
      </c>
    </row>
    <row r="176" spans="1:16" x14ac:dyDescent="0.15">
      <c r="A176" s="18">
        <v>87.5</v>
      </c>
      <c r="B176" s="18">
        <v>174</v>
      </c>
      <c r="D176">
        <v>577.59271240234398</v>
      </c>
      <c r="E176">
        <v>549.52294921875</v>
      </c>
      <c r="F176">
        <v>473.18719482421898</v>
      </c>
      <c r="G176">
        <v>466.52111816406301</v>
      </c>
      <c r="I176" s="19">
        <f t="shared" si="17"/>
        <v>104.405517578125</v>
      </c>
      <c r="J176" s="19">
        <f t="shared" si="18"/>
        <v>83.001831054686988</v>
      </c>
      <c r="K176" s="19">
        <f t="shared" si="19"/>
        <v>46.304235839844111</v>
      </c>
      <c r="L176" s="20">
        <f t="shared" si="20"/>
        <v>0.55787005240084253</v>
      </c>
      <c r="M176" s="20">
        <f t="shared" si="21"/>
        <v>1.3909437682264252</v>
      </c>
      <c r="N176" s="18"/>
      <c r="O176" s="18"/>
      <c r="P176" s="18">
        <f t="shared" si="22"/>
        <v>6.6705422251083295</v>
      </c>
    </row>
    <row r="177" spans="1:16" x14ac:dyDescent="0.15">
      <c r="A177" s="18">
        <v>88</v>
      </c>
      <c r="B177" s="18">
        <v>175</v>
      </c>
      <c r="D177">
        <v>576.52111816406295</v>
      </c>
      <c r="E177">
        <v>548.070556640625</v>
      </c>
      <c r="F177">
        <v>473.62518310546898</v>
      </c>
      <c r="G177">
        <v>467.36529541015602</v>
      </c>
      <c r="I177" s="19">
        <f t="shared" si="17"/>
        <v>102.89593505859398</v>
      </c>
      <c r="J177" s="19">
        <f t="shared" si="18"/>
        <v>80.705261230468977</v>
      </c>
      <c r="K177" s="19">
        <f t="shared" si="19"/>
        <v>46.402252197265696</v>
      </c>
      <c r="L177" s="20">
        <f t="shared" si="20"/>
        <v>0.5749594448961064</v>
      </c>
      <c r="M177" s="20">
        <f t="shared" si="21"/>
        <v>1.4127935819549782</v>
      </c>
      <c r="N177" s="18"/>
      <c r="O177" s="18"/>
      <c r="P177" s="18">
        <f t="shared" si="22"/>
        <v>8.3461897467290278</v>
      </c>
    </row>
    <row r="178" spans="1:16" x14ac:dyDescent="0.15">
      <c r="A178" s="18">
        <v>88.5</v>
      </c>
      <c r="B178" s="18">
        <v>176</v>
      </c>
      <c r="D178">
        <v>577.296630859375</v>
      </c>
      <c r="E178">
        <v>549.44586181640602</v>
      </c>
      <c r="F178">
        <v>474.37982177734398</v>
      </c>
      <c r="G178">
        <v>468.12222290039102</v>
      </c>
      <c r="I178" s="19">
        <f t="shared" si="17"/>
        <v>102.91680908203102</v>
      </c>
      <c r="J178" s="19">
        <f t="shared" si="18"/>
        <v>81.323638916015</v>
      </c>
      <c r="K178" s="19">
        <f t="shared" si="19"/>
        <v>45.99026184082053</v>
      </c>
      <c r="L178" s="20">
        <f t="shared" si="20"/>
        <v>0.56552144559487616</v>
      </c>
      <c r="M178" s="20">
        <f t="shared" si="21"/>
        <v>1.4081160038870368</v>
      </c>
      <c r="N178" s="18"/>
      <c r="O178" s="18"/>
      <c r="P178" s="18">
        <f t="shared" si="22"/>
        <v>7.9874694302033689</v>
      </c>
    </row>
    <row r="179" spans="1:16" x14ac:dyDescent="0.15">
      <c r="A179" s="18">
        <v>89</v>
      </c>
      <c r="B179" s="18">
        <v>177</v>
      </c>
      <c r="D179">
        <v>577.97821044921898</v>
      </c>
      <c r="E179">
        <v>550.21978759765602</v>
      </c>
      <c r="F179">
        <v>473.86688232421898</v>
      </c>
      <c r="G179">
        <v>467.30123901367199</v>
      </c>
      <c r="I179" s="19">
        <f t="shared" si="17"/>
        <v>104.111328125</v>
      </c>
      <c r="J179" s="19">
        <f t="shared" si="18"/>
        <v>82.918548583984034</v>
      </c>
      <c r="K179" s="19">
        <f t="shared" si="19"/>
        <v>46.068344116211179</v>
      </c>
      <c r="L179" s="20">
        <f t="shared" si="20"/>
        <v>0.55558551015338709</v>
      </c>
      <c r="M179" s="20">
        <f t="shared" si="21"/>
        <v>1.4029404896788367</v>
      </c>
      <c r="N179" s="18"/>
      <c r="O179" s="18"/>
      <c r="P179" s="18">
        <f t="shared" si="22"/>
        <v>7.5905627259255901</v>
      </c>
    </row>
    <row r="180" spans="1:16" x14ac:dyDescent="0.15">
      <c r="A180" s="18">
        <v>89.5</v>
      </c>
      <c r="B180" s="18">
        <v>178</v>
      </c>
      <c r="D180">
        <v>577.54968261718795</v>
      </c>
      <c r="E180">
        <v>550.0498046875</v>
      </c>
      <c r="F180">
        <v>473.45568847656301</v>
      </c>
      <c r="G180">
        <v>467.794189453125</v>
      </c>
      <c r="I180" s="19">
        <f t="shared" si="17"/>
        <v>104.09399414062494</v>
      </c>
      <c r="J180" s="19">
        <f t="shared" si="18"/>
        <v>82.255615234375</v>
      </c>
      <c r="K180" s="19">
        <f t="shared" si="19"/>
        <v>46.515063476562446</v>
      </c>
      <c r="L180" s="20">
        <f t="shared" si="20"/>
        <v>0.56549408017950842</v>
      </c>
      <c r="M180" s="20">
        <f t="shared" si="21"/>
        <v>1.4176094809382471</v>
      </c>
      <c r="N180" s="18"/>
      <c r="O180" s="18"/>
      <c r="P180" s="18">
        <f t="shared" si="22"/>
        <v>8.7155178012352703</v>
      </c>
    </row>
    <row r="181" spans="1:16" x14ac:dyDescent="0.15">
      <c r="A181" s="18">
        <v>90</v>
      </c>
      <c r="B181" s="18">
        <v>179</v>
      </c>
      <c r="D181">
        <v>575.87408447265602</v>
      </c>
      <c r="E181">
        <v>547.99475097656295</v>
      </c>
      <c r="F181">
        <v>474.80780029296898</v>
      </c>
      <c r="G181">
        <v>468.08041381835898</v>
      </c>
      <c r="I181" s="19">
        <f t="shared" si="17"/>
        <v>101.06628417968705</v>
      </c>
      <c r="J181" s="19">
        <f t="shared" si="18"/>
        <v>79.914337158203978</v>
      </c>
      <c r="K181" s="19">
        <f t="shared" si="19"/>
        <v>45.126248168944265</v>
      </c>
      <c r="L181" s="20">
        <f t="shared" si="20"/>
        <v>0.56468275623195385</v>
      </c>
      <c r="M181" s="20">
        <f t="shared" si="21"/>
        <v>1.4215585782239817</v>
      </c>
      <c r="N181" s="18"/>
      <c r="O181" s="18"/>
      <c r="P181" s="18">
        <f t="shared" si="22"/>
        <v>9.0183714164508899</v>
      </c>
    </row>
    <row r="182" spans="1:16" x14ac:dyDescent="0.15">
      <c r="A182" s="18">
        <v>90.5</v>
      </c>
      <c r="B182" s="18">
        <v>180</v>
      </c>
      <c r="D182">
        <v>576.74011230468795</v>
      </c>
      <c r="E182">
        <v>549.59588623046898</v>
      </c>
      <c r="F182">
        <v>473.56021118164102</v>
      </c>
      <c r="G182">
        <v>467.094970703125</v>
      </c>
      <c r="I182" s="19">
        <f t="shared" si="17"/>
        <v>103.17990112304693</v>
      </c>
      <c r="J182" s="19">
        <f t="shared" si="18"/>
        <v>82.500915527343977</v>
      </c>
      <c r="K182" s="19">
        <f t="shared" si="19"/>
        <v>45.429260253906151</v>
      </c>
      <c r="L182" s="20">
        <f t="shared" si="20"/>
        <v>0.55065158930083802</v>
      </c>
      <c r="M182" s="20">
        <f t="shared" si="21"/>
        <v>1.4122878325261548</v>
      </c>
      <c r="N182" s="18"/>
      <c r="O182" s="18"/>
      <c r="P182" s="18">
        <f t="shared" si="22"/>
        <v>8.30740416313105</v>
      </c>
    </row>
    <row r="183" spans="1:16" x14ac:dyDescent="0.15">
      <c r="A183" s="18">
        <v>91</v>
      </c>
      <c r="B183" s="18">
        <v>181</v>
      </c>
      <c r="D183">
        <v>576.22918701171898</v>
      </c>
      <c r="E183">
        <v>548.63049316406295</v>
      </c>
      <c r="F183">
        <v>473.66879272460898</v>
      </c>
      <c r="G183">
        <v>467.16629028320301</v>
      </c>
      <c r="I183" s="19">
        <f t="shared" si="17"/>
        <v>102.56039428711</v>
      </c>
      <c r="J183" s="19">
        <f t="shared" si="18"/>
        <v>81.464202880859943</v>
      </c>
      <c r="K183" s="19">
        <f t="shared" si="19"/>
        <v>45.535452270508046</v>
      </c>
      <c r="L183" s="20">
        <f t="shared" si="20"/>
        <v>0.55896271810457532</v>
      </c>
      <c r="M183" s="20">
        <f t="shared" si="21"/>
        <v>1.4253593825631812</v>
      </c>
      <c r="N183" s="18"/>
      <c r="O183" s="18"/>
      <c r="P183" s="18">
        <f t="shared" si="22"/>
        <v>9.3098525453184617</v>
      </c>
    </row>
    <row r="184" spans="1:16" x14ac:dyDescent="0.15">
      <c r="A184" s="18">
        <v>91.5</v>
      </c>
      <c r="B184" s="18">
        <v>182</v>
      </c>
      <c r="D184">
        <v>576.33624267578102</v>
      </c>
      <c r="E184">
        <v>548.95489501953102</v>
      </c>
      <c r="F184">
        <v>474.72103881835898</v>
      </c>
      <c r="G184">
        <v>468.19808959960898</v>
      </c>
      <c r="I184" s="19">
        <f t="shared" si="17"/>
        <v>101.61520385742205</v>
      </c>
      <c r="J184" s="19">
        <f t="shared" si="18"/>
        <v>80.756805419922046</v>
      </c>
      <c r="K184" s="19">
        <f t="shared" si="19"/>
        <v>45.085440063476618</v>
      </c>
      <c r="L184" s="20">
        <f t="shared" si="20"/>
        <v>0.55828657199897613</v>
      </c>
      <c r="M184" s="20">
        <f t="shared" si="21"/>
        <v>1.4294436576908711</v>
      </c>
      <c r="N184" s="18"/>
      <c r="O184" s="18"/>
      <c r="P184" s="18">
        <f t="shared" si="22"/>
        <v>9.6230728583313532</v>
      </c>
    </row>
    <row r="185" spans="1:16" x14ac:dyDescent="0.15">
      <c r="A185" s="18">
        <v>92</v>
      </c>
      <c r="B185" s="18">
        <v>183</v>
      </c>
      <c r="D185">
        <v>576.98791503906295</v>
      </c>
      <c r="E185">
        <v>549.20904541015602</v>
      </c>
      <c r="F185">
        <v>473.77102661132801</v>
      </c>
      <c r="G185">
        <v>467.40164184570301</v>
      </c>
      <c r="I185" s="19">
        <f t="shared" si="17"/>
        <v>103.21688842773494</v>
      </c>
      <c r="J185" s="19">
        <f t="shared" si="18"/>
        <v>81.807403564453011</v>
      </c>
      <c r="K185" s="19">
        <f t="shared" si="19"/>
        <v>45.951705932617841</v>
      </c>
      <c r="L185" s="20">
        <f t="shared" si="20"/>
        <v>0.56170595729045725</v>
      </c>
      <c r="M185" s="20">
        <f t="shared" si="21"/>
        <v>1.4376234642156414</v>
      </c>
      <c r="N185" s="18"/>
      <c r="O185" s="18"/>
      <c r="P185" s="18">
        <f t="shared" si="22"/>
        <v>10.250376720087237</v>
      </c>
    </row>
    <row r="186" spans="1:16" x14ac:dyDescent="0.15">
      <c r="A186" s="18">
        <v>92.5</v>
      </c>
      <c r="B186" s="18">
        <v>184</v>
      </c>
      <c r="D186">
        <v>575.84869384765602</v>
      </c>
      <c r="E186">
        <v>548.19641113281295</v>
      </c>
      <c r="F186">
        <v>473.74649047851602</v>
      </c>
      <c r="G186">
        <v>467.48751831054699</v>
      </c>
      <c r="I186" s="19">
        <f t="shared" si="17"/>
        <v>102.10220336914</v>
      </c>
      <c r="J186" s="19">
        <f t="shared" si="18"/>
        <v>80.708892822265966</v>
      </c>
      <c r="K186" s="19">
        <f t="shared" si="19"/>
        <v>45.605978393553826</v>
      </c>
      <c r="L186" s="20">
        <f t="shared" si="20"/>
        <v>0.56506757556426357</v>
      </c>
      <c r="M186" s="20">
        <f t="shared" si="21"/>
        <v>1.4457455037227365</v>
      </c>
      <c r="N186" s="18"/>
      <c r="O186" s="18"/>
      <c r="P186" s="18">
        <f t="shared" si="22"/>
        <v>10.873250468103882</v>
      </c>
    </row>
    <row r="187" spans="1:16" x14ac:dyDescent="0.15">
      <c r="A187" s="18">
        <v>93</v>
      </c>
      <c r="B187" s="18">
        <v>185</v>
      </c>
      <c r="D187">
        <v>574.34039306640602</v>
      </c>
      <c r="E187">
        <v>547.07684326171898</v>
      </c>
      <c r="F187">
        <v>474.45935058593801</v>
      </c>
      <c r="G187">
        <v>468.23715209960898</v>
      </c>
      <c r="I187" s="19">
        <f t="shared" si="17"/>
        <v>99.881042480468011</v>
      </c>
      <c r="J187" s="19">
        <f t="shared" si="18"/>
        <v>78.83969116211</v>
      </c>
      <c r="K187" s="19">
        <f t="shared" si="19"/>
        <v>44.693258666991014</v>
      </c>
      <c r="L187" s="20">
        <f t="shared" si="20"/>
        <v>0.56688779481762341</v>
      </c>
      <c r="M187" s="20">
        <f t="shared" si="21"/>
        <v>1.4523261442093855</v>
      </c>
      <c r="N187" s="18"/>
      <c r="O187" s="18"/>
      <c r="P187" s="18">
        <f t="shared" si="22"/>
        <v>11.377915361778497</v>
      </c>
    </row>
    <row r="188" spans="1:16" x14ac:dyDescent="0.15">
      <c r="A188" s="18">
        <v>93.5</v>
      </c>
      <c r="B188" s="18">
        <v>186</v>
      </c>
      <c r="D188">
        <v>573.883544921875</v>
      </c>
      <c r="E188">
        <v>547.53765869140602</v>
      </c>
      <c r="F188">
        <v>474.86370849609398</v>
      </c>
      <c r="G188">
        <v>467.99636840820301</v>
      </c>
      <c r="I188" s="19">
        <f t="shared" si="17"/>
        <v>99.019836425781023</v>
      </c>
      <c r="J188" s="19">
        <f t="shared" si="18"/>
        <v>79.541290283203011</v>
      </c>
      <c r="K188" s="19">
        <f t="shared" si="19"/>
        <v>43.340933227538919</v>
      </c>
      <c r="L188" s="20">
        <f t="shared" si="20"/>
        <v>0.54488597146495321</v>
      </c>
      <c r="M188" s="20">
        <f t="shared" si="21"/>
        <v>1.4350847420900044</v>
      </c>
      <c r="N188" s="18"/>
      <c r="O188" s="18"/>
      <c r="P188" s="18">
        <f t="shared" si="22"/>
        <v>10.055683827472405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topLeftCell="A4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42</v>
      </c>
      <c r="E1" t="s">
        <v>19</v>
      </c>
      <c r="F1" t="s">
        <v>43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651.64447021484398</v>
      </c>
      <c r="E2">
        <v>545.67236328125</v>
      </c>
      <c r="F2">
        <v>480.89685058593801</v>
      </c>
      <c r="G2">
        <v>472.54586791992199</v>
      </c>
      <c r="I2" s="7">
        <f t="shared" ref="I2:J65" si="0">D2-F2</f>
        <v>170.74761962890597</v>
      </c>
      <c r="J2" s="7">
        <f t="shared" si="0"/>
        <v>73.126495361328011</v>
      </c>
      <c r="K2" s="7">
        <f t="shared" ref="K2:K65" si="1">I2-0.7*J2</f>
        <v>119.55907287597637</v>
      </c>
      <c r="L2" s="8">
        <f t="shared" ref="L2:L65" si="2">K2/J2</f>
        <v>1.6349624344120233</v>
      </c>
      <c r="M2" s="8"/>
      <c r="N2" s="18">
        <f>LINEST(V64:V104,U64:U104)</f>
        <v>-8.6937253993736863E-3</v>
      </c>
      <c r="O2" s="9">
        <f>AVERAGE(M38:M45)</f>
        <v>1.6553717291459353</v>
      </c>
    </row>
    <row r="3" spans="1:16" x14ac:dyDescent="0.15">
      <c r="A3" s="6">
        <v>1</v>
      </c>
      <c r="B3" s="6">
        <v>1</v>
      </c>
      <c r="C3" s="6" t="s">
        <v>7</v>
      </c>
      <c r="D3">
        <v>646.56213378906295</v>
      </c>
      <c r="E3">
        <v>543.21447753906295</v>
      </c>
      <c r="F3">
        <v>481.39828491210898</v>
      </c>
      <c r="G3">
        <v>473.54260253906301</v>
      </c>
      <c r="I3" s="7">
        <f t="shared" si="0"/>
        <v>165.16384887695398</v>
      </c>
      <c r="J3" s="7">
        <f t="shared" si="0"/>
        <v>69.671874999999943</v>
      </c>
      <c r="K3" s="7">
        <f t="shared" si="1"/>
        <v>116.39353637695402</v>
      </c>
      <c r="L3" s="8">
        <f t="shared" si="2"/>
        <v>1.6705957228358519</v>
      </c>
      <c r="M3" s="8"/>
      <c r="N3" s="18"/>
    </row>
    <row r="4" spans="1:16" ht="15" x14ac:dyDescent="0.15">
      <c r="A4" s="6">
        <v>1.5</v>
      </c>
      <c r="B4" s="6">
        <v>2</v>
      </c>
      <c r="D4">
        <v>646.488037109375</v>
      </c>
      <c r="E4">
        <v>543.02362060546898</v>
      </c>
      <c r="F4">
        <v>480.05258178710898</v>
      </c>
      <c r="G4">
        <v>472.37789916992199</v>
      </c>
      <c r="I4" s="7">
        <f t="shared" si="0"/>
        <v>166.43545532226602</v>
      </c>
      <c r="J4" s="7">
        <f t="shared" si="0"/>
        <v>70.645721435546989</v>
      </c>
      <c r="K4" s="7">
        <f t="shared" si="1"/>
        <v>116.98345031738313</v>
      </c>
      <c r="L4" s="8">
        <f t="shared" si="2"/>
        <v>1.655916988888166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646.40179443359398</v>
      </c>
      <c r="E5">
        <v>541.28405761718795</v>
      </c>
      <c r="F5">
        <v>480.62902832031301</v>
      </c>
      <c r="G5">
        <v>472.35223388671898</v>
      </c>
      <c r="I5" s="7">
        <f t="shared" si="0"/>
        <v>165.77276611328097</v>
      </c>
      <c r="J5" s="7">
        <f t="shared" si="0"/>
        <v>68.931823730468977</v>
      </c>
      <c r="K5" s="7">
        <f t="shared" si="1"/>
        <v>117.52048950195268</v>
      </c>
      <c r="L5" s="8">
        <f t="shared" si="2"/>
        <v>1.7048800269882709</v>
      </c>
      <c r="M5" s="8"/>
      <c r="N5" s="18">
        <f>RSQ(V64:V104,U64:U104)</f>
        <v>0.99290723871617181</v>
      </c>
    </row>
    <row r="6" spans="1:16" x14ac:dyDescent="0.15">
      <c r="A6" s="6">
        <v>2.5</v>
      </c>
      <c r="B6" s="6">
        <v>4</v>
      </c>
      <c r="C6" s="6" t="s">
        <v>5</v>
      </c>
      <c r="D6">
        <v>645.63494873046898</v>
      </c>
      <c r="E6">
        <v>543.09411621093795</v>
      </c>
      <c r="F6">
        <v>481.17446899414102</v>
      </c>
      <c r="G6">
        <v>472.90133666992199</v>
      </c>
      <c r="I6" s="7">
        <f t="shared" si="0"/>
        <v>164.46047973632795</v>
      </c>
      <c r="J6" s="7">
        <f t="shared" si="0"/>
        <v>70.192779541015966</v>
      </c>
      <c r="K6" s="7">
        <f t="shared" si="1"/>
        <v>115.32553405761678</v>
      </c>
      <c r="L6" s="8">
        <f t="shared" si="2"/>
        <v>1.6429828653562331</v>
      </c>
      <c r="M6" s="8">
        <f t="shared" ref="M6:M22" si="3">L6+ABS($N$2)*A6</f>
        <v>1.6647171788546673</v>
      </c>
      <c r="N6" s="18"/>
      <c r="P6" s="6">
        <f t="shared" ref="P6:P69" si="4">(M6-$O$2)/$O$2*100</f>
        <v>0.5645529366116222</v>
      </c>
    </row>
    <row r="7" spans="1:16" x14ac:dyDescent="0.15">
      <c r="A7" s="6">
        <v>3</v>
      </c>
      <c r="B7" s="6">
        <v>5</v>
      </c>
      <c r="C7" s="6" t="s">
        <v>8</v>
      </c>
      <c r="D7">
        <v>647.37683105468795</v>
      </c>
      <c r="E7">
        <v>543.29650878906295</v>
      </c>
      <c r="F7">
        <v>480.37341308593801</v>
      </c>
      <c r="G7">
        <v>472.25357055664102</v>
      </c>
      <c r="I7" s="7">
        <f t="shared" si="0"/>
        <v>167.00341796874994</v>
      </c>
      <c r="J7" s="7">
        <f t="shared" si="0"/>
        <v>71.042938232421932</v>
      </c>
      <c r="K7" s="7">
        <f t="shared" si="1"/>
        <v>117.2733612060546</v>
      </c>
      <c r="L7" s="8">
        <f t="shared" si="2"/>
        <v>1.6507391744185271</v>
      </c>
      <c r="M7" s="8">
        <f t="shared" si="3"/>
        <v>1.6768203506166481</v>
      </c>
      <c r="P7" s="6">
        <f t="shared" si="4"/>
        <v>1.2956981862786134</v>
      </c>
    </row>
    <row r="8" spans="1:16" x14ac:dyDescent="0.15">
      <c r="A8" s="6">
        <v>3.5</v>
      </c>
      <c r="B8" s="6">
        <v>6</v>
      </c>
      <c r="D8">
        <v>645.89239501953102</v>
      </c>
      <c r="E8">
        <v>542.36730957031295</v>
      </c>
      <c r="F8">
        <v>480.33386230468801</v>
      </c>
      <c r="G8">
        <v>472.40521240234398</v>
      </c>
      <c r="I8" s="7">
        <f t="shared" si="0"/>
        <v>165.55853271484301</v>
      </c>
      <c r="J8" s="7">
        <f t="shared" si="0"/>
        <v>69.962097167968977</v>
      </c>
      <c r="K8" s="7">
        <f t="shared" si="1"/>
        <v>116.58506469726473</v>
      </c>
      <c r="L8" s="8">
        <f t="shared" si="2"/>
        <v>1.666403229985526</v>
      </c>
      <c r="M8" s="8">
        <f t="shared" si="3"/>
        <v>1.696831268883334</v>
      </c>
      <c r="P8" s="6">
        <f t="shared" si="4"/>
        <v>2.5045455958577425</v>
      </c>
    </row>
    <row r="9" spans="1:16" x14ac:dyDescent="0.15">
      <c r="A9" s="6">
        <v>4</v>
      </c>
      <c r="B9" s="6">
        <v>7</v>
      </c>
      <c r="D9">
        <v>647.6943359375</v>
      </c>
      <c r="E9">
        <v>543.88458251953102</v>
      </c>
      <c r="F9">
        <v>480.29025268554699</v>
      </c>
      <c r="G9">
        <v>472.17938232421898</v>
      </c>
      <c r="I9" s="7">
        <f t="shared" si="0"/>
        <v>167.40408325195301</v>
      </c>
      <c r="J9" s="7">
        <f t="shared" si="0"/>
        <v>71.705200195312045</v>
      </c>
      <c r="K9" s="7">
        <f t="shared" si="1"/>
        <v>117.21044311523458</v>
      </c>
      <c r="L9" s="8">
        <f t="shared" si="2"/>
        <v>1.6346156596170773</v>
      </c>
      <c r="M9" s="8">
        <f t="shared" si="3"/>
        <v>1.6693905612145721</v>
      </c>
      <c r="P9" s="6">
        <f t="shared" si="4"/>
        <v>0.84686912442739093</v>
      </c>
    </row>
    <row r="10" spans="1:16" x14ac:dyDescent="0.15">
      <c r="A10" s="6">
        <v>4.5</v>
      </c>
      <c r="B10" s="6">
        <v>8</v>
      </c>
      <c r="D10">
        <v>645.87274169921898</v>
      </c>
      <c r="E10">
        <v>543.29388427734398</v>
      </c>
      <c r="F10">
        <v>479.02569580078102</v>
      </c>
      <c r="G10">
        <v>470.89523315429699</v>
      </c>
      <c r="I10" s="7">
        <f t="shared" si="0"/>
        <v>166.84704589843795</v>
      </c>
      <c r="J10" s="7">
        <f t="shared" si="0"/>
        <v>72.398651123046989</v>
      </c>
      <c r="K10" s="7">
        <f t="shared" si="1"/>
        <v>116.16799011230506</v>
      </c>
      <c r="L10" s="8">
        <f t="shared" si="2"/>
        <v>1.6045601445649695</v>
      </c>
      <c r="M10" s="8">
        <f t="shared" si="3"/>
        <v>1.643681908862151</v>
      </c>
      <c r="P10" s="6">
        <f t="shared" si="4"/>
        <v>-0.70617493810985177</v>
      </c>
    </row>
    <row r="11" spans="1:16" x14ac:dyDescent="0.15">
      <c r="A11" s="6">
        <v>5</v>
      </c>
      <c r="B11" s="6">
        <v>9</v>
      </c>
      <c r="D11">
        <v>644.34698486328102</v>
      </c>
      <c r="E11">
        <v>542.43688964843795</v>
      </c>
      <c r="F11">
        <v>479.14105224609398</v>
      </c>
      <c r="G11">
        <v>471.05828857421898</v>
      </c>
      <c r="I11" s="7">
        <f t="shared" si="0"/>
        <v>165.20593261718705</v>
      </c>
      <c r="J11" s="7">
        <f t="shared" si="0"/>
        <v>71.378601074218977</v>
      </c>
      <c r="K11" s="7">
        <f t="shared" si="1"/>
        <v>115.24091186523376</v>
      </c>
      <c r="L11" s="8">
        <f t="shared" si="2"/>
        <v>1.6145022476050916</v>
      </c>
      <c r="M11" s="8">
        <f t="shared" si="3"/>
        <v>1.6579708746019601</v>
      </c>
      <c r="P11" s="6">
        <f t="shared" si="4"/>
        <v>0.15701279720209968</v>
      </c>
    </row>
    <row r="12" spans="1:16" x14ac:dyDescent="0.15">
      <c r="A12" s="6">
        <v>5.5</v>
      </c>
      <c r="B12" s="6">
        <v>10</v>
      </c>
      <c r="D12">
        <v>645.02429199218795</v>
      </c>
      <c r="E12">
        <v>542.09216308593795</v>
      </c>
      <c r="F12">
        <v>479.31307983398398</v>
      </c>
      <c r="G12">
        <v>471.34243774414102</v>
      </c>
      <c r="I12" s="7">
        <f t="shared" si="0"/>
        <v>165.71121215820398</v>
      </c>
      <c r="J12" s="7">
        <f t="shared" si="0"/>
        <v>70.749725341796932</v>
      </c>
      <c r="K12" s="7">
        <f t="shared" si="1"/>
        <v>116.18640441894613</v>
      </c>
      <c r="L12" s="8">
        <f t="shared" si="2"/>
        <v>1.6422170384074479</v>
      </c>
      <c r="M12" s="8">
        <f t="shared" si="3"/>
        <v>1.6900325281040032</v>
      </c>
      <c r="P12" s="6">
        <f t="shared" si="4"/>
        <v>2.0938377977465259</v>
      </c>
    </row>
    <row r="13" spans="1:16" x14ac:dyDescent="0.15">
      <c r="A13" s="6">
        <v>6</v>
      </c>
      <c r="B13" s="6">
        <v>11</v>
      </c>
      <c r="D13">
        <v>644.96722412109398</v>
      </c>
      <c r="E13">
        <v>542.42279052734398</v>
      </c>
      <c r="F13">
        <v>479.40686035156301</v>
      </c>
      <c r="G13">
        <v>471.85119628906301</v>
      </c>
      <c r="I13" s="7">
        <f t="shared" si="0"/>
        <v>165.56036376953097</v>
      </c>
      <c r="J13" s="7">
        <f t="shared" si="0"/>
        <v>70.571594238280966</v>
      </c>
      <c r="K13" s="7">
        <f t="shared" si="1"/>
        <v>116.16024780273429</v>
      </c>
      <c r="L13" s="8">
        <f t="shared" si="2"/>
        <v>1.6459915502337361</v>
      </c>
      <c r="M13" s="8">
        <f t="shared" si="3"/>
        <v>1.6981539026299783</v>
      </c>
      <c r="P13" s="6">
        <f t="shared" si="4"/>
        <v>2.5844450965775425</v>
      </c>
    </row>
    <row r="14" spans="1:16" x14ac:dyDescent="0.15">
      <c r="A14" s="6">
        <v>6.5</v>
      </c>
      <c r="B14" s="6">
        <v>12</v>
      </c>
      <c r="D14">
        <v>644.916015625</v>
      </c>
      <c r="E14">
        <v>542.425048828125</v>
      </c>
      <c r="F14">
        <v>479.21240234375</v>
      </c>
      <c r="G14">
        <v>470.94128417968801</v>
      </c>
      <c r="I14" s="7">
        <f t="shared" si="0"/>
        <v>165.70361328125</v>
      </c>
      <c r="J14" s="7">
        <f t="shared" si="0"/>
        <v>71.483764648436988</v>
      </c>
      <c r="K14" s="7">
        <f t="shared" si="1"/>
        <v>115.66497802734412</v>
      </c>
      <c r="L14" s="8">
        <f t="shared" si="2"/>
        <v>1.6180594096602767</v>
      </c>
      <c r="M14" s="8">
        <f t="shared" si="3"/>
        <v>1.6745686247562057</v>
      </c>
      <c r="P14" s="6">
        <f t="shared" si="4"/>
        <v>1.1596727956792361</v>
      </c>
    </row>
    <row r="15" spans="1:16" x14ac:dyDescent="0.15">
      <c r="A15" s="6">
        <v>7</v>
      </c>
      <c r="B15" s="6">
        <v>13</v>
      </c>
      <c r="D15">
        <v>643.86126708984398</v>
      </c>
      <c r="E15">
        <v>541.637939453125</v>
      </c>
      <c r="F15">
        <v>479.29434204101602</v>
      </c>
      <c r="G15">
        <v>471.24377441406301</v>
      </c>
      <c r="I15" s="7">
        <f t="shared" si="0"/>
        <v>164.56692504882795</v>
      </c>
      <c r="J15" s="7">
        <f t="shared" si="0"/>
        <v>70.394165039061988</v>
      </c>
      <c r="K15" s="7">
        <f t="shared" si="1"/>
        <v>115.29100952148457</v>
      </c>
      <c r="L15" s="8">
        <f t="shared" si="2"/>
        <v>1.6377921303208747</v>
      </c>
      <c r="M15" s="8">
        <f t="shared" si="3"/>
        <v>1.6986482081164904</v>
      </c>
      <c r="P15" s="6">
        <f t="shared" si="4"/>
        <v>2.6143057905720637</v>
      </c>
    </row>
    <row r="16" spans="1:16" x14ac:dyDescent="0.15">
      <c r="A16" s="6">
        <v>7.5</v>
      </c>
      <c r="B16" s="6">
        <v>14</v>
      </c>
      <c r="D16">
        <v>640.96783447265602</v>
      </c>
      <c r="E16">
        <v>540.35290527343795</v>
      </c>
      <c r="F16">
        <v>478.97268676757801</v>
      </c>
      <c r="G16">
        <v>471.33633422851602</v>
      </c>
      <c r="I16" s="7">
        <f t="shared" si="0"/>
        <v>161.99514770507801</v>
      </c>
      <c r="J16" s="7">
        <f t="shared" si="0"/>
        <v>69.016571044921932</v>
      </c>
      <c r="K16" s="7">
        <f t="shared" si="1"/>
        <v>113.68354797363267</v>
      </c>
      <c r="L16" s="8">
        <f t="shared" si="2"/>
        <v>1.6471920620286629</v>
      </c>
      <c r="M16" s="8">
        <f t="shared" si="3"/>
        <v>1.7123950025239656</v>
      </c>
      <c r="P16" s="6">
        <f t="shared" si="4"/>
        <v>3.4447412852369164</v>
      </c>
    </row>
    <row r="17" spans="1:16" x14ac:dyDescent="0.15">
      <c r="A17" s="6">
        <v>8</v>
      </c>
      <c r="B17" s="6">
        <v>15</v>
      </c>
      <c r="D17">
        <v>638.445068359375</v>
      </c>
      <c r="E17">
        <v>540.79602050781295</v>
      </c>
      <c r="F17">
        <v>479.75540161132801</v>
      </c>
      <c r="G17">
        <v>471.80636596679699</v>
      </c>
      <c r="I17" s="7">
        <f t="shared" si="0"/>
        <v>158.68966674804699</v>
      </c>
      <c r="J17" s="7">
        <f t="shared" si="0"/>
        <v>68.989654541015966</v>
      </c>
      <c r="K17" s="7">
        <f t="shared" si="1"/>
        <v>110.39690856933581</v>
      </c>
      <c r="L17" s="8">
        <f t="shared" si="2"/>
        <v>1.6001951206133704</v>
      </c>
      <c r="M17" s="8">
        <f t="shared" si="3"/>
        <v>1.6697449238083599</v>
      </c>
      <c r="P17" s="6">
        <f t="shared" si="4"/>
        <v>0.8682759533316563</v>
      </c>
    </row>
    <row r="18" spans="1:16" x14ac:dyDescent="0.15">
      <c r="A18" s="6">
        <v>8.5</v>
      </c>
      <c r="B18" s="6">
        <v>16</v>
      </c>
      <c r="D18">
        <v>639.08068847656295</v>
      </c>
      <c r="E18">
        <v>540.22955322265602</v>
      </c>
      <c r="F18">
        <v>479.43374633789102</v>
      </c>
      <c r="G18">
        <v>471.58459472656301</v>
      </c>
      <c r="I18" s="7">
        <f t="shared" si="0"/>
        <v>159.64694213867193</v>
      </c>
      <c r="J18" s="7">
        <f t="shared" si="0"/>
        <v>68.644958496093011</v>
      </c>
      <c r="K18" s="7">
        <f t="shared" si="1"/>
        <v>111.59547119140683</v>
      </c>
      <c r="L18" s="8">
        <f t="shared" si="2"/>
        <v>1.6256907081932082</v>
      </c>
      <c r="M18" s="8">
        <f t="shared" si="3"/>
        <v>1.6995873740878844</v>
      </c>
      <c r="P18" s="6">
        <f t="shared" si="4"/>
        <v>2.6710402360659793</v>
      </c>
    </row>
    <row r="19" spans="1:16" x14ac:dyDescent="0.15">
      <c r="A19" s="6">
        <v>9</v>
      </c>
      <c r="B19" s="6">
        <v>17</v>
      </c>
      <c r="D19">
        <v>637.75628662109398</v>
      </c>
      <c r="E19">
        <v>540.64117431640602</v>
      </c>
      <c r="F19">
        <v>479.94741821289102</v>
      </c>
      <c r="G19">
        <v>471.79412841796898</v>
      </c>
      <c r="I19" s="7">
        <f t="shared" si="0"/>
        <v>157.80886840820295</v>
      </c>
      <c r="J19" s="7">
        <f t="shared" si="0"/>
        <v>68.847045898437045</v>
      </c>
      <c r="K19" s="7">
        <f t="shared" si="1"/>
        <v>109.61593627929702</v>
      </c>
      <c r="L19" s="8">
        <f t="shared" si="2"/>
        <v>1.5921661539552781</v>
      </c>
      <c r="M19" s="8">
        <f t="shared" si="3"/>
        <v>1.6704096825496413</v>
      </c>
      <c r="P19" s="6">
        <f t="shared" si="4"/>
        <v>0.90843362484295676</v>
      </c>
    </row>
    <row r="20" spans="1:16" x14ac:dyDescent="0.15">
      <c r="A20" s="6">
        <v>9.5</v>
      </c>
      <c r="B20" s="6">
        <v>18</v>
      </c>
      <c r="D20">
        <v>635.82159423828102</v>
      </c>
      <c r="E20">
        <v>539.71301269531295</v>
      </c>
      <c r="F20">
        <v>479.50347900390602</v>
      </c>
      <c r="G20">
        <v>471.35995483398398</v>
      </c>
      <c r="I20" s="7">
        <f t="shared" si="0"/>
        <v>156.318115234375</v>
      </c>
      <c r="J20" s="7">
        <f t="shared" si="0"/>
        <v>68.353057861328978</v>
      </c>
      <c r="K20" s="7">
        <f t="shared" si="1"/>
        <v>108.47097473144473</v>
      </c>
      <c r="L20" s="8">
        <f t="shared" si="2"/>
        <v>1.5869220503858779</v>
      </c>
      <c r="M20" s="8">
        <f t="shared" si="3"/>
        <v>1.6695124416799278</v>
      </c>
      <c r="P20" s="6">
        <f t="shared" si="4"/>
        <v>0.85423184925890994</v>
      </c>
    </row>
    <row r="21" spans="1:16" x14ac:dyDescent="0.15">
      <c r="A21" s="6">
        <v>10</v>
      </c>
      <c r="B21" s="6">
        <v>19</v>
      </c>
      <c r="D21">
        <v>636.23742675781295</v>
      </c>
      <c r="E21">
        <v>540.27746582031295</v>
      </c>
      <c r="F21">
        <v>479.05136108398398</v>
      </c>
      <c r="G21">
        <v>471.50836181640602</v>
      </c>
      <c r="I21" s="7">
        <f t="shared" si="0"/>
        <v>157.18606567382898</v>
      </c>
      <c r="J21" s="7">
        <f t="shared" si="0"/>
        <v>68.769104003906932</v>
      </c>
      <c r="K21" s="7">
        <f t="shared" si="1"/>
        <v>109.04769287109413</v>
      </c>
      <c r="L21" s="8">
        <f t="shared" si="2"/>
        <v>1.5857076291832866</v>
      </c>
      <c r="M21" s="8">
        <f t="shared" si="3"/>
        <v>1.6726448831770235</v>
      </c>
      <c r="P21" s="6">
        <f t="shared" si="4"/>
        <v>1.0434607361574328</v>
      </c>
    </row>
    <row r="22" spans="1:16" x14ac:dyDescent="0.15">
      <c r="A22" s="6">
        <v>10.5</v>
      </c>
      <c r="B22" s="6">
        <v>20</v>
      </c>
      <c r="D22">
        <v>640.621826171875</v>
      </c>
      <c r="E22">
        <v>542.05084228515602</v>
      </c>
      <c r="F22">
        <v>478.56704711914102</v>
      </c>
      <c r="G22">
        <v>470.58663940429699</v>
      </c>
      <c r="I22" s="7">
        <f t="shared" si="0"/>
        <v>162.05477905273398</v>
      </c>
      <c r="J22" s="7">
        <f t="shared" si="0"/>
        <v>71.464202880859034</v>
      </c>
      <c r="K22" s="7">
        <f t="shared" si="1"/>
        <v>112.02983703613265</v>
      </c>
      <c r="L22" s="8">
        <f t="shared" si="2"/>
        <v>1.5676357185835024</v>
      </c>
      <c r="M22" s="8">
        <f t="shared" si="3"/>
        <v>1.6589198352769261</v>
      </c>
      <c r="P22" s="6">
        <f t="shared" si="4"/>
        <v>0.21433893478544319</v>
      </c>
    </row>
    <row r="23" spans="1:16" x14ac:dyDescent="0.15">
      <c r="A23" s="6">
        <v>11</v>
      </c>
      <c r="B23" s="6">
        <v>21</v>
      </c>
      <c r="D23">
        <v>640.007568359375</v>
      </c>
      <c r="E23">
        <v>540.93377685546898</v>
      </c>
      <c r="F23">
        <v>479.04605102539102</v>
      </c>
      <c r="G23">
        <v>471.20547485351602</v>
      </c>
      <c r="I23" s="7">
        <f t="shared" si="0"/>
        <v>160.96151733398398</v>
      </c>
      <c r="J23" s="7">
        <f t="shared" si="0"/>
        <v>69.728302001952954</v>
      </c>
      <c r="K23" s="7">
        <f t="shared" si="1"/>
        <v>112.15170593261692</v>
      </c>
      <c r="L23" s="8">
        <f t="shared" si="2"/>
        <v>1.6084101105670947</v>
      </c>
      <c r="M23" s="8">
        <f>L23+ABS($N$2)*A23</f>
        <v>1.7040410899602052</v>
      </c>
      <c r="P23" s="6">
        <f t="shared" si="4"/>
        <v>2.9400865048831122</v>
      </c>
    </row>
    <row r="24" spans="1:16" x14ac:dyDescent="0.15">
      <c r="A24" s="6">
        <v>11.5</v>
      </c>
      <c r="B24" s="6">
        <v>22</v>
      </c>
      <c r="D24">
        <v>641.34533691406295</v>
      </c>
      <c r="E24">
        <v>541.98297119140602</v>
      </c>
      <c r="F24">
        <v>479.744384765625</v>
      </c>
      <c r="G24">
        <v>471.690185546875</v>
      </c>
      <c r="I24" s="7">
        <f t="shared" si="0"/>
        <v>161.60095214843795</v>
      </c>
      <c r="J24" s="7">
        <f t="shared" si="0"/>
        <v>70.292785644531023</v>
      </c>
      <c r="K24" s="7">
        <f t="shared" si="1"/>
        <v>112.39600219726624</v>
      </c>
      <c r="L24" s="8">
        <f t="shared" si="2"/>
        <v>1.5989692422441502</v>
      </c>
      <c r="M24" s="8">
        <f t="shared" ref="M24:M87" si="5">L24+ABS($N$2)*A24</f>
        <v>1.6989470843369476</v>
      </c>
      <c r="P24" s="6">
        <f t="shared" si="4"/>
        <v>2.6323607213888063</v>
      </c>
    </row>
    <row r="25" spans="1:16" x14ac:dyDescent="0.15">
      <c r="A25" s="6">
        <v>12</v>
      </c>
      <c r="B25" s="6">
        <v>23</v>
      </c>
      <c r="D25">
        <v>640.92590332031295</v>
      </c>
      <c r="E25">
        <v>542.85437011718795</v>
      </c>
      <c r="F25">
        <v>479.11456298828102</v>
      </c>
      <c r="G25">
        <v>471.36282348632801</v>
      </c>
      <c r="I25" s="7">
        <f t="shared" si="0"/>
        <v>161.81134033203193</v>
      </c>
      <c r="J25" s="7">
        <f t="shared" si="0"/>
        <v>71.491546630859943</v>
      </c>
      <c r="K25" s="7">
        <f t="shared" si="1"/>
        <v>111.76725769042997</v>
      </c>
      <c r="L25" s="8">
        <f t="shared" si="2"/>
        <v>1.5633632640167932</v>
      </c>
      <c r="M25" s="8">
        <f t="shared" si="5"/>
        <v>1.6676879688092774</v>
      </c>
      <c r="P25" s="6">
        <f t="shared" si="4"/>
        <v>0.74401655208262119</v>
      </c>
    </row>
    <row r="26" spans="1:16" x14ac:dyDescent="0.15">
      <c r="A26" s="6">
        <v>12.5</v>
      </c>
      <c r="B26" s="6">
        <v>24</v>
      </c>
      <c r="D26">
        <v>640.76910400390602</v>
      </c>
      <c r="E26">
        <v>543.13775634765602</v>
      </c>
      <c r="F26">
        <v>478.68161010742199</v>
      </c>
      <c r="G26">
        <v>470.869140625</v>
      </c>
      <c r="I26" s="7">
        <f t="shared" si="0"/>
        <v>162.08749389648403</v>
      </c>
      <c r="J26" s="7">
        <f t="shared" si="0"/>
        <v>72.268615722656023</v>
      </c>
      <c r="K26" s="7">
        <f t="shared" si="1"/>
        <v>111.49946289062481</v>
      </c>
      <c r="L26" s="8">
        <f t="shared" si="2"/>
        <v>1.5428476355285994</v>
      </c>
      <c r="M26" s="8">
        <f t="shared" si="5"/>
        <v>1.6515192030207704</v>
      </c>
      <c r="P26" s="6">
        <f t="shared" si="4"/>
        <v>-0.23272876160284622</v>
      </c>
    </row>
    <row r="27" spans="1:16" x14ac:dyDescent="0.15">
      <c r="A27" s="6">
        <v>13</v>
      </c>
      <c r="B27" s="6">
        <v>25</v>
      </c>
      <c r="D27">
        <v>641.14166259765602</v>
      </c>
      <c r="E27">
        <v>543.75958251953102</v>
      </c>
      <c r="F27">
        <v>478.56381225585898</v>
      </c>
      <c r="G27">
        <v>470.56869506835898</v>
      </c>
      <c r="I27" s="7">
        <f t="shared" si="0"/>
        <v>162.57785034179705</v>
      </c>
      <c r="J27" s="7">
        <f t="shared" si="0"/>
        <v>73.190887451172046</v>
      </c>
      <c r="K27" s="7">
        <f t="shared" si="1"/>
        <v>111.34422912597663</v>
      </c>
      <c r="L27" s="8">
        <f t="shared" si="2"/>
        <v>1.5212854086549761</v>
      </c>
      <c r="M27" s="8">
        <f t="shared" si="5"/>
        <v>1.6343038388468341</v>
      </c>
      <c r="P27" s="6">
        <f t="shared" si="4"/>
        <v>-1.2726984476152039</v>
      </c>
    </row>
    <row r="28" spans="1:16" x14ac:dyDescent="0.15">
      <c r="A28" s="6">
        <v>13.5</v>
      </c>
      <c r="B28" s="6">
        <v>26</v>
      </c>
      <c r="D28">
        <v>641.22302246093795</v>
      </c>
      <c r="E28">
        <v>543.73956298828102</v>
      </c>
      <c r="F28">
        <v>477.15124511718801</v>
      </c>
      <c r="G28">
        <v>469.68038940429699</v>
      </c>
      <c r="I28" s="7">
        <f t="shared" si="0"/>
        <v>164.07177734374994</v>
      </c>
      <c r="J28" s="7">
        <f t="shared" si="0"/>
        <v>74.059173583984034</v>
      </c>
      <c r="K28" s="7">
        <f t="shared" si="1"/>
        <v>112.23035583496113</v>
      </c>
      <c r="L28" s="8">
        <f t="shared" si="2"/>
        <v>1.515414639453011</v>
      </c>
      <c r="M28" s="8">
        <f t="shared" si="5"/>
        <v>1.6327799323445558</v>
      </c>
      <c r="P28" s="6">
        <f t="shared" si="4"/>
        <v>-1.3647567131665028</v>
      </c>
    </row>
    <row r="29" spans="1:16" x14ac:dyDescent="0.15">
      <c r="A29" s="6">
        <v>14</v>
      </c>
      <c r="B29" s="6">
        <v>27</v>
      </c>
      <c r="D29">
        <v>641.666748046875</v>
      </c>
      <c r="E29">
        <v>543.18957519531295</v>
      </c>
      <c r="F29">
        <v>478.03463745117199</v>
      </c>
      <c r="G29">
        <v>470.11944580078102</v>
      </c>
      <c r="I29" s="7">
        <f t="shared" si="0"/>
        <v>163.63211059570301</v>
      </c>
      <c r="J29" s="7">
        <f t="shared" si="0"/>
        <v>73.070129394531932</v>
      </c>
      <c r="K29" s="7">
        <f t="shared" si="1"/>
        <v>112.48302001953067</v>
      </c>
      <c r="L29" s="8">
        <f t="shared" si="2"/>
        <v>1.5393844372738736</v>
      </c>
      <c r="M29" s="8">
        <f t="shared" si="5"/>
        <v>1.6610965928651051</v>
      </c>
      <c r="P29" s="6">
        <f t="shared" si="4"/>
        <v>0.3458355376241361</v>
      </c>
    </row>
    <row r="30" spans="1:16" x14ac:dyDescent="0.15">
      <c r="A30" s="6">
        <v>14.5</v>
      </c>
      <c r="B30" s="6">
        <v>28</v>
      </c>
      <c r="D30">
        <v>640.28796386718795</v>
      </c>
      <c r="E30">
        <v>543.833740234375</v>
      </c>
      <c r="F30">
        <v>477.80514526367199</v>
      </c>
      <c r="G30">
        <v>469.89685058593801</v>
      </c>
      <c r="I30" s="7">
        <f t="shared" si="0"/>
        <v>162.48281860351597</v>
      </c>
      <c r="J30" s="7">
        <f t="shared" si="0"/>
        <v>73.936889648436988</v>
      </c>
      <c r="K30" s="7">
        <f t="shared" si="1"/>
        <v>110.72699584961008</v>
      </c>
      <c r="L30" s="8">
        <f t="shared" si="2"/>
        <v>1.4975879615183518</v>
      </c>
      <c r="M30" s="8">
        <f t="shared" si="5"/>
        <v>1.6236469798092703</v>
      </c>
      <c r="P30" s="6">
        <f t="shared" si="4"/>
        <v>-1.9164728246889262</v>
      </c>
    </row>
    <row r="31" spans="1:16" x14ac:dyDescent="0.15">
      <c r="A31" s="6">
        <v>15</v>
      </c>
      <c r="B31" s="6">
        <v>29</v>
      </c>
      <c r="D31">
        <v>638.86651611328102</v>
      </c>
      <c r="E31">
        <v>543.034423828125</v>
      </c>
      <c r="F31">
        <v>477.51446533203102</v>
      </c>
      <c r="G31">
        <v>469.61679077148398</v>
      </c>
      <c r="I31" s="7">
        <f t="shared" si="0"/>
        <v>161.35205078125</v>
      </c>
      <c r="J31" s="7">
        <f t="shared" si="0"/>
        <v>73.417633056641023</v>
      </c>
      <c r="K31" s="7">
        <f t="shared" si="1"/>
        <v>109.95970764160128</v>
      </c>
      <c r="L31" s="8">
        <f t="shared" si="2"/>
        <v>1.4977288570004483</v>
      </c>
      <c r="M31" s="8">
        <f t="shared" si="5"/>
        <v>1.6281347379910536</v>
      </c>
      <c r="P31" s="6">
        <f t="shared" si="4"/>
        <v>-1.6453700806485494</v>
      </c>
    </row>
    <row r="32" spans="1:16" x14ac:dyDescent="0.15">
      <c r="A32" s="6">
        <v>15.5</v>
      </c>
      <c r="B32" s="6">
        <v>30</v>
      </c>
      <c r="D32">
        <v>640.17218017578102</v>
      </c>
      <c r="E32">
        <v>543.88879394531295</v>
      </c>
      <c r="F32">
        <v>477.70443725585898</v>
      </c>
      <c r="G32">
        <v>469.77822875976602</v>
      </c>
      <c r="I32" s="7">
        <f t="shared" si="0"/>
        <v>162.46774291992205</v>
      </c>
      <c r="J32" s="7">
        <f t="shared" si="0"/>
        <v>74.110565185546932</v>
      </c>
      <c r="K32" s="7">
        <f t="shared" si="1"/>
        <v>110.5903472900392</v>
      </c>
      <c r="L32" s="8">
        <f t="shared" si="2"/>
        <v>1.4922345688925682</v>
      </c>
      <c r="M32" s="8">
        <f t="shared" si="5"/>
        <v>1.6269873125828604</v>
      </c>
      <c r="P32" s="6">
        <f t="shared" si="4"/>
        <v>-1.7146853521365506</v>
      </c>
    </row>
    <row r="33" spans="1:16" x14ac:dyDescent="0.15">
      <c r="A33" s="6">
        <v>16</v>
      </c>
      <c r="B33" s="6">
        <v>31</v>
      </c>
      <c r="D33">
        <v>639.16204833984398</v>
      </c>
      <c r="E33">
        <v>543.36798095703102</v>
      </c>
      <c r="F33">
        <v>478.32083129882801</v>
      </c>
      <c r="G33">
        <v>470.97552490234398</v>
      </c>
      <c r="I33" s="7">
        <f t="shared" si="0"/>
        <v>160.84121704101597</v>
      </c>
      <c r="J33" s="7">
        <f t="shared" si="0"/>
        <v>72.392456054687045</v>
      </c>
      <c r="K33" s="7">
        <f t="shared" si="1"/>
        <v>110.16649780273504</v>
      </c>
      <c r="L33" s="8">
        <f t="shared" si="2"/>
        <v>1.521795278219495</v>
      </c>
      <c r="M33" s="8">
        <f t="shared" si="5"/>
        <v>1.660894884609474</v>
      </c>
      <c r="P33" s="6">
        <f t="shared" si="4"/>
        <v>0.33365046450251057</v>
      </c>
    </row>
    <row r="34" spans="1:16" x14ac:dyDescent="0.15">
      <c r="A34" s="6">
        <v>16.5</v>
      </c>
      <c r="B34" s="6">
        <v>32</v>
      </c>
      <c r="D34">
        <v>638.63531494140602</v>
      </c>
      <c r="E34">
        <v>543.160400390625</v>
      </c>
      <c r="F34">
        <v>477.746826171875</v>
      </c>
      <c r="G34">
        <v>470.54016113281301</v>
      </c>
      <c r="I34" s="7">
        <f t="shared" si="0"/>
        <v>160.88848876953102</v>
      </c>
      <c r="J34" s="7">
        <f t="shared" si="0"/>
        <v>72.620239257811988</v>
      </c>
      <c r="K34" s="7">
        <f t="shared" si="1"/>
        <v>110.05432128906264</v>
      </c>
      <c r="L34" s="8">
        <f t="shared" si="2"/>
        <v>1.5154772610753104</v>
      </c>
      <c r="M34" s="8">
        <f t="shared" si="5"/>
        <v>1.6589237301649762</v>
      </c>
      <c r="P34" s="6">
        <f t="shared" si="4"/>
        <v>0.21457422260518208</v>
      </c>
    </row>
    <row r="35" spans="1:16" x14ac:dyDescent="0.15">
      <c r="A35" s="6">
        <v>17</v>
      </c>
      <c r="B35" s="6">
        <v>33</v>
      </c>
      <c r="D35">
        <v>638.20172119140602</v>
      </c>
      <c r="E35">
        <v>543.02752685546898</v>
      </c>
      <c r="F35">
        <v>477.45086669921898</v>
      </c>
      <c r="G35">
        <v>469.68200683593801</v>
      </c>
      <c r="I35" s="7">
        <f t="shared" si="0"/>
        <v>160.75085449218705</v>
      </c>
      <c r="J35" s="7">
        <f t="shared" si="0"/>
        <v>73.345520019530966</v>
      </c>
      <c r="K35" s="7">
        <f t="shared" si="1"/>
        <v>109.40899047851536</v>
      </c>
      <c r="L35" s="8">
        <f t="shared" si="2"/>
        <v>1.4916928866191304</v>
      </c>
      <c r="M35" s="8">
        <f t="shared" si="5"/>
        <v>1.6394862184084831</v>
      </c>
      <c r="P35" s="6">
        <f t="shared" si="4"/>
        <v>-0.9596340482175657</v>
      </c>
    </row>
    <row r="36" spans="1:16" x14ac:dyDescent="0.15">
      <c r="A36" s="6">
        <v>17.5</v>
      </c>
      <c r="B36" s="6">
        <v>34</v>
      </c>
      <c r="D36">
        <v>635.45263671875</v>
      </c>
      <c r="E36">
        <v>542.183349609375</v>
      </c>
      <c r="F36">
        <v>477.77212524414102</v>
      </c>
      <c r="G36">
        <v>470.35589599609398</v>
      </c>
      <c r="I36" s="7">
        <f t="shared" si="0"/>
        <v>157.68051147460898</v>
      </c>
      <c r="J36" s="7">
        <f t="shared" si="0"/>
        <v>71.827453613281023</v>
      </c>
      <c r="K36" s="7">
        <f t="shared" si="1"/>
        <v>107.40129394531226</v>
      </c>
      <c r="L36" s="8">
        <f t="shared" si="2"/>
        <v>1.4952680144219059</v>
      </c>
      <c r="M36" s="8">
        <f t="shared" si="5"/>
        <v>1.6474082089109454</v>
      </c>
      <c r="P36" s="6">
        <f t="shared" si="4"/>
        <v>-0.48107141705860712</v>
      </c>
    </row>
    <row r="37" spans="1:16" x14ac:dyDescent="0.15">
      <c r="A37" s="6">
        <v>18</v>
      </c>
      <c r="B37" s="6">
        <v>35</v>
      </c>
      <c r="D37">
        <v>632.17810058593795</v>
      </c>
      <c r="E37">
        <v>541.295166015625</v>
      </c>
      <c r="F37">
        <v>478.046875</v>
      </c>
      <c r="G37">
        <v>470.24172973632801</v>
      </c>
      <c r="I37" s="7">
        <f t="shared" si="0"/>
        <v>154.13122558593795</v>
      </c>
      <c r="J37" s="7">
        <f t="shared" si="0"/>
        <v>71.053436279296989</v>
      </c>
      <c r="K37" s="7">
        <f t="shared" si="1"/>
        <v>104.39382019043006</v>
      </c>
      <c r="L37" s="8">
        <f t="shared" si="2"/>
        <v>1.4692297186033147</v>
      </c>
      <c r="M37" s="8">
        <f t="shared" si="5"/>
        <v>1.625716775792041</v>
      </c>
      <c r="P37" s="6">
        <f t="shared" si="4"/>
        <v>-1.7914377074202168</v>
      </c>
    </row>
    <row r="38" spans="1:16" x14ac:dyDescent="0.15">
      <c r="A38" s="6">
        <v>18.5</v>
      </c>
      <c r="B38" s="6">
        <v>36</v>
      </c>
      <c r="D38">
        <v>632.50573730468795</v>
      </c>
      <c r="E38">
        <v>540.71856689453102</v>
      </c>
      <c r="F38">
        <v>477.49285888671898</v>
      </c>
      <c r="G38">
        <v>469.35546875</v>
      </c>
      <c r="I38" s="7">
        <f t="shared" si="0"/>
        <v>155.01287841796898</v>
      </c>
      <c r="J38" s="7">
        <f t="shared" si="0"/>
        <v>71.363098144531023</v>
      </c>
      <c r="K38" s="7">
        <f t="shared" si="1"/>
        <v>105.05870971679727</v>
      </c>
      <c r="L38" s="8">
        <f t="shared" si="2"/>
        <v>1.4721713665516993</v>
      </c>
      <c r="M38" s="8">
        <f t="shared" si="5"/>
        <v>1.6330052864401126</v>
      </c>
      <c r="P38" s="6">
        <f t="shared" si="4"/>
        <v>-1.3511432092272357</v>
      </c>
    </row>
    <row r="39" spans="1:16" x14ac:dyDescent="0.15">
      <c r="A39" s="6">
        <v>19</v>
      </c>
      <c r="B39" s="6">
        <v>37</v>
      </c>
      <c r="D39">
        <v>631.17352294921898</v>
      </c>
      <c r="E39">
        <v>540.83111572265602</v>
      </c>
      <c r="F39">
        <v>477.84344482421898</v>
      </c>
      <c r="G39">
        <v>469.90948486328102</v>
      </c>
      <c r="I39" s="7">
        <f t="shared" si="0"/>
        <v>153.330078125</v>
      </c>
      <c r="J39" s="7">
        <f t="shared" si="0"/>
        <v>70.921630859375</v>
      </c>
      <c r="K39" s="7">
        <f t="shared" si="1"/>
        <v>103.6849365234375</v>
      </c>
      <c r="L39" s="8">
        <f t="shared" si="2"/>
        <v>1.4619649219435791</v>
      </c>
      <c r="M39" s="8">
        <f t="shared" si="5"/>
        <v>1.6271457045316791</v>
      </c>
      <c r="P39" s="6">
        <f t="shared" si="4"/>
        <v>-1.7051169907812234</v>
      </c>
    </row>
    <row r="40" spans="1:16" x14ac:dyDescent="0.15">
      <c r="A40" s="6">
        <v>19.5</v>
      </c>
      <c r="B40" s="6">
        <v>38</v>
      </c>
      <c r="D40">
        <v>629.76519775390602</v>
      </c>
      <c r="E40">
        <v>539.07379150390602</v>
      </c>
      <c r="F40">
        <v>476.62658691406301</v>
      </c>
      <c r="G40">
        <v>469.12188720703102</v>
      </c>
      <c r="I40" s="7">
        <f t="shared" si="0"/>
        <v>153.13861083984301</v>
      </c>
      <c r="J40" s="7">
        <f t="shared" si="0"/>
        <v>69.951904296875</v>
      </c>
      <c r="K40" s="7">
        <f t="shared" si="1"/>
        <v>104.17227783203052</v>
      </c>
      <c r="L40" s="8">
        <f t="shared" si="2"/>
        <v>1.4891985983673108</v>
      </c>
      <c r="M40" s="8">
        <f t="shared" si="5"/>
        <v>1.6587262436550978</v>
      </c>
      <c r="P40" s="6">
        <f t="shared" si="4"/>
        <v>0.20264418257844585</v>
      </c>
    </row>
    <row r="41" spans="1:16" x14ac:dyDescent="0.15">
      <c r="A41" s="6">
        <v>20</v>
      </c>
      <c r="B41" s="6">
        <v>39</v>
      </c>
      <c r="D41">
        <v>628.94061279296898</v>
      </c>
      <c r="E41">
        <v>539.20007324218795</v>
      </c>
      <c r="F41">
        <v>476.73910522460898</v>
      </c>
      <c r="G41">
        <v>469.16998291015602</v>
      </c>
      <c r="I41" s="7">
        <f t="shared" si="0"/>
        <v>152.20150756836</v>
      </c>
      <c r="J41" s="7">
        <f t="shared" si="0"/>
        <v>70.030090332031932</v>
      </c>
      <c r="K41" s="7">
        <f t="shared" si="1"/>
        <v>103.18044433593765</v>
      </c>
      <c r="L41" s="8">
        <f t="shared" si="2"/>
        <v>1.4733730007591133</v>
      </c>
      <c r="M41" s="8">
        <f t="shared" si="5"/>
        <v>1.647247508746587</v>
      </c>
      <c r="P41" s="6">
        <f t="shared" si="4"/>
        <v>-0.49077921631172949</v>
      </c>
    </row>
    <row r="42" spans="1:16" x14ac:dyDescent="0.15">
      <c r="A42" s="6">
        <v>20.5</v>
      </c>
      <c r="B42" s="6">
        <v>40</v>
      </c>
      <c r="D42">
        <v>629.19775390625</v>
      </c>
      <c r="E42">
        <v>539.45489501953102</v>
      </c>
      <c r="F42">
        <v>476.76028442382801</v>
      </c>
      <c r="G42">
        <v>469.59805297851602</v>
      </c>
      <c r="I42" s="7">
        <f t="shared" si="0"/>
        <v>152.43746948242199</v>
      </c>
      <c r="J42" s="7">
        <f t="shared" si="0"/>
        <v>69.856842041015</v>
      </c>
      <c r="K42" s="7">
        <f t="shared" si="1"/>
        <v>103.53768005371148</v>
      </c>
      <c r="L42" s="8">
        <f t="shared" si="2"/>
        <v>1.4821408616341614</v>
      </c>
      <c r="M42" s="8">
        <f t="shared" si="5"/>
        <v>1.6603622323213219</v>
      </c>
      <c r="P42" s="6">
        <f t="shared" si="4"/>
        <v>0.30147326352862719</v>
      </c>
    </row>
    <row r="43" spans="1:16" x14ac:dyDescent="0.15">
      <c r="A43" s="6">
        <v>21</v>
      </c>
      <c r="B43" s="6">
        <v>41</v>
      </c>
      <c r="D43">
        <v>630.0009765625</v>
      </c>
      <c r="E43">
        <v>539.15252685546898</v>
      </c>
      <c r="F43">
        <v>477.54260253906301</v>
      </c>
      <c r="G43">
        <v>470.253173828125</v>
      </c>
      <c r="I43" s="7">
        <f t="shared" si="0"/>
        <v>152.45837402343699</v>
      </c>
      <c r="J43" s="7">
        <f t="shared" si="0"/>
        <v>68.899353027343977</v>
      </c>
      <c r="K43" s="7">
        <f t="shared" si="1"/>
        <v>104.2288269042962</v>
      </c>
      <c r="L43" s="8">
        <f t="shared" si="2"/>
        <v>1.5127693124045891</v>
      </c>
      <c r="M43" s="8">
        <f t="shared" si="5"/>
        <v>1.6953375457914366</v>
      </c>
      <c r="P43" s="6">
        <f t="shared" si="4"/>
        <v>2.4143106917816595</v>
      </c>
    </row>
    <row r="44" spans="1:16" x14ac:dyDescent="0.15">
      <c r="A44" s="6">
        <v>21.5</v>
      </c>
      <c r="B44" s="6">
        <v>42</v>
      </c>
      <c r="D44">
        <v>629.22399902343795</v>
      </c>
      <c r="E44">
        <v>539.98822021484398</v>
      </c>
      <c r="F44">
        <v>478.10394287109398</v>
      </c>
      <c r="G44">
        <v>470.38442993164102</v>
      </c>
      <c r="I44" s="7">
        <f t="shared" si="0"/>
        <v>151.12005615234398</v>
      </c>
      <c r="J44" s="7">
        <f t="shared" si="0"/>
        <v>69.603790283202954</v>
      </c>
      <c r="K44" s="7">
        <f t="shared" si="1"/>
        <v>102.39740295410192</v>
      </c>
      <c r="L44" s="8">
        <f t="shared" si="2"/>
        <v>1.4711469380829516</v>
      </c>
      <c r="M44" s="8">
        <f t="shared" si="5"/>
        <v>1.6580620341694858</v>
      </c>
      <c r="P44" s="6">
        <f t="shared" si="4"/>
        <v>0.16251969126828825</v>
      </c>
    </row>
    <row r="45" spans="1:16" x14ac:dyDescent="0.15">
      <c r="A45" s="6">
        <v>22</v>
      </c>
      <c r="B45" s="6">
        <v>43</v>
      </c>
      <c r="D45">
        <v>629.210205078125</v>
      </c>
      <c r="E45">
        <v>539.5625</v>
      </c>
      <c r="F45">
        <v>477.66693115234398</v>
      </c>
      <c r="G45">
        <v>469.78558349609398</v>
      </c>
      <c r="I45" s="7">
        <f t="shared" si="0"/>
        <v>151.54327392578102</v>
      </c>
      <c r="J45" s="7">
        <f t="shared" si="0"/>
        <v>69.776916503906023</v>
      </c>
      <c r="K45" s="7">
        <f t="shared" si="1"/>
        <v>102.69943237304682</v>
      </c>
      <c r="L45" s="8">
        <f t="shared" si="2"/>
        <v>1.4718253187255392</v>
      </c>
      <c r="M45" s="8">
        <f t="shared" si="5"/>
        <v>1.6630872775117602</v>
      </c>
      <c r="P45" s="6">
        <f t="shared" si="4"/>
        <v>0.46609158716306037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629.83044433593795</v>
      </c>
      <c r="E46">
        <v>540.66613769531295</v>
      </c>
      <c r="F46">
        <v>477.73501586914102</v>
      </c>
      <c r="G46">
        <v>470.07827758789102</v>
      </c>
      <c r="I46" s="7">
        <f t="shared" si="0"/>
        <v>152.09542846679693</v>
      </c>
      <c r="J46" s="7">
        <f t="shared" si="0"/>
        <v>70.587860107421932</v>
      </c>
      <c r="K46" s="7">
        <f t="shared" si="1"/>
        <v>102.68392639160157</v>
      </c>
      <c r="L46" s="8">
        <f t="shared" si="2"/>
        <v>1.4546966891379798</v>
      </c>
      <c r="M46" s="8">
        <f t="shared" si="5"/>
        <v>1.6503055106238878</v>
      </c>
      <c r="P46" s="6">
        <f t="shared" si="4"/>
        <v>-0.30604718159959299</v>
      </c>
    </row>
    <row r="47" spans="1:16" x14ac:dyDescent="0.15">
      <c r="A47" s="6">
        <v>23</v>
      </c>
      <c r="B47" s="6">
        <v>45</v>
      </c>
      <c r="D47">
        <v>627.77532958984398</v>
      </c>
      <c r="E47">
        <v>539.72088623046898</v>
      </c>
      <c r="F47">
        <v>477.63677978515602</v>
      </c>
      <c r="G47">
        <v>469.95556640625</v>
      </c>
      <c r="I47" s="7">
        <f t="shared" si="0"/>
        <v>150.13854980468795</v>
      </c>
      <c r="J47" s="7">
        <f t="shared" si="0"/>
        <v>69.765319824218977</v>
      </c>
      <c r="K47" s="7">
        <f t="shared" si="1"/>
        <v>101.30282592773467</v>
      </c>
      <c r="L47" s="8">
        <f t="shared" si="2"/>
        <v>1.4520513370106773</v>
      </c>
      <c r="M47" s="8">
        <f t="shared" si="5"/>
        <v>1.6520070211962721</v>
      </c>
      <c r="P47" s="6">
        <f t="shared" si="4"/>
        <v>-0.20325996212338546</v>
      </c>
    </row>
    <row r="48" spans="1:16" x14ac:dyDescent="0.15">
      <c r="A48" s="6">
        <v>23.5</v>
      </c>
      <c r="B48" s="6">
        <v>46</v>
      </c>
      <c r="D48">
        <v>627.14660644531295</v>
      </c>
      <c r="E48">
        <v>538.91180419921898</v>
      </c>
      <c r="F48">
        <v>477.45901489257801</v>
      </c>
      <c r="G48">
        <v>470.05706787109398</v>
      </c>
      <c r="I48" s="7">
        <f t="shared" si="0"/>
        <v>149.68759155273494</v>
      </c>
      <c r="J48" s="7">
        <f t="shared" si="0"/>
        <v>68.854736328125</v>
      </c>
      <c r="K48" s="7">
        <f t="shared" si="1"/>
        <v>101.48927612304745</v>
      </c>
      <c r="L48" s="8">
        <f t="shared" si="2"/>
        <v>1.4739621634654676</v>
      </c>
      <c r="M48" s="8">
        <f t="shared" si="5"/>
        <v>1.6782647103507493</v>
      </c>
      <c r="P48" s="6">
        <f t="shared" si="4"/>
        <v>1.3829510799139524</v>
      </c>
    </row>
    <row r="49" spans="1:22" x14ac:dyDescent="0.15">
      <c r="A49" s="6">
        <v>24</v>
      </c>
      <c r="B49" s="6">
        <v>47</v>
      </c>
      <c r="D49">
        <v>626.15838623046898</v>
      </c>
      <c r="E49">
        <v>539.11541748046898</v>
      </c>
      <c r="F49">
        <v>476.93600463867199</v>
      </c>
      <c r="G49">
        <v>469.88748168945301</v>
      </c>
      <c r="I49" s="7">
        <f t="shared" si="0"/>
        <v>149.22238159179699</v>
      </c>
      <c r="J49" s="7">
        <f t="shared" si="0"/>
        <v>69.227935791015966</v>
      </c>
      <c r="K49" s="7">
        <f t="shared" si="1"/>
        <v>100.76282653808582</v>
      </c>
      <c r="L49" s="8">
        <f t="shared" si="2"/>
        <v>1.4555226208429326</v>
      </c>
      <c r="M49" s="8">
        <f t="shared" si="5"/>
        <v>1.6641720304279011</v>
      </c>
      <c r="P49" s="6">
        <f t="shared" si="4"/>
        <v>0.53162085149938643</v>
      </c>
    </row>
    <row r="50" spans="1:22" x14ac:dyDescent="0.15">
      <c r="A50" s="6">
        <v>24.5</v>
      </c>
      <c r="B50" s="6">
        <v>48</v>
      </c>
      <c r="D50">
        <v>626.35943603515602</v>
      </c>
      <c r="E50">
        <v>539.8271484375</v>
      </c>
      <c r="F50">
        <v>477.03628540039102</v>
      </c>
      <c r="G50">
        <v>469.20220947265602</v>
      </c>
      <c r="I50" s="7">
        <f t="shared" si="0"/>
        <v>149.323150634765</v>
      </c>
      <c r="J50" s="7">
        <f t="shared" si="0"/>
        <v>70.624938964843977</v>
      </c>
      <c r="K50" s="7">
        <f t="shared" si="1"/>
        <v>99.885693359374216</v>
      </c>
      <c r="L50" s="8">
        <f t="shared" si="2"/>
        <v>1.4143119247026295</v>
      </c>
      <c r="M50" s="8">
        <f t="shared" si="5"/>
        <v>1.6273081969872847</v>
      </c>
      <c r="P50" s="6">
        <f t="shared" si="4"/>
        <v>-1.695300920303237</v>
      </c>
    </row>
    <row r="51" spans="1:22" x14ac:dyDescent="0.15">
      <c r="A51" s="6">
        <v>25</v>
      </c>
      <c r="B51" s="6">
        <v>49</v>
      </c>
      <c r="D51">
        <v>626.096435546875</v>
      </c>
      <c r="E51">
        <v>539.20397949218795</v>
      </c>
      <c r="F51">
        <v>476.88830566406301</v>
      </c>
      <c r="G51">
        <v>469.85037231445301</v>
      </c>
      <c r="I51" s="7">
        <f t="shared" si="0"/>
        <v>149.20812988281199</v>
      </c>
      <c r="J51" s="7">
        <f t="shared" si="0"/>
        <v>69.353607177734943</v>
      </c>
      <c r="K51" s="7">
        <f t="shared" si="1"/>
        <v>100.66060485839753</v>
      </c>
      <c r="L51" s="8">
        <f t="shared" si="2"/>
        <v>1.4514112380691466</v>
      </c>
      <c r="M51" s="8">
        <f t="shared" si="5"/>
        <v>1.6687543730534888</v>
      </c>
      <c r="P51" s="6">
        <f t="shared" si="4"/>
        <v>0.80843738430026713</v>
      </c>
    </row>
    <row r="52" spans="1:22" x14ac:dyDescent="0.15">
      <c r="A52" s="6">
        <v>25.5</v>
      </c>
      <c r="B52" s="6">
        <v>50</v>
      </c>
      <c r="D52">
        <v>624.59625244140602</v>
      </c>
      <c r="E52">
        <v>539.138427734375</v>
      </c>
      <c r="F52">
        <v>476.16387939453102</v>
      </c>
      <c r="G52">
        <v>468.87933349609398</v>
      </c>
      <c r="I52" s="7">
        <f t="shared" si="0"/>
        <v>148.432373046875</v>
      </c>
      <c r="J52" s="7">
        <f t="shared" si="0"/>
        <v>70.259094238281023</v>
      </c>
      <c r="K52" s="7">
        <f t="shared" si="1"/>
        <v>99.251007080078296</v>
      </c>
      <c r="L52" s="8">
        <f t="shared" si="2"/>
        <v>1.4126428493864767</v>
      </c>
      <c r="M52" s="8">
        <f t="shared" si="5"/>
        <v>1.6343328470705056</v>
      </c>
      <c r="P52" s="6">
        <f t="shared" si="4"/>
        <v>-1.2709460784548012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623.04754638671898</v>
      </c>
      <c r="E53">
        <v>537.96295166015602</v>
      </c>
      <c r="F53">
        <v>476.42599487304699</v>
      </c>
      <c r="G53">
        <v>468.73788452148398</v>
      </c>
      <c r="I53" s="7">
        <f t="shared" si="0"/>
        <v>146.62155151367199</v>
      </c>
      <c r="J53" s="7">
        <f t="shared" si="0"/>
        <v>69.225067138672046</v>
      </c>
      <c r="K53" s="7">
        <f t="shared" si="1"/>
        <v>98.164004516601551</v>
      </c>
      <c r="L53" s="8">
        <f t="shared" si="2"/>
        <v>1.4180413046037046</v>
      </c>
      <c r="M53" s="8">
        <f t="shared" si="5"/>
        <v>1.6440781649874205</v>
      </c>
      <c r="P53" s="6">
        <f t="shared" si="4"/>
        <v>-0.68223734643224443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623.67889404296898</v>
      </c>
      <c r="E54">
        <v>538.66217041015602</v>
      </c>
      <c r="F54">
        <v>476.69711303710898</v>
      </c>
      <c r="G54">
        <v>468.78271484375</v>
      </c>
      <c r="I54" s="7">
        <f t="shared" si="0"/>
        <v>146.98178100586</v>
      </c>
      <c r="J54" s="7">
        <f t="shared" si="0"/>
        <v>69.879455566406023</v>
      </c>
      <c r="K54" s="7">
        <f t="shared" si="1"/>
        <v>98.066162109375796</v>
      </c>
      <c r="L54" s="8">
        <f t="shared" si="2"/>
        <v>1.4033618509832853</v>
      </c>
      <c r="M54" s="8">
        <f t="shared" si="5"/>
        <v>1.633745574066688</v>
      </c>
      <c r="P54" s="6">
        <f t="shared" si="4"/>
        <v>-1.3064228836628171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624.14691162109398</v>
      </c>
      <c r="E55">
        <v>537.99346923828102</v>
      </c>
      <c r="F55">
        <v>476.8271484375</v>
      </c>
      <c r="G55">
        <v>469.00161743164102</v>
      </c>
      <c r="I55" s="7">
        <f t="shared" si="0"/>
        <v>147.31976318359398</v>
      </c>
      <c r="J55" s="7">
        <f t="shared" si="0"/>
        <v>68.99185180664</v>
      </c>
      <c r="K55" s="7">
        <f t="shared" si="1"/>
        <v>99.02546691894598</v>
      </c>
      <c r="L55" s="8">
        <f t="shared" si="2"/>
        <v>1.4353211912108068</v>
      </c>
      <c r="M55" s="8">
        <f t="shared" si="5"/>
        <v>1.6700517769938963</v>
      </c>
      <c r="P55" s="6">
        <f t="shared" si="4"/>
        <v>0.88681276776032092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623.02130126953102</v>
      </c>
      <c r="E56">
        <v>539.01177978515602</v>
      </c>
      <c r="F56">
        <v>476.29473876953102</v>
      </c>
      <c r="G56">
        <v>468.79821777343801</v>
      </c>
      <c r="I56" s="7">
        <f t="shared" si="0"/>
        <v>146.7265625</v>
      </c>
      <c r="J56" s="7">
        <f t="shared" si="0"/>
        <v>70.213562011718011</v>
      </c>
      <c r="K56" s="7">
        <f t="shared" si="1"/>
        <v>97.577069091797398</v>
      </c>
      <c r="L56" s="8">
        <f t="shared" si="2"/>
        <v>1.3897182580697538</v>
      </c>
      <c r="M56" s="8">
        <f t="shared" si="5"/>
        <v>1.6287957065525303</v>
      </c>
      <c r="P56" s="6">
        <f t="shared" si="4"/>
        <v>-1.605441371595526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622.32598876953102</v>
      </c>
      <c r="E57">
        <v>538.26727294921898</v>
      </c>
      <c r="F57">
        <v>476.69384765625</v>
      </c>
      <c r="G57">
        <v>468.89889526367199</v>
      </c>
      <c r="I57" s="7">
        <f t="shared" si="0"/>
        <v>145.63214111328102</v>
      </c>
      <c r="J57" s="7">
        <f t="shared" si="0"/>
        <v>69.368377685546989</v>
      </c>
      <c r="K57" s="7">
        <f t="shared" si="1"/>
        <v>97.074276733398136</v>
      </c>
      <c r="L57" s="8">
        <f t="shared" si="2"/>
        <v>1.3994024362721071</v>
      </c>
      <c r="M57" s="8">
        <f t="shared" si="5"/>
        <v>1.6428267474545704</v>
      </c>
      <c r="P57" s="6">
        <f t="shared" si="4"/>
        <v>-0.75783471896293497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621.01934814453102</v>
      </c>
      <c r="E58">
        <v>537.094482421875</v>
      </c>
      <c r="F58">
        <v>476.43295288085898</v>
      </c>
      <c r="G58">
        <v>468.702392578125</v>
      </c>
      <c r="I58" s="7">
        <f t="shared" si="0"/>
        <v>144.58639526367205</v>
      </c>
      <c r="J58" s="7">
        <f t="shared" si="0"/>
        <v>68.39208984375</v>
      </c>
      <c r="K58" s="7">
        <f t="shared" si="1"/>
        <v>96.711932373047048</v>
      </c>
      <c r="L58" s="8">
        <f t="shared" si="2"/>
        <v>1.4140806721069228</v>
      </c>
      <c r="M58" s="8">
        <f t="shared" si="5"/>
        <v>1.6618518459890728</v>
      </c>
      <c r="P58" s="6">
        <f t="shared" si="4"/>
        <v>0.39145991978978339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619.988525390625</v>
      </c>
      <c r="E59">
        <v>536.945556640625</v>
      </c>
      <c r="F59">
        <v>475.76437377929699</v>
      </c>
      <c r="G59">
        <v>468.300048828125</v>
      </c>
      <c r="I59" s="7">
        <f t="shared" si="0"/>
        <v>144.22415161132801</v>
      </c>
      <c r="J59" s="7">
        <f t="shared" si="0"/>
        <v>68.6455078125</v>
      </c>
      <c r="K59" s="7">
        <f t="shared" si="1"/>
        <v>96.172296142578006</v>
      </c>
      <c r="L59" s="8">
        <f t="shared" si="2"/>
        <v>1.4009991215341482</v>
      </c>
      <c r="M59" s="8">
        <f t="shared" si="5"/>
        <v>1.6531171581159851</v>
      </c>
      <c r="P59" s="6">
        <f t="shared" si="4"/>
        <v>-0.13619726556000836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619.52868652343795</v>
      </c>
      <c r="E60">
        <v>536.21545410156295</v>
      </c>
      <c r="F60">
        <v>476.22421264648398</v>
      </c>
      <c r="G60">
        <v>468.66815185546898</v>
      </c>
      <c r="I60" s="7">
        <f t="shared" si="0"/>
        <v>143.30447387695398</v>
      </c>
      <c r="J60" s="7">
        <f t="shared" si="0"/>
        <v>67.547302246093977</v>
      </c>
      <c r="K60" s="7">
        <f t="shared" si="1"/>
        <v>96.021362304688196</v>
      </c>
      <c r="L60" s="8">
        <f t="shared" si="2"/>
        <v>1.4215425207487213</v>
      </c>
      <c r="M60" s="8">
        <f t="shared" si="5"/>
        <v>1.6780074200302451</v>
      </c>
      <c r="P60" s="6">
        <f t="shared" si="4"/>
        <v>1.3674083280368861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620.02917480468795</v>
      </c>
      <c r="E61">
        <v>536.79632568359398</v>
      </c>
      <c r="F61">
        <v>477.03018188476602</v>
      </c>
      <c r="G61">
        <v>469.47085571289102</v>
      </c>
      <c r="I61" s="7">
        <f t="shared" si="0"/>
        <v>142.99899291992193</v>
      </c>
      <c r="J61" s="7">
        <f t="shared" si="0"/>
        <v>67.325469970702954</v>
      </c>
      <c r="K61" s="7">
        <f t="shared" si="1"/>
        <v>95.871163940429867</v>
      </c>
      <c r="L61" s="8">
        <f t="shared" si="2"/>
        <v>1.4239954653439288</v>
      </c>
      <c r="M61" s="8">
        <f t="shared" si="5"/>
        <v>1.6848072273251393</v>
      </c>
      <c r="P61" s="6">
        <f t="shared" si="4"/>
        <v>1.7781805537050461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619.67333984375</v>
      </c>
      <c r="E62">
        <v>537.05377197265602</v>
      </c>
      <c r="F62">
        <v>477.10803222656301</v>
      </c>
      <c r="G62">
        <v>469.63391113281301</v>
      </c>
      <c r="I62" s="7">
        <f t="shared" si="0"/>
        <v>142.56530761718699</v>
      </c>
      <c r="J62" s="7">
        <f t="shared" si="0"/>
        <v>67.419860839843011</v>
      </c>
      <c r="K62" s="7">
        <f t="shared" si="1"/>
        <v>95.371405029296881</v>
      </c>
      <c r="L62" s="8">
        <f t="shared" si="2"/>
        <v>1.4145891706281213</v>
      </c>
      <c r="M62" s="8">
        <f t="shared" si="5"/>
        <v>1.6797477953090187</v>
      </c>
      <c r="P62" s="6">
        <f t="shared" si="4"/>
        <v>1.4725433408035717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618.94195556640602</v>
      </c>
      <c r="E63">
        <v>537.50445556640602</v>
      </c>
      <c r="F63">
        <v>476.80636596679699</v>
      </c>
      <c r="G63">
        <v>469.20669555664102</v>
      </c>
      <c r="I63" s="7">
        <f t="shared" si="0"/>
        <v>142.13558959960903</v>
      </c>
      <c r="J63" s="7">
        <f t="shared" si="0"/>
        <v>68.297760009765</v>
      </c>
      <c r="K63" s="7">
        <f t="shared" si="1"/>
        <v>94.327157592773546</v>
      </c>
      <c r="L63" s="8">
        <f t="shared" si="2"/>
        <v>1.3811164169847876</v>
      </c>
      <c r="M63" s="8">
        <f t="shared" si="5"/>
        <v>1.6506219043653718</v>
      </c>
      <c r="P63" s="6">
        <f t="shared" si="4"/>
        <v>-0.28693402798500844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617.95275878906295</v>
      </c>
      <c r="E64">
        <v>536.41815185546898</v>
      </c>
      <c r="F64">
        <v>475.76315307617199</v>
      </c>
      <c r="G64">
        <v>468.06848144531301</v>
      </c>
      <c r="I64" s="7">
        <f t="shared" si="0"/>
        <v>142.18960571289097</v>
      </c>
      <c r="J64" s="7">
        <f t="shared" si="0"/>
        <v>68.349670410155966</v>
      </c>
      <c r="K64" s="7">
        <f t="shared" si="1"/>
        <v>94.344836425781793</v>
      </c>
      <c r="L64" s="8">
        <f t="shared" si="2"/>
        <v>1.3803261355853333</v>
      </c>
      <c r="M64" s="8">
        <f t="shared" si="5"/>
        <v>1.6541784856656045</v>
      </c>
      <c r="P64" s="6">
        <f t="shared" si="4"/>
        <v>-7.2083113376982824E-2</v>
      </c>
      <c r="U64" s="18">
        <v>12.5</v>
      </c>
      <c r="V64" s="20">
        <f t="shared" ref="V64:V83" si="6">L26</f>
        <v>1.5428476355285994</v>
      </c>
    </row>
    <row r="65" spans="1:22" x14ac:dyDescent="0.15">
      <c r="A65" s="6">
        <v>32</v>
      </c>
      <c r="B65" s="6">
        <v>63</v>
      </c>
      <c r="D65">
        <v>616.59265136718795</v>
      </c>
      <c r="E65">
        <v>535.93377685546898</v>
      </c>
      <c r="F65">
        <v>475.28942871093801</v>
      </c>
      <c r="G65">
        <v>468.27722167968801</v>
      </c>
      <c r="I65" s="7">
        <f t="shared" si="0"/>
        <v>141.30322265624994</v>
      </c>
      <c r="J65" s="7">
        <f t="shared" si="0"/>
        <v>67.656555175780966</v>
      </c>
      <c r="K65" s="7">
        <f t="shared" si="1"/>
        <v>93.943634033203267</v>
      </c>
      <c r="L65" s="8">
        <f t="shared" si="2"/>
        <v>1.3885370573350193</v>
      </c>
      <c r="M65" s="8">
        <f t="shared" si="5"/>
        <v>1.6667362701149773</v>
      </c>
      <c r="P65" s="6">
        <f t="shared" si="4"/>
        <v>0.68652501241550767</v>
      </c>
      <c r="U65" s="18">
        <v>13</v>
      </c>
      <c r="V65" s="20">
        <f t="shared" si="6"/>
        <v>1.5212854086549761</v>
      </c>
    </row>
    <row r="66" spans="1:22" x14ac:dyDescent="0.15">
      <c r="A66" s="6">
        <v>32.5</v>
      </c>
      <c r="B66" s="6">
        <v>64</v>
      </c>
      <c r="D66">
        <v>614.07049560546898</v>
      </c>
      <c r="E66">
        <v>535.362060546875</v>
      </c>
      <c r="F66">
        <v>475.86383056640602</v>
      </c>
      <c r="G66">
        <v>467.99224853515602</v>
      </c>
      <c r="I66" s="7">
        <f t="shared" ref="I66:J129" si="7">D66-F66</f>
        <v>138.20666503906295</v>
      </c>
      <c r="J66" s="7">
        <f t="shared" si="7"/>
        <v>67.369812011718977</v>
      </c>
      <c r="K66" s="7">
        <f t="shared" ref="K66:K129" si="8">I66-0.7*J66</f>
        <v>91.047796630859665</v>
      </c>
      <c r="L66" s="8">
        <f t="shared" ref="L66:L129" si="9">K66/J66</f>
        <v>1.3514628275201643</v>
      </c>
      <c r="M66" s="8">
        <f t="shared" si="5"/>
        <v>1.6340089029998093</v>
      </c>
      <c r="P66" s="6">
        <f t="shared" si="4"/>
        <v>-1.2905153428679064</v>
      </c>
      <c r="U66" s="18">
        <v>13.5</v>
      </c>
      <c r="V66" s="20">
        <f t="shared" si="6"/>
        <v>1.515414639453011</v>
      </c>
    </row>
    <row r="67" spans="1:22" x14ac:dyDescent="0.15">
      <c r="A67" s="6">
        <v>33</v>
      </c>
      <c r="B67" s="6">
        <v>65</v>
      </c>
      <c r="D67">
        <v>614.206298828125</v>
      </c>
      <c r="E67">
        <v>535.55230712890602</v>
      </c>
      <c r="F67">
        <v>476.81164550781301</v>
      </c>
      <c r="G67">
        <v>469.00775146484398</v>
      </c>
      <c r="I67" s="7">
        <f t="shared" si="7"/>
        <v>137.39465332031199</v>
      </c>
      <c r="J67" s="7">
        <f t="shared" si="7"/>
        <v>66.544555664062045</v>
      </c>
      <c r="K67" s="7">
        <f t="shared" si="8"/>
        <v>90.813464355468568</v>
      </c>
      <c r="L67" s="8">
        <f t="shared" si="9"/>
        <v>1.3647016416177402</v>
      </c>
      <c r="M67" s="8">
        <f t="shared" si="5"/>
        <v>1.6515945797970719</v>
      </c>
      <c r="P67" s="6">
        <f t="shared" si="4"/>
        <v>-0.22817529636151163</v>
      </c>
      <c r="U67" s="18">
        <v>14</v>
      </c>
      <c r="V67" s="20">
        <f t="shared" si="6"/>
        <v>1.5393844372738736</v>
      </c>
    </row>
    <row r="68" spans="1:22" x14ac:dyDescent="0.15">
      <c r="A68" s="6">
        <v>33.5</v>
      </c>
      <c r="B68" s="6">
        <v>66</v>
      </c>
      <c r="D68">
        <v>615.53265380859398</v>
      </c>
      <c r="E68">
        <v>536.17614746093795</v>
      </c>
      <c r="F68">
        <v>476.30654907226602</v>
      </c>
      <c r="G68">
        <v>469.20547485351602</v>
      </c>
      <c r="I68" s="7">
        <f t="shared" si="7"/>
        <v>139.22610473632795</v>
      </c>
      <c r="J68" s="7">
        <f t="shared" si="7"/>
        <v>66.970672607421932</v>
      </c>
      <c r="K68" s="7">
        <f t="shared" si="8"/>
        <v>92.346633911132614</v>
      </c>
      <c r="L68" s="8">
        <f t="shared" si="9"/>
        <v>1.3789115491263324</v>
      </c>
      <c r="M68" s="8">
        <f t="shared" si="5"/>
        <v>1.6701513500053509</v>
      </c>
      <c r="P68" s="6">
        <f t="shared" si="4"/>
        <v>0.89282791286044616</v>
      </c>
      <c r="U68" s="18">
        <v>14.5</v>
      </c>
      <c r="V68" s="20">
        <f t="shared" si="6"/>
        <v>1.4975879615183518</v>
      </c>
    </row>
    <row r="69" spans="1:22" x14ac:dyDescent="0.15">
      <c r="A69" s="6">
        <v>34</v>
      </c>
      <c r="B69" s="6">
        <v>67</v>
      </c>
      <c r="D69">
        <v>614.95343017578102</v>
      </c>
      <c r="E69">
        <v>535.947509765625</v>
      </c>
      <c r="F69">
        <v>475.59274291992199</v>
      </c>
      <c r="G69">
        <v>468.5234375</v>
      </c>
      <c r="I69" s="7">
        <f t="shared" si="7"/>
        <v>139.36068725585903</v>
      </c>
      <c r="J69" s="7">
        <f t="shared" si="7"/>
        <v>67.424072265625</v>
      </c>
      <c r="K69" s="7">
        <f t="shared" si="8"/>
        <v>92.163836669921537</v>
      </c>
      <c r="L69" s="8">
        <f t="shared" si="9"/>
        <v>1.3669277688661603</v>
      </c>
      <c r="M69" s="8">
        <f t="shared" si="5"/>
        <v>1.6625144324448655</v>
      </c>
      <c r="P69" s="6">
        <f t="shared" si="4"/>
        <v>0.43148636485506242</v>
      </c>
      <c r="U69" s="18">
        <v>15</v>
      </c>
      <c r="V69" s="20">
        <f t="shared" si="6"/>
        <v>1.4977288570004483</v>
      </c>
    </row>
    <row r="70" spans="1:22" x14ac:dyDescent="0.15">
      <c r="A70" s="6">
        <v>34.5</v>
      </c>
      <c r="B70" s="6">
        <v>68</v>
      </c>
      <c r="D70">
        <v>612.79925537109398</v>
      </c>
      <c r="E70">
        <v>534.71368408203102</v>
      </c>
      <c r="F70">
        <v>475.181396484375</v>
      </c>
      <c r="G70">
        <v>467.40316772460898</v>
      </c>
      <c r="I70" s="7">
        <f t="shared" si="7"/>
        <v>137.61785888671898</v>
      </c>
      <c r="J70" s="7">
        <f t="shared" si="7"/>
        <v>67.310516357422046</v>
      </c>
      <c r="K70" s="7">
        <f t="shared" si="8"/>
        <v>90.500497436523546</v>
      </c>
      <c r="L70" s="8">
        <f t="shared" si="9"/>
        <v>1.3445224065131456</v>
      </c>
      <c r="M70" s="8">
        <f t="shared" si="5"/>
        <v>1.6444559327915378</v>
      </c>
      <c r="P70" s="6">
        <f t="shared" ref="P70:P133" si="10">(M70-$O$2)/$O$2*100</f>
        <v>-0.65941662299798909</v>
      </c>
      <c r="U70" s="18">
        <v>15.5</v>
      </c>
      <c r="V70" s="20">
        <f t="shared" si="6"/>
        <v>1.4922345688925682</v>
      </c>
    </row>
    <row r="71" spans="1:22" x14ac:dyDescent="0.15">
      <c r="A71" s="6">
        <v>35</v>
      </c>
      <c r="B71" s="6">
        <v>69</v>
      </c>
      <c r="D71">
        <v>612.78717041015602</v>
      </c>
      <c r="E71">
        <v>535.487060546875</v>
      </c>
      <c r="F71">
        <v>476.84997558593801</v>
      </c>
      <c r="G71">
        <v>469.307373046875</v>
      </c>
      <c r="I71" s="7">
        <f t="shared" si="7"/>
        <v>135.93719482421801</v>
      </c>
      <c r="J71" s="7">
        <f t="shared" si="7"/>
        <v>66.1796875</v>
      </c>
      <c r="K71" s="7">
        <f t="shared" si="8"/>
        <v>89.611413574218005</v>
      </c>
      <c r="L71" s="8">
        <f t="shared" si="9"/>
        <v>1.3540622048754463</v>
      </c>
      <c r="M71" s="8">
        <f t="shared" si="5"/>
        <v>1.6583425938535252</v>
      </c>
      <c r="P71" s="6">
        <f t="shared" si="10"/>
        <v>0.17946813125307312</v>
      </c>
      <c r="U71" s="18">
        <v>16</v>
      </c>
      <c r="V71" s="20">
        <f t="shared" si="6"/>
        <v>1.521795278219495</v>
      </c>
    </row>
    <row r="72" spans="1:22" x14ac:dyDescent="0.15">
      <c r="A72" s="6">
        <v>35.5</v>
      </c>
      <c r="B72" s="6">
        <v>70</v>
      </c>
      <c r="D72">
        <v>612.25744628906295</v>
      </c>
      <c r="E72">
        <v>534.71136474609398</v>
      </c>
      <c r="F72">
        <v>475.178955078125</v>
      </c>
      <c r="G72">
        <v>468.23806762695301</v>
      </c>
      <c r="I72" s="7">
        <f t="shared" si="7"/>
        <v>137.07849121093795</v>
      </c>
      <c r="J72" s="7">
        <f t="shared" si="7"/>
        <v>66.473297119140966</v>
      </c>
      <c r="K72" s="7">
        <f t="shared" si="8"/>
        <v>90.547183227539279</v>
      </c>
      <c r="L72" s="8">
        <f t="shared" si="9"/>
        <v>1.3621587487265807</v>
      </c>
      <c r="M72" s="8">
        <f t="shared" si="5"/>
        <v>1.6707860004043464</v>
      </c>
      <c r="P72" s="6">
        <f t="shared" si="10"/>
        <v>0.93116675771452684</v>
      </c>
      <c r="U72" s="18">
        <v>16.5</v>
      </c>
      <c r="V72" s="20">
        <f t="shared" si="6"/>
        <v>1.5154772610753104</v>
      </c>
    </row>
    <row r="73" spans="1:22" x14ac:dyDescent="0.15">
      <c r="A73" s="6">
        <v>36</v>
      </c>
      <c r="B73" s="6">
        <v>71</v>
      </c>
      <c r="D73">
        <v>611.78942871093795</v>
      </c>
      <c r="E73">
        <v>534.45129394531295</v>
      </c>
      <c r="F73">
        <v>475.30410766601602</v>
      </c>
      <c r="G73">
        <v>468.34405517578102</v>
      </c>
      <c r="I73" s="7">
        <f t="shared" si="7"/>
        <v>136.48532104492193</v>
      </c>
      <c r="J73" s="7">
        <f t="shared" si="7"/>
        <v>66.107238769531932</v>
      </c>
      <c r="K73" s="7">
        <f t="shared" si="8"/>
        <v>90.210253906249591</v>
      </c>
      <c r="L73" s="8">
        <f t="shared" si="9"/>
        <v>1.3646047783170527</v>
      </c>
      <c r="M73" s="8">
        <f t="shared" si="5"/>
        <v>1.6775788926945054</v>
      </c>
      <c r="P73" s="6">
        <f t="shared" si="10"/>
        <v>1.3415212521496647</v>
      </c>
      <c r="U73" s="18">
        <v>17</v>
      </c>
      <c r="V73" s="20">
        <f t="shared" si="6"/>
        <v>1.4916928866191304</v>
      </c>
    </row>
    <row r="74" spans="1:22" x14ac:dyDescent="0.15">
      <c r="A74" s="6">
        <v>36.5</v>
      </c>
      <c r="B74" s="6">
        <v>72</v>
      </c>
      <c r="D74">
        <v>612.4326171875</v>
      </c>
      <c r="E74">
        <v>535.58642578125</v>
      </c>
      <c r="F74">
        <v>476.55606079101602</v>
      </c>
      <c r="G74">
        <v>468.87567138671898</v>
      </c>
      <c r="I74" s="7">
        <f t="shared" si="7"/>
        <v>135.87655639648398</v>
      </c>
      <c r="J74" s="7">
        <f t="shared" si="7"/>
        <v>66.710754394531023</v>
      </c>
      <c r="K74" s="7">
        <f t="shared" si="8"/>
        <v>89.179028320312256</v>
      </c>
      <c r="L74" s="8">
        <f t="shared" si="9"/>
        <v>1.3368013767750646</v>
      </c>
      <c r="M74" s="8">
        <f t="shared" si="5"/>
        <v>1.6541223538522041</v>
      </c>
      <c r="P74" s="6">
        <f t="shared" si="10"/>
        <v>-7.5474002106817137E-2</v>
      </c>
      <c r="U74" s="18">
        <v>17.5</v>
      </c>
      <c r="V74" s="20">
        <f t="shared" si="6"/>
        <v>1.4952680144219059</v>
      </c>
    </row>
    <row r="75" spans="1:22" x14ac:dyDescent="0.15">
      <c r="A75" s="6">
        <v>37</v>
      </c>
      <c r="B75" s="6">
        <v>73</v>
      </c>
      <c r="D75">
        <v>613.398193359375</v>
      </c>
      <c r="E75">
        <v>537.03082275390602</v>
      </c>
      <c r="F75">
        <v>476.52383422851602</v>
      </c>
      <c r="G75">
        <v>468.77374267578102</v>
      </c>
      <c r="I75" s="7">
        <f t="shared" si="7"/>
        <v>136.87435913085898</v>
      </c>
      <c r="J75" s="7">
        <f t="shared" si="7"/>
        <v>68.257080078125</v>
      </c>
      <c r="K75" s="7">
        <f t="shared" si="8"/>
        <v>89.094403076171488</v>
      </c>
      <c r="L75" s="8">
        <f t="shared" si="9"/>
        <v>1.3052770932216367</v>
      </c>
      <c r="M75" s="8">
        <f t="shared" si="5"/>
        <v>1.6269449329984631</v>
      </c>
      <c r="P75" s="6">
        <f t="shared" si="10"/>
        <v>-1.7172454770710999</v>
      </c>
      <c r="U75" s="18">
        <v>18</v>
      </c>
      <c r="V75" s="20">
        <f t="shared" si="6"/>
        <v>1.4692297186033147</v>
      </c>
    </row>
    <row r="76" spans="1:22" x14ac:dyDescent="0.15">
      <c r="A76" s="6">
        <v>37.5</v>
      </c>
      <c r="B76" s="6">
        <v>74</v>
      </c>
      <c r="D76">
        <v>611.81597900390602</v>
      </c>
      <c r="E76">
        <v>535.91900634765602</v>
      </c>
      <c r="F76">
        <v>475.18386840820301</v>
      </c>
      <c r="G76">
        <v>468.00448608398398</v>
      </c>
      <c r="I76" s="7">
        <f t="shared" si="7"/>
        <v>136.63211059570301</v>
      </c>
      <c r="J76" s="7">
        <f t="shared" si="7"/>
        <v>67.914520263672046</v>
      </c>
      <c r="K76" s="7">
        <f t="shared" si="8"/>
        <v>89.091946411132582</v>
      </c>
      <c r="L76" s="8">
        <f t="shared" si="9"/>
        <v>1.3118247182670373</v>
      </c>
      <c r="M76" s="8">
        <f t="shared" si="5"/>
        <v>1.6378394207435505</v>
      </c>
      <c r="P76" s="6">
        <f t="shared" si="10"/>
        <v>-1.0591160942098716</v>
      </c>
      <c r="U76" s="18">
        <v>18.5</v>
      </c>
      <c r="V76" s="20">
        <f t="shared" si="6"/>
        <v>1.4721713665516993</v>
      </c>
    </row>
    <row r="77" spans="1:22" x14ac:dyDescent="0.15">
      <c r="A77" s="6">
        <v>38</v>
      </c>
      <c r="B77" s="6">
        <v>75</v>
      </c>
      <c r="D77">
        <v>610.51031494140602</v>
      </c>
      <c r="E77">
        <v>535.41357421875</v>
      </c>
      <c r="F77">
        <v>475.43865966796898</v>
      </c>
      <c r="G77">
        <v>467.89279174804699</v>
      </c>
      <c r="I77" s="7">
        <f t="shared" si="7"/>
        <v>135.07165527343705</v>
      </c>
      <c r="J77" s="7">
        <f t="shared" si="7"/>
        <v>67.520782470703011</v>
      </c>
      <c r="K77" s="7">
        <f t="shared" si="8"/>
        <v>87.807107543944937</v>
      </c>
      <c r="L77" s="8">
        <f t="shared" si="9"/>
        <v>1.3004456454876552</v>
      </c>
      <c r="M77" s="8">
        <f t="shared" si="5"/>
        <v>1.6308072106638551</v>
      </c>
      <c r="P77" s="6">
        <f t="shared" si="10"/>
        <v>-1.4839276308502558</v>
      </c>
      <c r="U77" s="18">
        <v>19</v>
      </c>
      <c r="V77" s="20">
        <f t="shared" si="6"/>
        <v>1.4619649219435791</v>
      </c>
    </row>
    <row r="78" spans="1:22" x14ac:dyDescent="0.15">
      <c r="A78" s="6">
        <v>38.5</v>
      </c>
      <c r="B78" s="6">
        <v>76</v>
      </c>
      <c r="D78">
        <v>610.92523193359398</v>
      </c>
      <c r="E78">
        <v>535.52117919921898</v>
      </c>
      <c r="F78">
        <v>476.35955810546898</v>
      </c>
      <c r="G78">
        <v>468.96249389648398</v>
      </c>
      <c r="I78" s="7">
        <f t="shared" si="7"/>
        <v>134.565673828125</v>
      </c>
      <c r="J78" s="7">
        <f t="shared" si="7"/>
        <v>66.558685302735</v>
      </c>
      <c r="K78" s="7">
        <f t="shared" si="8"/>
        <v>87.974594116210511</v>
      </c>
      <c r="L78" s="8">
        <f t="shared" si="9"/>
        <v>1.3217597931219278</v>
      </c>
      <c r="M78" s="8">
        <f t="shared" si="5"/>
        <v>1.6564682209978148</v>
      </c>
      <c r="P78" s="6">
        <f t="shared" si="10"/>
        <v>6.6238406309207173E-2</v>
      </c>
      <c r="U78" s="18">
        <v>19.5</v>
      </c>
      <c r="V78" s="20">
        <f t="shared" si="6"/>
        <v>1.4891985983673108</v>
      </c>
    </row>
    <row r="79" spans="1:22" x14ac:dyDescent="0.15">
      <c r="A79" s="6">
        <v>39</v>
      </c>
      <c r="B79" s="6">
        <v>77</v>
      </c>
      <c r="D79">
        <v>609.63952636718795</v>
      </c>
      <c r="E79">
        <v>534.91833496093795</v>
      </c>
      <c r="F79">
        <v>475.13818359375</v>
      </c>
      <c r="G79">
        <v>467.97106933593801</v>
      </c>
      <c r="I79" s="7">
        <f t="shared" si="7"/>
        <v>134.50134277343795</v>
      </c>
      <c r="J79" s="7">
        <f t="shared" si="7"/>
        <v>66.947265624999943</v>
      </c>
      <c r="K79" s="7">
        <f t="shared" si="8"/>
        <v>87.638256835937995</v>
      </c>
      <c r="L79" s="8">
        <f t="shared" si="9"/>
        <v>1.3090640225223995</v>
      </c>
      <c r="M79" s="8">
        <f t="shared" si="5"/>
        <v>1.6481193130979732</v>
      </c>
      <c r="P79" s="6">
        <f t="shared" si="10"/>
        <v>-0.43811404533916354</v>
      </c>
      <c r="U79" s="18">
        <v>20</v>
      </c>
      <c r="V79" s="20">
        <f t="shared" si="6"/>
        <v>1.4733730007591133</v>
      </c>
    </row>
    <row r="80" spans="1:22" x14ac:dyDescent="0.15">
      <c r="A80" s="6">
        <v>39.5</v>
      </c>
      <c r="B80" s="6">
        <v>78</v>
      </c>
      <c r="D80">
        <v>608.4345703125</v>
      </c>
      <c r="E80">
        <v>534.5205078125</v>
      </c>
      <c r="F80">
        <v>475.00692749023398</v>
      </c>
      <c r="G80">
        <v>467.59478759765602</v>
      </c>
      <c r="I80" s="7">
        <f t="shared" si="7"/>
        <v>133.42764282226602</v>
      </c>
      <c r="J80" s="7">
        <f t="shared" si="7"/>
        <v>66.925720214843977</v>
      </c>
      <c r="K80" s="7">
        <f t="shared" si="8"/>
        <v>86.579638671875244</v>
      </c>
      <c r="L80" s="8">
        <f t="shared" si="9"/>
        <v>1.2936676421850755</v>
      </c>
      <c r="M80" s="8">
        <f t="shared" si="5"/>
        <v>1.6370697954603362</v>
      </c>
      <c r="P80" s="6">
        <f t="shared" si="10"/>
        <v>-1.1056086897800166</v>
      </c>
      <c r="U80" s="18">
        <v>20.5</v>
      </c>
      <c r="V80" s="20">
        <f t="shared" si="6"/>
        <v>1.4821408616341614</v>
      </c>
    </row>
    <row r="81" spans="1:22" x14ac:dyDescent="0.15">
      <c r="A81" s="6">
        <v>40</v>
      </c>
      <c r="B81" s="6">
        <v>79</v>
      </c>
      <c r="D81">
        <v>607.88226318359398</v>
      </c>
      <c r="E81">
        <v>534.02069091796898</v>
      </c>
      <c r="F81">
        <v>475.959228515625</v>
      </c>
      <c r="G81">
        <v>468.68814086914102</v>
      </c>
      <c r="I81" s="7">
        <f t="shared" si="7"/>
        <v>131.92303466796898</v>
      </c>
      <c r="J81" s="7">
        <f t="shared" si="7"/>
        <v>65.332550048827954</v>
      </c>
      <c r="K81" s="7">
        <f t="shared" si="8"/>
        <v>86.190249633789421</v>
      </c>
      <c r="L81" s="8">
        <f t="shared" si="9"/>
        <v>1.3192543314071306</v>
      </c>
      <c r="M81" s="8">
        <f t="shared" si="5"/>
        <v>1.667003347382078</v>
      </c>
      <c r="P81" s="6">
        <f t="shared" si="10"/>
        <v>0.70265898778782654</v>
      </c>
      <c r="U81" s="18">
        <v>21</v>
      </c>
      <c r="V81" s="20">
        <f t="shared" si="6"/>
        <v>1.5127693124045891</v>
      </c>
    </row>
    <row r="82" spans="1:22" x14ac:dyDescent="0.15">
      <c r="A82" s="6">
        <v>40.5</v>
      </c>
      <c r="B82" s="6">
        <v>80</v>
      </c>
      <c r="D82">
        <v>607.96624755859398</v>
      </c>
      <c r="E82">
        <v>535.48834228515602</v>
      </c>
      <c r="F82">
        <v>475.91195678710898</v>
      </c>
      <c r="G82">
        <v>468.50061035156301</v>
      </c>
      <c r="I82" s="7">
        <f t="shared" si="7"/>
        <v>132.054290771485</v>
      </c>
      <c r="J82" s="7">
        <f t="shared" si="7"/>
        <v>66.987731933593011</v>
      </c>
      <c r="K82" s="7">
        <f t="shared" si="8"/>
        <v>85.162878417969893</v>
      </c>
      <c r="L82" s="8">
        <f t="shared" si="9"/>
        <v>1.2713205233220086</v>
      </c>
      <c r="M82" s="8">
        <f t="shared" si="5"/>
        <v>1.6234164019966428</v>
      </c>
      <c r="P82" s="6">
        <f t="shared" si="10"/>
        <v>-1.9304018902013858</v>
      </c>
      <c r="U82" s="18">
        <v>21.5</v>
      </c>
      <c r="V82" s="20">
        <f t="shared" si="6"/>
        <v>1.4711469380829516</v>
      </c>
    </row>
    <row r="83" spans="1:22" x14ac:dyDescent="0.15">
      <c r="A83" s="6">
        <v>41</v>
      </c>
      <c r="B83" s="6">
        <v>81</v>
      </c>
      <c r="D83">
        <v>608.15185546875</v>
      </c>
      <c r="E83">
        <v>534.007568359375</v>
      </c>
      <c r="F83">
        <v>475.59069824218801</v>
      </c>
      <c r="G83">
        <v>468.05096435546898</v>
      </c>
      <c r="I83" s="7">
        <f t="shared" si="7"/>
        <v>132.56115722656199</v>
      </c>
      <c r="J83" s="7">
        <f t="shared" si="7"/>
        <v>65.956604003906023</v>
      </c>
      <c r="K83" s="7">
        <f t="shared" si="8"/>
        <v>86.391534423827778</v>
      </c>
      <c r="L83" s="8">
        <f t="shared" si="9"/>
        <v>1.3098238717492425</v>
      </c>
      <c r="M83" s="8">
        <f t="shared" si="5"/>
        <v>1.6662666131235637</v>
      </c>
      <c r="P83" s="6">
        <f t="shared" si="10"/>
        <v>0.65815331902819463</v>
      </c>
      <c r="U83" s="18">
        <v>22</v>
      </c>
      <c r="V83" s="20">
        <f t="shared" si="6"/>
        <v>1.4718253187255392</v>
      </c>
    </row>
    <row r="84" spans="1:22" x14ac:dyDescent="0.15">
      <c r="A84" s="6">
        <v>41.5</v>
      </c>
      <c r="B84" s="6">
        <v>82</v>
      </c>
      <c r="D84">
        <v>607.07183837890602</v>
      </c>
      <c r="E84">
        <v>535.28338623046898</v>
      </c>
      <c r="F84">
        <v>476.40603637695301</v>
      </c>
      <c r="G84">
        <v>468.94088745117199</v>
      </c>
      <c r="I84" s="7">
        <f t="shared" si="7"/>
        <v>130.66580200195301</v>
      </c>
      <c r="J84" s="7">
        <f t="shared" si="7"/>
        <v>66.342498779296989</v>
      </c>
      <c r="K84" s="7">
        <f t="shared" si="8"/>
        <v>84.226052856445122</v>
      </c>
      <c r="L84" s="8">
        <f t="shared" si="9"/>
        <v>1.2695640713902221</v>
      </c>
      <c r="M84" s="8">
        <f t="shared" si="5"/>
        <v>1.63035367546423</v>
      </c>
      <c r="P84" s="6">
        <f t="shared" si="10"/>
        <v>-1.5113254165946755</v>
      </c>
      <c r="U84" s="18">
        <v>65</v>
      </c>
      <c r="V84" s="20">
        <f t="shared" ref="V84:V104" si="11">L131</f>
        <v>1.0558574178875313</v>
      </c>
    </row>
    <row r="85" spans="1:22" x14ac:dyDescent="0.15">
      <c r="A85" s="6">
        <v>42</v>
      </c>
      <c r="B85" s="6">
        <v>83</v>
      </c>
      <c r="D85">
        <v>607.31848144531295</v>
      </c>
      <c r="E85">
        <v>535.84191894531295</v>
      </c>
      <c r="F85">
        <v>475.66448974609398</v>
      </c>
      <c r="G85">
        <v>468.22299194335898</v>
      </c>
      <c r="I85" s="7">
        <f t="shared" si="7"/>
        <v>131.65399169921898</v>
      </c>
      <c r="J85" s="7">
        <f t="shared" si="7"/>
        <v>67.618927001953978</v>
      </c>
      <c r="K85" s="7">
        <f t="shared" si="8"/>
        <v>84.320742797851196</v>
      </c>
      <c r="L85" s="8">
        <f t="shared" si="9"/>
        <v>1.2469991248961194</v>
      </c>
      <c r="M85" s="8">
        <f t="shared" si="5"/>
        <v>1.6121355916698143</v>
      </c>
      <c r="P85" s="6">
        <f t="shared" si="10"/>
        <v>-2.6118687854134146</v>
      </c>
      <c r="U85" s="18">
        <v>65.5</v>
      </c>
      <c r="V85" s="20">
        <f t="shared" si="11"/>
        <v>1.0455607600782257</v>
      </c>
    </row>
    <row r="86" spans="1:22" x14ac:dyDescent="0.15">
      <c r="A86" s="6">
        <v>42.5</v>
      </c>
      <c r="B86" s="6">
        <v>84</v>
      </c>
      <c r="D86">
        <v>606.77795410156295</v>
      </c>
      <c r="E86">
        <v>534.52508544921898</v>
      </c>
      <c r="F86">
        <v>475.76028442382801</v>
      </c>
      <c r="G86">
        <v>468.15939331054699</v>
      </c>
      <c r="I86" s="7">
        <f t="shared" si="7"/>
        <v>131.01766967773494</v>
      </c>
      <c r="J86" s="7">
        <f t="shared" si="7"/>
        <v>66.365692138671989</v>
      </c>
      <c r="K86" s="7">
        <f t="shared" si="8"/>
        <v>84.561685180664554</v>
      </c>
      <c r="L86" s="8">
        <f t="shared" si="9"/>
        <v>1.2741777032020067</v>
      </c>
      <c r="M86" s="8">
        <f t="shared" si="5"/>
        <v>1.6436610326753884</v>
      </c>
      <c r="P86" s="6">
        <f t="shared" si="10"/>
        <v>-0.70743605586334746</v>
      </c>
      <c r="U86" s="18">
        <v>66</v>
      </c>
      <c r="V86" s="20">
        <f t="shared" si="11"/>
        <v>1.0468178437260127</v>
      </c>
    </row>
    <row r="87" spans="1:22" x14ac:dyDescent="0.15">
      <c r="A87" s="6">
        <v>43</v>
      </c>
      <c r="B87" s="6">
        <v>85</v>
      </c>
      <c r="C87" s="6" t="s">
        <v>10</v>
      </c>
      <c r="D87">
        <v>606.73370361328102</v>
      </c>
      <c r="E87">
        <v>535.56640625</v>
      </c>
      <c r="F87">
        <v>476.21035766601602</v>
      </c>
      <c r="G87">
        <v>468.52874755859398</v>
      </c>
      <c r="I87" s="7">
        <f t="shared" si="7"/>
        <v>130.523345947265</v>
      </c>
      <c r="J87" s="7">
        <f t="shared" si="7"/>
        <v>67.037658691406023</v>
      </c>
      <c r="K87" s="7">
        <f t="shared" si="8"/>
        <v>83.596984863280795</v>
      </c>
      <c r="L87" s="8">
        <f t="shared" si="9"/>
        <v>1.2470152820834959</v>
      </c>
      <c r="M87" s="8">
        <f t="shared" si="5"/>
        <v>1.6208454742565643</v>
      </c>
      <c r="P87" s="6">
        <f t="shared" si="10"/>
        <v>-2.0857100723342854</v>
      </c>
      <c r="U87" s="18">
        <v>66.5</v>
      </c>
      <c r="V87" s="20">
        <f t="shared" si="11"/>
        <v>1.0387514710012289</v>
      </c>
    </row>
    <row r="88" spans="1:22" x14ac:dyDescent="0.15">
      <c r="A88" s="6">
        <v>43.5</v>
      </c>
      <c r="B88" s="6">
        <v>86</v>
      </c>
      <c r="D88">
        <v>608.32568359375</v>
      </c>
      <c r="E88">
        <v>535.903564453125</v>
      </c>
      <c r="F88">
        <v>475.13616943359398</v>
      </c>
      <c r="G88">
        <v>467.86752319335898</v>
      </c>
      <c r="I88" s="7">
        <f t="shared" si="7"/>
        <v>133.18951416015602</v>
      </c>
      <c r="J88" s="7">
        <f t="shared" si="7"/>
        <v>68.036041259766023</v>
      </c>
      <c r="K88" s="7">
        <f t="shared" si="8"/>
        <v>85.564285278319801</v>
      </c>
      <c r="L88" s="8">
        <f t="shared" si="9"/>
        <v>1.2576317447928782</v>
      </c>
      <c r="M88" s="8">
        <f t="shared" ref="M88:M151" si="12">L88+ABS($N$2)*A88</f>
        <v>1.6358087996656336</v>
      </c>
      <c r="P88" s="6">
        <f t="shared" si="10"/>
        <v>-1.1817846792874069</v>
      </c>
      <c r="U88" s="18">
        <v>67</v>
      </c>
      <c r="V88" s="20">
        <f t="shared" si="11"/>
        <v>1.0568011828181576</v>
      </c>
    </row>
    <row r="89" spans="1:22" x14ac:dyDescent="0.15">
      <c r="A89" s="6">
        <v>44</v>
      </c>
      <c r="B89" s="6">
        <v>87</v>
      </c>
      <c r="D89">
        <v>607.77764892578102</v>
      </c>
      <c r="E89">
        <v>535.42932128906295</v>
      </c>
      <c r="F89">
        <v>476.16143798828102</v>
      </c>
      <c r="G89">
        <v>469.5283203125</v>
      </c>
      <c r="I89" s="7">
        <f t="shared" si="7"/>
        <v>131.6162109375</v>
      </c>
      <c r="J89" s="7">
        <f t="shared" si="7"/>
        <v>65.901000976562955</v>
      </c>
      <c r="K89" s="7">
        <f t="shared" si="8"/>
        <v>85.485510253905943</v>
      </c>
      <c r="L89" s="8">
        <f t="shared" si="9"/>
        <v>1.2971807557871242</v>
      </c>
      <c r="M89" s="8">
        <f t="shared" si="12"/>
        <v>1.6797046733595664</v>
      </c>
      <c r="P89" s="6">
        <f t="shared" si="10"/>
        <v>1.4699383700472706</v>
      </c>
      <c r="U89" s="18">
        <v>67.5</v>
      </c>
      <c r="V89" s="20">
        <f t="shared" si="11"/>
        <v>1.0574973869928448</v>
      </c>
    </row>
    <row r="90" spans="1:22" x14ac:dyDescent="0.15">
      <c r="A90" s="6">
        <v>44.5</v>
      </c>
      <c r="B90" s="6">
        <v>88</v>
      </c>
      <c r="D90">
        <v>606.47882080078102</v>
      </c>
      <c r="E90">
        <v>535.12268066406295</v>
      </c>
      <c r="F90">
        <v>475.31799316406301</v>
      </c>
      <c r="G90">
        <v>467.66693115234398</v>
      </c>
      <c r="I90" s="7">
        <f t="shared" si="7"/>
        <v>131.16082763671801</v>
      </c>
      <c r="J90" s="7">
        <f t="shared" si="7"/>
        <v>67.455749511718977</v>
      </c>
      <c r="K90" s="7">
        <f t="shared" si="8"/>
        <v>83.94180297851473</v>
      </c>
      <c r="L90" s="8">
        <f t="shared" si="9"/>
        <v>1.244398047403382</v>
      </c>
      <c r="M90" s="8">
        <f t="shared" si="12"/>
        <v>1.6312688276755112</v>
      </c>
      <c r="P90" s="6">
        <f t="shared" si="10"/>
        <v>-1.4560416277532837</v>
      </c>
      <c r="U90" s="18">
        <v>68</v>
      </c>
      <c r="V90" s="20">
        <f t="shared" si="11"/>
        <v>1.0532182166266668</v>
      </c>
    </row>
    <row r="91" spans="1:22" x14ac:dyDescent="0.15">
      <c r="A91" s="6">
        <v>45</v>
      </c>
      <c r="B91" s="6">
        <v>89</v>
      </c>
      <c r="D91">
        <v>605.40997314453102</v>
      </c>
      <c r="E91">
        <v>534.338134765625</v>
      </c>
      <c r="F91">
        <v>476.08355712890602</v>
      </c>
      <c r="G91">
        <v>468.85202026367199</v>
      </c>
      <c r="I91" s="7">
        <f t="shared" si="7"/>
        <v>129.326416015625</v>
      </c>
      <c r="J91" s="7">
        <f t="shared" si="7"/>
        <v>65.486114501953011</v>
      </c>
      <c r="K91" s="7">
        <f t="shared" si="8"/>
        <v>83.486135864257903</v>
      </c>
      <c r="L91" s="8">
        <f t="shared" si="9"/>
        <v>1.2748677563053168</v>
      </c>
      <c r="M91" s="8">
        <f t="shared" si="12"/>
        <v>1.6660853992771327</v>
      </c>
      <c r="P91" s="6">
        <f t="shared" si="10"/>
        <v>0.64720630070956664</v>
      </c>
      <c r="U91" s="18">
        <v>68.5</v>
      </c>
      <c r="V91" s="20">
        <f t="shared" si="11"/>
        <v>1.0715797698848473</v>
      </c>
    </row>
    <row r="92" spans="1:22" x14ac:dyDescent="0.15">
      <c r="A92" s="6">
        <v>45.5</v>
      </c>
      <c r="B92" s="6">
        <v>90</v>
      </c>
      <c r="D92">
        <v>604.15185546875</v>
      </c>
      <c r="E92">
        <v>534.75207519531295</v>
      </c>
      <c r="F92">
        <v>474.63717651367199</v>
      </c>
      <c r="G92">
        <v>467.90216064453102</v>
      </c>
      <c r="I92" s="7">
        <f t="shared" si="7"/>
        <v>129.51467895507801</v>
      </c>
      <c r="J92" s="7">
        <f t="shared" si="7"/>
        <v>66.849914550781932</v>
      </c>
      <c r="K92" s="7">
        <f t="shared" si="8"/>
        <v>82.719738769530665</v>
      </c>
      <c r="L92" s="8">
        <f t="shared" si="9"/>
        <v>1.2373948317718995</v>
      </c>
      <c r="M92" s="8">
        <f t="shared" si="12"/>
        <v>1.6329593374434022</v>
      </c>
      <c r="P92" s="6">
        <f t="shared" si="10"/>
        <v>-1.3539189601900787</v>
      </c>
      <c r="U92" s="18">
        <v>69</v>
      </c>
      <c r="V92" s="20">
        <f t="shared" si="11"/>
        <v>1.0213998203932955</v>
      </c>
    </row>
    <row r="93" spans="1:22" x14ac:dyDescent="0.15">
      <c r="A93" s="6">
        <v>46</v>
      </c>
      <c r="B93" s="6">
        <v>91</v>
      </c>
      <c r="D93">
        <v>604.39685058593795</v>
      </c>
      <c r="E93">
        <v>534.3466796875</v>
      </c>
      <c r="F93">
        <v>476.03912353515602</v>
      </c>
      <c r="G93">
        <v>468.65594482421898</v>
      </c>
      <c r="I93" s="7">
        <f t="shared" si="7"/>
        <v>128.35772705078193</v>
      </c>
      <c r="J93" s="7">
        <f t="shared" si="7"/>
        <v>65.690734863281023</v>
      </c>
      <c r="K93" s="7">
        <f t="shared" si="8"/>
        <v>82.374212646485219</v>
      </c>
      <c r="L93" s="8">
        <f t="shared" si="9"/>
        <v>1.2539700281619124</v>
      </c>
      <c r="M93" s="8">
        <f t="shared" si="12"/>
        <v>1.6538813965331021</v>
      </c>
      <c r="P93" s="6">
        <f t="shared" si="10"/>
        <v>-9.0030087296596659E-2</v>
      </c>
      <c r="U93" s="18">
        <v>69.5</v>
      </c>
      <c r="V93" s="20">
        <f t="shared" si="11"/>
        <v>1.0328186749114778</v>
      </c>
    </row>
    <row r="94" spans="1:22" x14ac:dyDescent="0.15">
      <c r="A94" s="6">
        <v>46.5</v>
      </c>
      <c r="B94" s="6">
        <v>92</v>
      </c>
      <c r="D94">
        <v>605.56939697265602</v>
      </c>
      <c r="E94">
        <v>535.52770996093795</v>
      </c>
      <c r="F94">
        <v>475.46228027343801</v>
      </c>
      <c r="G94">
        <v>467.79739379882801</v>
      </c>
      <c r="I94" s="7">
        <f t="shared" si="7"/>
        <v>130.10711669921801</v>
      </c>
      <c r="J94" s="7">
        <f t="shared" si="7"/>
        <v>67.730316162109943</v>
      </c>
      <c r="K94" s="7">
        <f t="shared" si="8"/>
        <v>82.695895385741053</v>
      </c>
      <c r="L94" s="8">
        <f t="shared" si="9"/>
        <v>1.2209583547168386</v>
      </c>
      <c r="M94" s="8">
        <f t="shared" si="12"/>
        <v>1.625216585787715</v>
      </c>
      <c r="P94" s="6">
        <f t="shared" si="10"/>
        <v>-1.8216538815591856</v>
      </c>
      <c r="U94" s="18">
        <v>70</v>
      </c>
      <c r="V94" s="20">
        <f t="shared" si="11"/>
        <v>1.0313366614081669</v>
      </c>
    </row>
    <row r="95" spans="1:22" x14ac:dyDescent="0.15">
      <c r="A95" s="6">
        <v>47</v>
      </c>
      <c r="B95" s="6">
        <v>93</v>
      </c>
      <c r="D95">
        <v>603.06823730468795</v>
      </c>
      <c r="E95">
        <v>534.17974853515602</v>
      </c>
      <c r="F95">
        <v>475.35751342773398</v>
      </c>
      <c r="G95">
        <v>467.59030151367199</v>
      </c>
      <c r="I95" s="7">
        <f t="shared" si="7"/>
        <v>127.71072387695398</v>
      </c>
      <c r="J95" s="7">
        <f t="shared" si="7"/>
        <v>66.589447021484034</v>
      </c>
      <c r="K95" s="7">
        <f t="shared" si="8"/>
        <v>81.098110961915154</v>
      </c>
      <c r="L95" s="8">
        <f t="shared" si="9"/>
        <v>1.2178823310508966</v>
      </c>
      <c r="M95" s="8">
        <f t="shared" si="12"/>
        <v>1.6264874248214598</v>
      </c>
      <c r="P95" s="6">
        <f t="shared" si="10"/>
        <v>-1.7448832679641062</v>
      </c>
      <c r="U95" s="18">
        <v>70.5</v>
      </c>
      <c r="V95" s="20">
        <f t="shared" si="11"/>
        <v>0.9998779806995568</v>
      </c>
    </row>
    <row r="96" spans="1:22" x14ac:dyDescent="0.15">
      <c r="A96" s="6">
        <v>47.5</v>
      </c>
      <c r="B96" s="6">
        <v>94</v>
      </c>
      <c r="D96">
        <v>602.662841796875</v>
      </c>
      <c r="E96">
        <v>535.01507568359398</v>
      </c>
      <c r="F96">
        <v>475.84182739257801</v>
      </c>
      <c r="G96">
        <v>468.83123779296898</v>
      </c>
      <c r="I96" s="7">
        <f t="shared" si="7"/>
        <v>126.82101440429699</v>
      </c>
      <c r="J96" s="7">
        <f t="shared" si="7"/>
        <v>66.183837890625</v>
      </c>
      <c r="K96" s="7">
        <f t="shared" si="8"/>
        <v>80.492327880859492</v>
      </c>
      <c r="L96" s="8">
        <f t="shared" si="9"/>
        <v>1.2161931137006683</v>
      </c>
      <c r="M96" s="8">
        <f t="shared" si="12"/>
        <v>1.6291450701709183</v>
      </c>
      <c r="P96" s="6">
        <f t="shared" si="10"/>
        <v>-1.5843365277567196</v>
      </c>
      <c r="U96" s="18">
        <v>71</v>
      </c>
      <c r="V96" s="20">
        <f t="shared" si="11"/>
        <v>1.0396974407517008</v>
      </c>
    </row>
    <row r="97" spans="1:22" x14ac:dyDescent="0.15">
      <c r="A97" s="6">
        <v>48</v>
      </c>
      <c r="B97" s="6">
        <v>95</v>
      </c>
      <c r="D97">
        <v>603.881591796875</v>
      </c>
      <c r="E97">
        <v>535.41687011718795</v>
      </c>
      <c r="F97">
        <v>475.23806762695301</v>
      </c>
      <c r="G97">
        <v>467.97677612304699</v>
      </c>
      <c r="I97" s="7">
        <f t="shared" si="7"/>
        <v>128.64352416992199</v>
      </c>
      <c r="J97" s="7">
        <f t="shared" si="7"/>
        <v>67.440093994140966</v>
      </c>
      <c r="K97" s="7">
        <f t="shared" si="8"/>
        <v>81.435458374023312</v>
      </c>
      <c r="L97" s="8">
        <f t="shared" si="9"/>
        <v>1.2075229073835252</v>
      </c>
      <c r="M97" s="8">
        <f t="shared" si="12"/>
        <v>1.6248217265534621</v>
      </c>
      <c r="P97" s="6">
        <f t="shared" si="10"/>
        <v>-1.8455070878995272</v>
      </c>
      <c r="U97" s="18">
        <v>71.5</v>
      </c>
      <c r="V97" s="20">
        <f t="shared" si="11"/>
        <v>1.0398223406115352</v>
      </c>
    </row>
    <row r="98" spans="1:22" x14ac:dyDescent="0.15">
      <c r="A98" s="6">
        <v>48.5</v>
      </c>
      <c r="B98" s="6">
        <v>96</v>
      </c>
      <c r="D98">
        <v>602.20758056640602</v>
      </c>
      <c r="E98">
        <v>534.82849121093795</v>
      </c>
      <c r="F98">
        <v>475.45373535156301</v>
      </c>
      <c r="G98">
        <v>467.71301269531301</v>
      </c>
      <c r="I98" s="7">
        <f t="shared" si="7"/>
        <v>126.75384521484301</v>
      </c>
      <c r="J98" s="7">
        <f t="shared" si="7"/>
        <v>67.115478515624943</v>
      </c>
      <c r="K98" s="7">
        <f t="shared" si="8"/>
        <v>79.773010253905554</v>
      </c>
      <c r="L98" s="8">
        <f t="shared" si="9"/>
        <v>1.1885933322420379</v>
      </c>
      <c r="M98" s="8">
        <f t="shared" si="12"/>
        <v>1.6102390141116616</v>
      </c>
      <c r="P98" s="6">
        <f t="shared" si="10"/>
        <v>-2.7264398829354963</v>
      </c>
      <c r="U98" s="18">
        <v>72</v>
      </c>
      <c r="V98" s="20">
        <f t="shared" si="11"/>
        <v>1.0175973405263943</v>
      </c>
    </row>
    <row r="99" spans="1:22" x14ac:dyDescent="0.15">
      <c r="A99" s="6">
        <v>49</v>
      </c>
      <c r="B99" s="6">
        <v>97</v>
      </c>
      <c r="D99">
        <v>603.99279785156295</v>
      </c>
      <c r="E99">
        <v>536.02984619140602</v>
      </c>
      <c r="F99">
        <v>475.74807739257801</v>
      </c>
      <c r="G99">
        <v>468.39950561523398</v>
      </c>
      <c r="I99" s="7">
        <f t="shared" si="7"/>
        <v>128.24472045898494</v>
      </c>
      <c r="J99" s="7">
        <f t="shared" si="7"/>
        <v>67.630340576172046</v>
      </c>
      <c r="K99" s="7">
        <f t="shared" si="8"/>
        <v>80.903482055664512</v>
      </c>
      <c r="L99" s="8">
        <f t="shared" si="9"/>
        <v>1.1962601602537093</v>
      </c>
      <c r="M99" s="8">
        <f t="shared" si="12"/>
        <v>1.62225270482302</v>
      </c>
      <c r="P99" s="6">
        <f t="shared" si="10"/>
        <v>-2.0007001291487945</v>
      </c>
      <c r="U99" s="18">
        <v>72.5</v>
      </c>
      <c r="V99" s="20">
        <f t="shared" si="11"/>
        <v>1.0362881898441376</v>
      </c>
    </row>
    <row r="100" spans="1:22" x14ac:dyDescent="0.15">
      <c r="A100" s="6">
        <v>49.5</v>
      </c>
      <c r="B100" s="6">
        <v>98</v>
      </c>
      <c r="D100">
        <v>602.45849609375</v>
      </c>
      <c r="E100">
        <v>535.68249511718795</v>
      </c>
      <c r="F100">
        <v>474.95639038085898</v>
      </c>
      <c r="G100">
        <v>467.56298828125</v>
      </c>
      <c r="I100" s="7">
        <f t="shared" si="7"/>
        <v>127.50210571289102</v>
      </c>
      <c r="J100" s="7">
        <f t="shared" si="7"/>
        <v>68.119506835937955</v>
      </c>
      <c r="K100" s="7">
        <f t="shared" si="8"/>
        <v>79.81845092773446</v>
      </c>
      <c r="L100" s="8">
        <f t="shared" si="9"/>
        <v>1.1717414678290723</v>
      </c>
      <c r="M100" s="8">
        <f t="shared" si="12"/>
        <v>1.6020808750980697</v>
      </c>
      <c r="P100" s="6">
        <f t="shared" si="10"/>
        <v>-3.2192681021174763</v>
      </c>
      <c r="U100" s="18">
        <v>73</v>
      </c>
      <c r="V100" s="20">
        <f t="shared" si="11"/>
        <v>1.0362383628507166</v>
      </c>
    </row>
    <row r="101" spans="1:22" x14ac:dyDescent="0.15">
      <c r="A101" s="6">
        <v>50</v>
      </c>
      <c r="B101" s="6">
        <v>99</v>
      </c>
      <c r="D101">
        <v>601.37585449218795</v>
      </c>
      <c r="E101">
        <v>535.02130126953102</v>
      </c>
      <c r="F101">
        <v>474.58377075195301</v>
      </c>
      <c r="G101">
        <v>467.63595581054699</v>
      </c>
      <c r="I101" s="7">
        <f t="shared" si="7"/>
        <v>126.79208374023494</v>
      </c>
      <c r="J101" s="7">
        <f t="shared" si="7"/>
        <v>67.385345458984034</v>
      </c>
      <c r="K101" s="7">
        <f t="shared" si="8"/>
        <v>79.62234191894612</v>
      </c>
      <c r="L101" s="8">
        <f t="shared" si="9"/>
        <v>1.1815972950292357</v>
      </c>
      <c r="M101" s="8">
        <f t="shared" si="12"/>
        <v>1.6162835649979201</v>
      </c>
      <c r="P101" s="6">
        <f t="shared" si="10"/>
        <v>-2.3612922378577865</v>
      </c>
      <c r="U101" s="18">
        <v>73.5</v>
      </c>
      <c r="V101" s="20">
        <f t="shared" si="11"/>
        <v>1.019772776984015</v>
      </c>
    </row>
    <row r="102" spans="1:22" x14ac:dyDescent="0.15">
      <c r="A102" s="6">
        <v>50.5</v>
      </c>
      <c r="B102" s="6">
        <v>100</v>
      </c>
      <c r="D102">
        <v>603.87701416015602</v>
      </c>
      <c r="E102">
        <v>536.32238769531295</v>
      </c>
      <c r="F102">
        <v>475.97799682617199</v>
      </c>
      <c r="G102">
        <v>468.70443725585898</v>
      </c>
      <c r="I102" s="7">
        <f t="shared" si="7"/>
        <v>127.89901733398403</v>
      </c>
      <c r="J102" s="7">
        <f t="shared" si="7"/>
        <v>67.617950439453978</v>
      </c>
      <c r="K102" s="7">
        <f t="shared" si="8"/>
        <v>80.56645202636625</v>
      </c>
      <c r="L102" s="8">
        <f t="shared" si="9"/>
        <v>1.1914950320552311</v>
      </c>
      <c r="M102" s="8">
        <f t="shared" si="12"/>
        <v>1.6305281647236023</v>
      </c>
      <c r="P102" s="6">
        <f t="shared" si="10"/>
        <v>-1.5007846264929698</v>
      </c>
      <c r="U102" s="18">
        <v>74</v>
      </c>
      <c r="V102" s="20">
        <f t="shared" si="11"/>
        <v>1.0392687095353417</v>
      </c>
    </row>
    <row r="103" spans="1:22" x14ac:dyDescent="0.15">
      <c r="A103" s="6">
        <v>51</v>
      </c>
      <c r="B103" s="6">
        <v>101</v>
      </c>
      <c r="D103">
        <v>604.19677734375</v>
      </c>
      <c r="E103">
        <v>537.73333740234398</v>
      </c>
      <c r="F103">
        <v>474.919677734375</v>
      </c>
      <c r="G103">
        <v>467.57644653320301</v>
      </c>
      <c r="I103" s="7">
        <f t="shared" si="7"/>
        <v>129.277099609375</v>
      </c>
      <c r="J103" s="7">
        <f t="shared" si="7"/>
        <v>70.156890869140966</v>
      </c>
      <c r="K103" s="7">
        <f t="shared" si="8"/>
        <v>80.167276000976329</v>
      </c>
      <c r="L103" s="8">
        <f t="shared" si="9"/>
        <v>1.1426857006891464</v>
      </c>
      <c r="M103" s="8">
        <f t="shared" si="12"/>
        <v>1.5860656960572044</v>
      </c>
      <c r="P103" s="6">
        <f t="shared" si="10"/>
        <v>-4.1867353337300486</v>
      </c>
      <c r="U103" s="18">
        <v>74.5</v>
      </c>
      <c r="V103" s="20">
        <f t="shared" si="11"/>
        <v>1.026114396023394</v>
      </c>
    </row>
    <row r="104" spans="1:22" x14ac:dyDescent="0.15">
      <c r="A104" s="6">
        <v>51.5</v>
      </c>
      <c r="B104" s="6">
        <v>102</v>
      </c>
      <c r="D104">
        <v>604.58837890625</v>
      </c>
      <c r="E104">
        <v>537.06359863281295</v>
      </c>
      <c r="F104">
        <v>475.22830200195301</v>
      </c>
      <c r="G104">
        <v>467.68487548828102</v>
      </c>
      <c r="I104" s="7">
        <f t="shared" si="7"/>
        <v>129.36007690429699</v>
      </c>
      <c r="J104" s="7">
        <f t="shared" si="7"/>
        <v>69.378723144531932</v>
      </c>
      <c r="K104" s="7">
        <f t="shared" si="8"/>
        <v>80.794970703124648</v>
      </c>
      <c r="L104" s="8">
        <f t="shared" si="9"/>
        <v>1.1645496924872778</v>
      </c>
      <c r="M104" s="8">
        <f t="shared" si="12"/>
        <v>1.6122765505550225</v>
      </c>
      <c r="P104" s="6">
        <f t="shared" si="10"/>
        <v>-2.6033535448347394</v>
      </c>
      <c r="U104" s="18">
        <v>75</v>
      </c>
      <c r="V104" s="20">
        <f t="shared" si="11"/>
        <v>0.98191878029190649</v>
      </c>
    </row>
    <row r="105" spans="1:22" x14ac:dyDescent="0.15">
      <c r="A105" s="6">
        <v>52</v>
      </c>
      <c r="B105" s="6">
        <v>103</v>
      </c>
      <c r="D105">
        <v>604.15740966796898</v>
      </c>
      <c r="E105">
        <v>538.41027832031295</v>
      </c>
      <c r="F105">
        <v>476.43170166015602</v>
      </c>
      <c r="G105">
        <v>468.85650634765602</v>
      </c>
      <c r="I105" s="7">
        <f t="shared" si="7"/>
        <v>127.72570800781295</v>
      </c>
      <c r="J105" s="7">
        <f t="shared" si="7"/>
        <v>69.553771972656932</v>
      </c>
      <c r="K105" s="7">
        <f t="shared" si="8"/>
        <v>79.038067626953108</v>
      </c>
      <c r="L105" s="8">
        <f t="shared" si="9"/>
        <v>1.1363591849199013</v>
      </c>
      <c r="M105" s="8">
        <f t="shared" si="12"/>
        <v>1.588432905687333</v>
      </c>
      <c r="P105" s="6">
        <f t="shared" si="10"/>
        <v>-4.043733638796553</v>
      </c>
      <c r="U105" s="18"/>
      <c r="V105" s="20"/>
    </row>
    <row r="106" spans="1:22" x14ac:dyDescent="0.15">
      <c r="A106" s="6">
        <v>52.5</v>
      </c>
      <c r="B106" s="6">
        <v>104</v>
      </c>
      <c r="D106">
        <v>604.144287109375</v>
      </c>
      <c r="E106">
        <v>537.36932373046898</v>
      </c>
      <c r="F106">
        <v>474.50753784179699</v>
      </c>
      <c r="G106">
        <v>467.37219238281301</v>
      </c>
      <c r="I106" s="7">
        <f t="shared" si="7"/>
        <v>129.63674926757801</v>
      </c>
      <c r="J106" s="7">
        <f t="shared" si="7"/>
        <v>69.997131347655966</v>
      </c>
      <c r="K106" s="7">
        <f t="shared" si="8"/>
        <v>80.63875732421883</v>
      </c>
      <c r="L106" s="8">
        <f t="shared" si="9"/>
        <v>1.1520294585175057</v>
      </c>
      <c r="M106" s="8">
        <f t="shared" si="12"/>
        <v>1.6084500419846242</v>
      </c>
      <c r="P106" s="6">
        <f t="shared" si="10"/>
        <v>-2.8345106017679624</v>
      </c>
    </row>
    <row r="107" spans="1:22" x14ac:dyDescent="0.15">
      <c r="A107" s="6">
        <v>53</v>
      </c>
      <c r="B107" s="6">
        <v>105</v>
      </c>
      <c r="D107">
        <v>603.333251953125</v>
      </c>
      <c r="E107">
        <v>536.21057128906295</v>
      </c>
      <c r="F107">
        <v>475.10885620117199</v>
      </c>
      <c r="G107">
        <v>467.62863159179699</v>
      </c>
      <c r="I107" s="7">
        <f t="shared" si="7"/>
        <v>128.22439575195301</v>
      </c>
      <c r="J107" s="7">
        <f t="shared" si="7"/>
        <v>68.581939697265966</v>
      </c>
      <c r="K107" s="7">
        <f t="shared" si="8"/>
        <v>80.217037963866829</v>
      </c>
      <c r="L107" s="8">
        <f t="shared" si="9"/>
        <v>1.1696525108207854</v>
      </c>
      <c r="M107" s="8">
        <f t="shared" si="12"/>
        <v>1.6304199569875908</v>
      </c>
      <c r="P107" s="6">
        <f t="shared" si="10"/>
        <v>-1.5073213900552744</v>
      </c>
    </row>
    <row r="108" spans="1:22" x14ac:dyDescent="0.15">
      <c r="A108" s="6">
        <v>53.5</v>
      </c>
      <c r="B108" s="6">
        <v>106</v>
      </c>
      <c r="D108">
        <v>601.66351318359398</v>
      </c>
      <c r="E108">
        <v>536.49554443359398</v>
      </c>
      <c r="F108">
        <v>475.65673828125</v>
      </c>
      <c r="G108">
        <v>468.30819702148398</v>
      </c>
      <c r="I108" s="7">
        <f t="shared" si="7"/>
        <v>126.00677490234398</v>
      </c>
      <c r="J108" s="7">
        <f t="shared" si="7"/>
        <v>68.18734741211</v>
      </c>
      <c r="K108" s="7">
        <f t="shared" si="8"/>
        <v>78.275631713866971</v>
      </c>
      <c r="L108" s="8">
        <f t="shared" si="9"/>
        <v>1.1479495050714541</v>
      </c>
      <c r="M108" s="8">
        <f t="shared" si="12"/>
        <v>1.6130638139379463</v>
      </c>
      <c r="P108" s="6">
        <f t="shared" si="10"/>
        <v>-2.5557954423818261</v>
      </c>
    </row>
    <row r="109" spans="1:22" x14ac:dyDescent="0.15">
      <c r="A109" s="6">
        <v>54</v>
      </c>
      <c r="B109" s="6">
        <v>107</v>
      </c>
      <c r="D109">
        <v>600.15905761718795</v>
      </c>
      <c r="E109">
        <v>536.14270019531295</v>
      </c>
      <c r="F109">
        <v>474.23440551757801</v>
      </c>
      <c r="G109">
        <v>467.39706420898398</v>
      </c>
      <c r="I109" s="7">
        <f t="shared" si="7"/>
        <v>125.92465209960994</v>
      </c>
      <c r="J109" s="7">
        <f t="shared" si="7"/>
        <v>68.745635986328978</v>
      </c>
      <c r="K109" s="7">
        <f t="shared" si="8"/>
        <v>77.802706909179662</v>
      </c>
      <c r="L109" s="8">
        <f t="shared" si="9"/>
        <v>1.1317475763065428</v>
      </c>
      <c r="M109" s="8">
        <f t="shared" si="12"/>
        <v>1.6012087478727217</v>
      </c>
      <c r="P109" s="6">
        <f t="shared" si="10"/>
        <v>-3.2719527777098265</v>
      </c>
    </row>
    <row r="110" spans="1:22" x14ac:dyDescent="0.15">
      <c r="A110" s="6">
        <v>54.5</v>
      </c>
      <c r="B110" s="6">
        <v>108</v>
      </c>
      <c r="D110">
        <v>598.47259521484398</v>
      </c>
      <c r="E110">
        <v>534.39782714843795</v>
      </c>
      <c r="F110">
        <v>474.39950561523398</v>
      </c>
      <c r="G110">
        <v>467.559326171875</v>
      </c>
      <c r="I110" s="7">
        <f t="shared" si="7"/>
        <v>124.07308959961</v>
      </c>
      <c r="J110" s="7">
        <f t="shared" si="7"/>
        <v>66.838500976562955</v>
      </c>
      <c r="K110" s="7">
        <f t="shared" si="8"/>
        <v>77.286138916015943</v>
      </c>
      <c r="L110" s="8">
        <f t="shared" si="9"/>
        <v>1.1563116734637193</v>
      </c>
      <c r="M110" s="8">
        <f t="shared" si="12"/>
        <v>1.6301197077295853</v>
      </c>
      <c r="P110" s="6">
        <f t="shared" si="10"/>
        <v>-1.5254592652357599</v>
      </c>
    </row>
    <row r="111" spans="1:22" x14ac:dyDescent="0.15">
      <c r="A111" s="6">
        <v>55</v>
      </c>
      <c r="B111" s="6">
        <v>109</v>
      </c>
      <c r="D111">
        <v>600.80255126953102</v>
      </c>
      <c r="E111">
        <v>536.858642578125</v>
      </c>
      <c r="F111">
        <v>475.72277832031301</v>
      </c>
      <c r="G111">
        <v>467.96127319335898</v>
      </c>
      <c r="I111" s="7">
        <f t="shared" si="7"/>
        <v>125.07977294921801</v>
      </c>
      <c r="J111" s="7">
        <f t="shared" si="7"/>
        <v>68.897369384766023</v>
      </c>
      <c r="K111" s="7">
        <f t="shared" si="8"/>
        <v>76.851614379881795</v>
      </c>
      <c r="L111" s="8">
        <f t="shared" si="9"/>
        <v>1.1154506342715973</v>
      </c>
      <c r="M111" s="8">
        <f t="shared" si="12"/>
        <v>1.59360553123715</v>
      </c>
      <c r="P111" s="6">
        <f t="shared" si="10"/>
        <v>-3.7312584733250644</v>
      </c>
    </row>
    <row r="112" spans="1:22" x14ac:dyDescent="0.15">
      <c r="A112" s="6">
        <v>55.5</v>
      </c>
      <c r="B112" s="6">
        <v>110</v>
      </c>
      <c r="D112">
        <v>600.41387939453102</v>
      </c>
      <c r="E112">
        <v>537.00457763671898</v>
      </c>
      <c r="F112">
        <v>474.66979980468801</v>
      </c>
      <c r="G112">
        <v>467.20709228515602</v>
      </c>
      <c r="I112" s="7">
        <f t="shared" si="7"/>
        <v>125.74407958984301</v>
      </c>
      <c r="J112" s="7">
        <f t="shared" si="7"/>
        <v>69.797485351562955</v>
      </c>
      <c r="K112" s="7">
        <f t="shared" si="8"/>
        <v>76.885839843748954</v>
      </c>
      <c r="L112" s="8">
        <f t="shared" si="9"/>
        <v>1.1015560153275246</v>
      </c>
      <c r="M112" s="8">
        <f t="shared" si="12"/>
        <v>1.5840577749927642</v>
      </c>
      <c r="P112" s="6">
        <f t="shared" si="10"/>
        <v>-4.3080326247908367</v>
      </c>
    </row>
    <row r="113" spans="1:16" x14ac:dyDescent="0.15">
      <c r="A113" s="6">
        <v>56</v>
      </c>
      <c r="B113" s="6">
        <v>111</v>
      </c>
      <c r="D113">
        <v>599.33483886718795</v>
      </c>
      <c r="E113">
        <v>535.51751708984398</v>
      </c>
      <c r="F113">
        <v>475.32614135742199</v>
      </c>
      <c r="G113">
        <v>467.42642211914102</v>
      </c>
      <c r="I113" s="7">
        <f t="shared" si="7"/>
        <v>124.00869750976597</v>
      </c>
      <c r="J113" s="7">
        <f t="shared" si="7"/>
        <v>68.091094970702954</v>
      </c>
      <c r="K113" s="7">
        <f t="shared" si="8"/>
        <v>76.344931030273898</v>
      </c>
      <c r="L113" s="8">
        <f t="shared" si="9"/>
        <v>1.121217555146121</v>
      </c>
      <c r="M113" s="8">
        <f t="shared" si="12"/>
        <v>1.6080661775110474</v>
      </c>
      <c r="P113" s="6">
        <f t="shared" si="10"/>
        <v>-2.857699621298627</v>
      </c>
    </row>
    <row r="114" spans="1:16" x14ac:dyDescent="0.15">
      <c r="A114" s="6">
        <v>56.5</v>
      </c>
      <c r="B114" s="6">
        <v>112</v>
      </c>
      <c r="D114">
        <v>598.7431640625</v>
      </c>
      <c r="E114">
        <v>536.03704833984398</v>
      </c>
      <c r="F114">
        <v>475.30615234375</v>
      </c>
      <c r="G114">
        <v>468.00244140625</v>
      </c>
      <c r="I114" s="7">
        <f t="shared" si="7"/>
        <v>123.43701171875</v>
      </c>
      <c r="J114" s="7">
        <f t="shared" si="7"/>
        <v>68.034606933593977</v>
      </c>
      <c r="K114" s="7">
        <f t="shared" si="8"/>
        <v>75.812786865234216</v>
      </c>
      <c r="L114" s="8">
        <f t="shared" si="9"/>
        <v>1.1143268151638213</v>
      </c>
      <c r="M114" s="8">
        <f t="shared" si="12"/>
        <v>1.6055223002284347</v>
      </c>
      <c r="P114" s="6">
        <f t="shared" si="10"/>
        <v>-3.0113737017376598</v>
      </c>
    </row>
    <row r="115" spans="1:16" x14ac:dyDescent="0.15">
      <c r="A115" s="6">
        <v>57</v>
      </c>
      <c r="B115" s="6">
        <v>113</v>
      </c>
      <c r="D115">
        <v>599.61822509765602</v>
      </c>
      <c r="E115">
        <v>536.54541015625</v>
      </c>
      <c r="F115">
        <v>474.51937866210898</v>
      </c>
      <c r="G115">
        <v>467.17855834960898</v>
      </c>
      <c r="I115" s="7">
        <f t="shared" si="7"/>
        <v>125.09884643554705</v>
      </c>
      <c r="J115" s="7">
        <f t="shared" si="7"/>
        <v>69.366851806641023</v>
      </c>
      <c r="K115" s="7">
        <f t="shared" si="8"/>
        <v>76.542050170898335</v>
      </c>
      <c r="L115" s="8">
        <f t="shared" si="9"/>
        <v>1.1034384317203563</v>
      </c>
      <c r="M115" s="8">
        <f t="shared" si="12"/>
        <v>1.5989807794846564</v>
      </c>
      <c r="P115" s="6">
        <f t="shared" si="10"/>
        <v>-3.4065429938430181</v>
      </c>
    </row>
    <row r="116" spans="1:16" x14ac:dyDescent="0.15">
      <c r="A116" s="6">
        <v>57.5</v>
      </c>
      <c r="B116" s="6">
        <v>114</v>
      </c>
      <c r="D116">
        <v>598.03741455078102</v>
      </c>
      <c r="E116">
        <v>535.35125732421898</v>
      </c>
      <c r="F116">
        <v>475.14593505859398</v>
      </c>
      <c r="G116">
        <v>466.94741821289102</v>
      </c>
      <c r="I116" s="7">
        <f t="shared" si="7"/>
        <v>122.89147949218705</v>
      </c>
      <c r="J116" s="7">
        <f t="shared" si="7"/>
        <v>68.403839111327954</v>
      </c>
      <c r="K116" s="7">
        <f t="shared" si="8"/>
        <v>75.008792114257488</v>
      </c>
      <c r="L116" s="8">
        <f t="shared" si="9"/>
        <v>1.0965582208358204</v>
      </c>
      <c r="M116" s="8">
        <f t="shared" si="12"/>
        <v>1.5964474312998074</v>
      </c>
      <c r="P116" s="6">
        <f t="shared" si="10"/>
        <v>-3.5595810178858787</v>
      </c>
    </row>
    <row r="117" spans="1:16" x14ac:dyDescent="0.15">
      <c r="A117" s="6">
        <v>58</v>
      </c>
      <c r="B117" s="6">
        <v>115</v>
      </c>
      <c r="D117">
        <v>598.95178222656295</v>
      </c>
      <c r="E117">
        <v>536.19775390625</v>
      </c>
      <c r="F117">
        <v>476.01019287109398</v>
      </c>
      <c r="G117">
        <v>468.18670654296898</v>
      </c>
      <c r="I117" s="7">
        <f t="shared" si="7"/>
        <v>122.94158935546898</v>
      </c>
      <c r="J117" s="7">
        <f t="shared" si="7"/>
        <v>68.011047363281023</v>
      </c>
      <c r="K117" s="7">
        <f t="shared" si="8"/>
        <v>75.333856201172267</v>
      </c>
      <c r="L117" s="8">
        <f t="shared" si="9"/>
        <v>1.107670872921225</v>
      </c>
      <c r="M117" s="8">
        <f t="shared" si="12"/>
        <v>1.6119069460848987</v>
      </c>
      <c r="P117" s="6">
        <f t="shared" si="10"/>
        <v>-2.6256811262242374</v>
      </c>
    </row>
    <row r="118" spans="1:16" x14ac:dyDescent="0.15">
      <c r="A118" s="6">
        <v>58.5</v>
      </c>
      <c r="B118" s="6">
        <v>116</v>
      </c>
      <c r="D118">
        <v>598.45196533203102</v>
      </c>
      <c r="E118">
        <v>536.78845214843795</v>
      </c>
      <c r="F118">
        <v>474.72155761718801</v>
      </c>
      <c r="G118">
        <v>467.527099609375</v>
      </c>
      <c r="I118" s="7">
        <f t="shared" si="7"/>
        <v>123.73040771484301</v>
      </c>
      <c r="J118" s="7">
        <f t="shared" si="7"/>
        <v>69.261352539062955</v>
      </c>
      <c r="K118" s="7">
        <f t="shared" si="8"/>
        <v>75.247460937498943</v>
      </c>
      <c r="L118" s="8">
        <f t="shared" si="9"/>
        <v>1.0864278299367582</v>
      </c>
      <c r="M118" s="8">
        <f t="shared" si="12"/>
        <v>1.5950107658001189</v>
      </c>
      <c r="P118" s="6">
        <f t="shared" si="10"/>
        <v>-3.6463691074970073</v>
      </c>
    </row>
    <row r="119" spans="1:16" x14ac:dyDescent="0.15">
      <c r="A119" s="6">
        <v>59</v>
      </c>
      <c r="B119" s="6">
        <v>117</v>
      </c>
      <c r="D119">
        <v>598.12103271484398</v>
      </c>
      <c r="E119">
        <v>535.53692626953102</v>
      </c>
      <c r="F119">
        <v>474.475341796875</v>
      </c>
      <c r="G119">
        <v>467.10885620117199</v>
      </c>
      <c r="I119" s="7">
        <f t="shared" si="7"/>
        <v>123.64569091796898</v>
      </c>
      <c r="J119" s="7">
        <f t="shared" si="7"/>
        <v>68.428070068359034</v>
      </c>
      <c r="K119" s="7">
        <f t="shared" si="8"/>
        <v>75.746041870117665</v>
      </c>
      <c r="L119" s="8">
        <f t="shared" si="9"/>
        <v>1.106944004038811</v>
      </c>
      <c r="M119" s="8">
        <f t="shared" si="12"/>
        <v>1.6198738026018584</v>
      </c>
      <c r="P119" s="6">
        <f t="shared" si="10"/>
        <v>-2.1444081663996726</v>
      </c>
    </row>
    <row r="120" spans="1:16" x14ac:dyDescent="0.15">
      <c r="A120" s="6">
        <v>59.5</v>
      </c>
      <c r="B120" s="6">
        <v>118</v>
      </c>
      <c r="D120">
        <v>598.29913330078102</v>
      </c>
      <c r="E120">
        <v>535.404052734375</v>
      </c>
      <c r="F120">
        <v>475.37707519531301</v>
      </c>
      <c r="G120">
        <v>467.84915161132801</v>
      </c>
      <c r="I120" s="7">
        <f t="shared" si="7"/>
        <v>122.92205810546801</v>
      </c>
      <c r="J120" s="7">
        <f t="shared" si="7"/>
        <v>67.554901123046989</v>
      </c>
      <c r="K120" s="7">
        <f t="shared" si="8"/>
        <v>75.633627319335119</v>
      </c>
      <c r="L120" s="8">
        <f t="shared" si="9"/>
        <v>1.1195875659942607</v>
      </c>
      <c r="M120" s="8">
        <f t="shared" si="12"/>
        <v>1.6368642272569951</v>
      </c>
      <c r="P120" s="6">
        <f t="shared" si="10"/>
        <v>-1.1180269399966682</v>
      </c>
    </row>
    <row r="121" spans="1:16" x14ac:dyDescent="0.15">
      <c r="A121" s="6">
        <v>60</v>
      </c>
      <c r="B121" s="6">
        <v>119</v>
      </c>
      <c r="D121">
        <v>599.315185546875</v>
      </c>
      <c r="E121">
        <v>536.87438964843795</v>
      </c>
      <c r="F121">
        <v>476.21279907226602</v>
      </c>
      <c r="G121">
        <v>468.06115722656301</v>
      </c>
      <c r="I121" s="7">
        <f t="shared" si="7"/>
        <v>123.10238647460898</v>
      </c>
      <c r="J121" s="7">
        <f t="shared" si="7"/>
        <v>68.813232421874943</v>
      </c>
      <c r="K121" s="7">
        <f t="shared" si="8"/>
        <v>74.933123779296523</v>
      </c>
      <c r="L121" s="8">
        <f t="shared" si="9"/>
        <v>1.0889348042815692</v>
      </c>
      <c r="M121" s="8">
        <f t="shared" si="12"/>
        <v>1.6105583282439904</v>
      </c>
      <c r="P121" s="6">
        <f t="shared" si="10"/>
        <v>-2.7071503102850367</v>
      </c>
    </row>
    <row r="122" spans="1:16" x14ac:dyDescent="0.15">
      <c r="A122" s="6">
        <v>60.5</v>
      </c>
      <c r="B122" s="6">
        <v>120</v>
      </c>
      <c r="D122">
        <v>597.22698974609398</v>
      </c>
      <c r="E122">
        <v>536.15252685546898</v>
      </c>
      <c r="F122">
        <v>474.89645385742199</v>
      </c>
      <c r="G122">
        <v>467.29718017578102</v>
      </c>
      <c r="I122" s="7">
        <f t="shared" si="7"/>
        <v>122.33053588867199</v>
      </c>
      <c r="J122" s="7">
        <f t="shared" si="7"/>
        <v>68.855346679687955</v>
      </c>
      <c r="K122" s="7">
        <f t="shared" si="8"/>
        <v>74.131793212890415</v>
      </c>
      <c r="L122" s="8">
        <f t="shared" si="9"/>
        <v>1.0766308905210842</v>
      </c>
      <c r="M122" s="8">
        <f t="shared" si="12"/>
        <v>1.6026012771831923</v>
      </c>
      <c r="P122" s="6">
        <f t="shared" si="10"/>
        <v>-3.1878309284627648</v>
      </c>
    </row>
    <row r="123" spans="1:16" x14ac:dyDescent="0.15">
      <c r="A123" s="6">
        <v>61</v>
      </c>
      <c r="B123" s="6">
        <v>121</v>
      </c>
      <c r="D123">
        <v>600.00164794921898</v>
      </c>
      <c r="E123">
        <v>537.822265625</v>
      </c>
      <c r="F123">
        <v>475.18914794921898</v>
      </c>
      <c r="G123">
        <v>467.50875854492199</v>
      </c>
      <c r="I123" s="7">
        <f t="shared" si="7"/>
        <v>124.8125</v>
      </c>
      <c r="J123" s="7">
        <f t="shared" si="7"/>
        <v>70.313507080078011</v>
      </c>
      <c r="K123" s="7">
        <f t="shared" si="8"/>
        <v>75.593045043945395</v>
      </c>
      <c r="L123" s="8">
        <f t="shared" si="9"/>
        <v>1.0750856867067471</v>
      </c>
      <c r="M123" s="8">
        <f t="shared" si="12"/>
        <v>1.605402936068542</v>
      </c>
      <c r="P123" s="6">
        <f t="shared" si="10"/>
        <v>-3.0185844180855974</v>
      </c>
    </row>
    <row r="124" spans="1:16" x14ac:dyDescent="0.15">
      <c r="A124" s="6">
        <v>61.5</v>
      </c>
      <c r="B124" s="6">
        <v>122</v>
      </c>
      <c r="D124">
        <v>601.27911376953102</v>
      </c>
      <c r="E124">
        <v>538.93572998046898</v>
      </c>
      <c r="F124">
        <v>475.55972290039102</v>
      </c>
      <c r="G124">
        <v>467.68243408203102</v>
      </c>
      <c r="I124" s="7">
        <f t="shared" si="7"/>
        <v>125.71939086914</v>
      </c>
      <c r="J124" s="7">
        <f t="shared" si="7"/>
        <v>71.253295898437955</v>
      </c>
      <c r="K124" s="7">
        <f t="shared" si="8"/>
        <v>75.842083740233434</v>
      </c>
      <c r="L124" s="8">
        <f t="shared" si="9"/>
        <v>1.0644010608061723</v>
      </c>
      <c r="M124" s="8">
        <f t="shared" si="12"/>
        <v>1.5990651728676539</v>
      </c>
      <c r="P124" s="6">
        <f t="shared" si="10"/>
        <v>-3.4014448408715996</v>
      </c>
    </row>
    <row r="125" spans="1:16" x14ac:dyDescent="0.15">
      <c r="A125" s="6">
        <v>62</v>
      </c>
      <c r="B125" s="6">
        <v>123</v>
      </c>
      <c r="D125">
        <v>600.30798339843795</v>
      </c>
      <c r="E125">
        <v>537.82025146484398</v>
      </c>
      <c r="F125">
        <v>474.89605712890602</v>
      </c>
      <c r="G125">
        <v>467.20547485351602</v>
      </c>
      <c r="I125" s="7">
        <f t="shared" si="7"/>
        <v>125.41192626953193</v>
      </c>
      <c r="J125" s="7">
        <f t="shared" si="7"/>
        <v>70.614776611327954</v>
      </c>
      <c r="K125" s="7">
        <f t="shared" si="8"/>
        <v>75.981582641602358</v>
      </c>
      <c r="L125" s="8">
        <f t="shared" si="9"/>
        <v>1.0760011755020331</v>
      </c>
      <c r="M125" s="8">
        <f t="shared" si="12"/>
        <v>1.6150121502632016</v>
      </c>
      <c r="P125" s="6">
        <f t="shared" si="10"/>
        <v>-2.4380976291987726</v>
      </c>
    </row>
    <row r="126" spans="1:16" x14ac:dyDescent="0.15">
      <c r="A126" s="6">
        <v>62.5</v>
      </c>
      <c r="B126" s="6">
        <v>124</v>
      </c>
      <c r="D126">
        <v>601.07806396484398</v>
      </c>
      <c r="E126">
        <v>539.38079833984398</v>
      </c>
      <c r="F126">
        <v>475.72564697265602</v>
      </c>
      <c r="G126">
        <v>467.99142456054699</v>
      </c>
      <c r="I126" s="7">
        <f t="shared" si="7"/>
        <v>125.35241699218795</v>
      </c>
      <c r="J126" s="7">
        <f t="shared" si="7"/>
        <v>71.389373779296989</v>
      </c>
      <c r="K126" s="7">
        <f t="shared" si="8"/>
        <v>75.379855346680074</v>
      </c>
      <c r="L126" s="8">
        <f t="shared" si="9"/>
        <v>1.0558974166060038</v>
      </c>
      <c r="M126" s="8">
        <f t="shared" si="12"/>
        <v>1.5992552540668592</v>
      </c>
      <c r="P126" s="6">
        <f t="shared" si="10"/>
        <v>-3.3899621511615763</v>
      </c>
    </row>
    <row r="127" spans="1:16" x14ac:dyDescent="0.15">
      <c r="A127" s="6">
        <v>63</v>
      </c>
      <c r="B127" s="6">
        <v>125</v>
      </c>
      <c r="D127">
        <v>599.8662109375</v>
      </c>
      <c r="E127">
        <v>537.85009765625</v>
      </c>
      <c r="F127">
        <v>474.70404052734398</v>
      </c>
      <c r="G127">
        <v>467.31799316406301</v>
      </c>
      <c r="I127" s="7">
        <f t="shared" si="7"/>
        <v>125.16217041015602</v>
      </c>
      <c r="J127" s="7">
        <f t="shared" si="7"/>
        <v>70.532104492186988</v>
      </c>
      <c r="K127" s="7">
        <f t="shared" si="8"/>
        <v>75.789697265625136</v>
      </c>
      <c r="L127" s="8">
        <f t="shared" si="9"/>
        <v>1.0745418389440025</v>
      </c>
      <c r="M127" s="8">
        <f t="shared" si="12"/>
        <v>1.6222465391045446</v>
      </c>
      <c r="P127" s="6">
        <f t="shared" si="10"/>
        <v>-2.0010725964542808</v>
      </c>
    </row>
    <row r="128" spans="1:16" x14ac:dyDescent="0.15">
      <c r="A128" s="6">
        <v>63.5</v>
      </c>
      <c r="B128" s="6">
        <v>126</v>
      </c>
      <c r="D128">
        <v>599.86029052734398</v>
      </c>
      <c r="E128">
        <v>538.68151855468795</v>
      </c>
      <c r="F128">
        <v>475.775390625</v>
      </c>
      <c r="G128">
        <v>468.37014770507801</v>
      </c>
      <c r="I128" s="7">
        <f t="shared" si="7"/>
        <v>124.08489990234398</v>
      </c>
      <c r="J128" s="7">
        <f t="shared" si="7"/>
        <v>70.311370849609943</v>
      </c>
      <c r="K128" s="7">
        <f t="shared" si="8"/>
        <v>74.866940307617028</v>
      </c>
      <c r="L128" s="8">
        <f t="shared" si="9"/>
        <v>1.0647913616668214</v>
      </c>
      <c r="M128" s="8">
        <f t="shared" si="12"/>
        <v>1.6168429245270506</v>
      </c>
      <c r="P128" s="6">
        <f t="shared" si="10"/>
        <v>-2.3275016686894316</v>
      </c>
    </row>
    <row r="129" spans="1:16" x14ac:dyDescent="0.15">
      <c r="A129" s="6">
        <v>64</v>
      </c>
      <c r="B129" s="6">
        <v>127</v>
      </c>
      <c r="D129">
        <v>599.35943603515602</v>
      </c>
      <c r="E129">
        <v>537.80322265625</v>
      </c>
      <c r="F129">
        <v>474.50222778320301</v>
      </c>
      <c r="G129">
        <v>467.41174316406301</v>
      </c>
      <c r="I129" s="7">
        <f t="shared" si="7"/>
        <v>124.85720825195301</v>
      </c>
      <c r="J129" s="7">
        <f t="shared" si="7"/>
        <v>70.391479492186988</v>
      </c>
      <c r="K129" s="7">
        <f t="shared" si="8"/>
        <v>75.583172607422114</v>
      </c>
      <c r="L129" s="8">
        <f t="shared" si="9"/>
        <v>1.0737545673523081</v>
      </c>
      <c r="M129" s="8">
        <f t="shared" si="12"/>
        <v>1.630152992912224</v>
      </c>
      <c r="P129" s="6">
        <f t="shared" si="10"/>
        <v>-1.5234485275837426</v>
      </c>
    </row>
    <row r="130" spans="1:16" x14ac:dyDescent="0.15">
      <c r="A130" s="6">
        <v>64.5</v>
      </c>
      <c r="B130" s="6">
        <v>128</v>
      </c>
      <c r="D130">
        <v>600.77960205078102</v>
      </c>
      <c r="E130">
        <v>539.22991943359398</v>
      </c>
      <c r="F130">
        <v>475.88708496093801</v>
      </c>
      <c r="G130">
        <v>468.53036499023398</v>
      </c>
      <c r="I130" s="7">
        <f t="shared" ref="I130:J152" si="13">D130-F130</f>
        <v>124.89251708984301</v>
      </c>
      <c r="J130" s="7">
        <f t="shared" si="13"/>
        <v>70.69955444336</v>
      </c>
      <c r="K130" s="7">
        <f t="shared" ref="K130:K152" si="14">I130-0.7*J130</f>
        <v>75.402828979491005</v>
      </c>
      <c r="L130" s="8">
        <f t="shared" ref="L130:L152" si="15">K130/J130</f>
        <v>1.0665248115516621</v>
      </c>
      <c r="M130" s="8">
        <f t="shared" si="12"/>
        <v>1.6272700998112648</v>
      </c>
      <c r="P130" s="6">
        <f t="shared" si="10"/>
        <v>-1.6976023475506103</v>
      </c>
    </row>
    <row r="131" spans="1:16" x14ac:dyDescent="0.15">
      <c r="A131" s="6">
        <v>65</v>
      </c>
      <c r="B131" s="6">
        <v>129</v>
      </c>
      <c r="D131">
        <v>598.186279296875</v>
      </c>
      <c r="E131">
        <v>537.89605712890602</v>
      </c>
      <c r="F131">
        <v>473.85610961914102</v>
      </c>
      <c r="G131">
        <v>467.08724975585898</v>
      </c>
      <c r="I131" s="7">
        <f t="shared" si="13"/>
        <v>124.33016967773398</v>
      </c>
      <c r="J131" s="7">
        <f t="shared" si="13"/>
        <v>70.808807373047046</v>
      </c>
      <c r="K131" s="7">
        <f t="shared" si="14"/>
        <v>74.764004516601048</v>
      </c>
      <c r="L131" s="8">
        <f t="shared" si="15"/>
        <v>1.0558574178875313</v>
      </c>
      <c r="M131" s="8">
        <f t="shared" si="12"/>
        <v>1.620949568846821</v>
      </c>
      <c r="P131" s="6">
        <f t="shared" si="10"/>
        <v>-2.0794217814070071</v>
      </c>
    </row>
    <row r="132" spans="1:16" x14ac:dyDescent="0.15">
      <c r="A132" s="6">
        <v>65.5</v>
      </c>
      <c r="B132" s="6">
        <v>130</v>
      </c>
      <c r="D132">
        <v>598.74615478515602</v>
      </c>
      <c r="E132">
        <v>538.45947265625</v>
      </c>
      <c r="F132">
        <v>475.43252563476602</v>
      </c>
      <c r="G132">
        <v>467.81533813476602</v>
      </c>
      <c r="I132" s="7">
        <f t="shared" si="13"/>
        <v>123.31362915039</v>
      </c>
      <c r="J132" s="7">
        <f t="shared" si="13"/>
        <v>70.644134521483977</v>
      </c>
      <c r="K132" s="7">
        <f t="shared" si="14"/>
        <v>73.86273498535121</v>
      </c>
      <c r="L132" s="8">
        <f t="shared" si="15"/>
        <v>1.0455607600782257</v>
      </c>
      <c r="M132" s="8">
        <f t="shared" si="12"/>
        <v>1.6149997737372022</v>
      </c>
      <c r="P132" s="6">
        <f t="shared" si="10"/>
        <v>-2.4388452876117737</v>
      </c>
    </row>
    <row r="133" spans="1:16" x14ac:dyDescent="0.15">
      <c r="A133" s="6">
        <v>66</v>
      </c>
      <c r="B133" s="6">
        <v>131</v>
      </c>
      <c r="D133">
        <v>599.30895996093795</v>
      </c>
      <c r="E133">
        <v>538.54577636718795</v>
      </c>
      <c r="F133">
        <v>474.88912963867199</v>
      </c>
      <c r="G133">
        <v>467.31921386718801</v>
      </c>
      <c r="I133" s="7">
        <f t="shared" si="13"/>
        <v>124.41983032226597</v>
      </c>
      <c r="J133" s="7">
        <f t="shared" si="13"/>
        <v>71.226562499999943</v>
      </c>
      <c r="K133" s="7">
        <f t="shared" si="14"/>
        <v>74.561236572266012</v>
      </c>
      <c r="L133" s="8">
        <f t="shared" si="15"/>
        <v>1.0468178437260127</v>
      </c>
      <c r="M133" s="8">
        <f t="shared" si="12"/>
        <v>1.6206037200846759</v>
      </c>
      <c r="P133" s="6">
        <f t="shared" si="10"/>
        <v>-2.1003142949165547</v>
      </c>
    </row>
    <row r="134" spans="1:16" x14ac:dyDescent="0.15">
      <c r="A134" s="6">
        <v>66.5</v>
      </c>
      <c r="B134" s="6">
        <v>132</v>
      </c>
      <c r="D134">
        <v>598.046875</v>
      </c>
      <c r="E134">
        <v>537.98620605468795</v>
      </c>
      <c r="F134">
        <v>474.85977172851602</v>
      </c>
      <c r="G134">
        <v>467.13818359375</v>
      </c>
      <c r="I134" s="7">
        <f t="shared" si="13"/>
        <v>123.18710327148398</v>
      </c>
      <c r="J134" s="7">
        <f t="shared" si="13"/>
        <v>70.848022460937955</v>
      </c>
      <c r="K134" s="7">
        <f t="shared" si="14"/>
        <v>73.593487548827412</v>
      </c>
      <c r="L134" s="8">
        <f t="shared" si="15"/>
        <v>1.0387514710012289</v>
      </c>
      <c r="M134" s="8">
        <f t="shared" si="12"/>
        <v>1.6168842100595791</v>
      </c>
      <c r="P134" s="6">
        <f t="shared" ref="P134:P152" si="16">(M134-$O$2)/$O$2*100</f>
        <v>-2.3250076347633017</v>
      </c>
    </row>
    <row r="135" spans="1:16" x14ac:dyDescent="0.15">
      <c r="A135" s="6">
        <v>67</v>
      </c>
      <c r="B135" s="6">
        <v>133</v>
      </c>
      <c r="D135">
        <v>599.97900390625</v>
      </c>
      <c r="E135">
        <v>539.06359863281295</v>
      </c>
      <c r="F135">
        <v>476.03750610351602</v>
      </c>
      <c r="G135">
        <v>468.51406860351602</v>
      </c>
      <c r="I135" s="7">
        <f t="shared" si="13"/>
        <v>123.94149780273398</v>
      </c>
      <c r="J135" s="7">
        <f t="shared" si="13"/>
        <v>70.549530029296932</v>
      </c>
      <c r="K135" s="7">
        <f t="shared" si="14"/>
        <v>74.556826782226125</v>
      </c>
      <c r="L135" s="8">
        <f t="shared" si="15"/>
        <v>1.0568011828181576</v>
      </c>
      <c r="M135" s="8">
        <f t="shared" si="12"/>
        <v>1.6392807845761945</v>
      </c>
      <c r="P135" s="6">
        <f t="shared" si="16"/>
        <v>-0.97204418116060809</v>
      </c>
    </row>
    <row r="136" spans="1:16" x14ac:dyDescent="0.15">
      <c r="A136" s="6">
        <v>67.5</v>
      </c>
      <c r="B136" s="6">
        <v>134</v>
      </c>
      <c r="D136">
        <v>599.379150390625</v>
      </c>
      <c r="E136">
        <v>538.24072265625</v>
      </c>
      <c r="F136">
        <v>475.19689941406301</v>
      </c>
      <c r="G136">
        <v>467.58215332031301</v>
      </c>
      <c r="I136" s="7">
        <f t="shared" si="13"/>
        <v>124.18225097656199</v>
      </c>
      <c r="J136" s="7">
        <f t="shared" si="13"/>
        <v>70.658569335936988</v>
      </c>
      <c r="K136" s="7">
        <f t="shared" si="14"/>
        <v>74.721252441406108</v>
      </c>
      <c r="L136" s="8">
        <f t="shared" si="15"/>
        <v>1.0574973869928448</v>
      </c>
      <c r="M136" s="8">
        <f t="shared" si="12"/>
        <v>1.6443238514505687</v>
      </c>
      <c r="P136" s="6">
        <f t="shared" si="16"/>
        <v>-0.6673955765250762</v>
      </c>
    </row>
    <row r="137" spans="1:16" x14ac:dyDescent="0.15">
      <c r="A137" s="6">
        <v>68</v>
      </c>
      <c r="B137" s="6">
        <v>135</v>
      </c>
      <c r="D137">
        <v>598.76678466796898</v>
      </c>
      <c r="E137">
        <v>537.898681640625</v>
      </c>
      <c r="F137">
        <v>475.435791015625</v>
      </c>
      <c r="G137">
        <v>467.55319213867199</v>
      </c>
      <c r="I137" s="7">
        <f t="shared" si="13"/>
        <v>123.33099365234398</v>
      </c>
      <c r="J137" s="7">
        <f t="shared" si="13"/>
        <v>70.345489501953011</v>
      </c>
      <c r="K137" s="7">
        <f t="shared" si="14"/>
        <v>74.089151000976869</v>
      </c>
      <c r="L137" s="8">
        <f t="shared" si="15"/>
        <v>1.0532182166266668</v>
      </c>
      <c r="M137" s="8">
        <f t="shared" si="12"/>
        <v>1.6443915437840775</v>
      </c>
      <c r="P137" s="6">
        <f t="shared" si="16"/>
        <v>-0.66330632380214183</v>
      </c>
    </row>
    <row r="138" spans="1:16" x14ac:dyDescent="0.15">
      <c r="A138" s="6">
        <v>68.5</v>
      </c>
      <c r="B138" s="6">
        <v>136</v>
      </c>
      <c r="D138">
        <v>598.43194580078102</v>
      </c>
      <c r="E138">
        <v>537.422119140625</v>
      </c>
      <c r="F138">
        <v>475.27395629882801</v>
      </c>
      <c r="G138">
        <v>467.90338134765602</v>
      </c>
      <c r="I138" s="7">
        <f t="shared" si="13"/>
        <v>123.15798950195301</v>
      </c>
      <c r="J138" s="7">
        <f t="shared" si="13"/>
        <v>69.518737792968977</v>
      </c>
      <c r="K138" s="7">
        <f t="shared" si="14"/>
        <v>74.49487304687473</v>
      </c>
      <c r="L138" s="8">
        <f t="shared" si="15"/>
        <v>1.0715797698848473</v>
      </c>
      <c r="M138" s="8">
        <f t="shared" si="12"/>
        <v>1.6670999597419449</v>
      </c>
      <c r="P138" s="6">
        <f t="shared" si="16"/>
        <v>0.70849528172506537</v>
      </c>
    </row>
    <row r="139" spans="1:16" x14ac:dyDescent="0.15">
      <c r="A139" s="6">
        <v>69</v>
      </c>
      <c r="B139" s="6">
        <v>137</v>
      </c>
      <c r="D139">
        <v>599.75433349609398</v>
      </c>
      <c r="E139">
        <v>539.77105712890602</v>
      </c>
      <c r="F139">
        <v>475.037109375</v>
      </c>
      <c r="G139">
        <v>467.32000732421898</v>
      </c>
      <c r="I139" s="7">
        <f t="shared" si="13"/>
        <v>124.71722412109398</v>
      </c>
      <c r="J139" s="7">
        <f t="shared" si="13"/>
        <v>72.451049804687045</v>
      </c>
      <c r="K139" s="7">
        <f t="shared" si="14"/>
        <v>74.001489257813049</v>
      </c>
      <c r="L139" s="8">
        <f t="shared" si="15"/>
        <v>1.0213998203932955</v>
      </c>
      <c r="M139" s="8">
        <f t="shared" si="12"/>
        <v>1.6212668729500799</v>
      </c>
      <c r="P139" s="6">
        <f t="shared" si="16"/>
        <v>-2.0602536333909338</v>
      </c>
    </row>
    <row r="140" spans="1:16" x14ac:dyDescent="0.15">
      <c r="A140" s="6">
        <v>69.5</v>
      </c>
      <c r="B140" s="6">
        <v>138</v>
      </c>
      <c r="D140">
        <v>598.19348144531295</v>
      </c>
      <c r="E140">
        <v>538.203369140625</v>
      </c>
      <c r="F140">
        <v>474.61883544921898</v>
      </c>
      <c r="G140">
        <v>466.88912963867199</v>
      </c>
      <c r="I140" s="7">
        <f t="shared" si="13"/>
        <v>123.57464599609398</v>
      </c>
      <c r="J140" s="7">
        <f t="shared" si="13"/>
        <v>71.314239501953011</v>
      </c>
      <c r="K140" s="7">
        <f t="shared" si="14"/>
        <v>73.654678344726875</v>
      </c>
      <c r="L140" s="8">
        <f t="shared" si="15"/>
        <v>1.0328186749114778</v>
      </c>
      <c r="M140" s="8">
        <f t="shared" si="12"/>
        <v>1.637032590167949</v>
      </c>
      <c r="P140" s="6">
        <f t="shared" si="16"/>
        <v>-1.1078562388792361</v>
      </c>
    </row>
    <row r="141" spans="1:16" x14ac:dyDescent="0.15">
      <c r="A141" s="6">
        <v>70</v>
      </c>
      <c r="B141" s="6">
        <v>139</v>
      </c>
      <c r="D141">
        <v>597.66119384765602</v>
      </c>
      <c r="E141">
        <v>538.57562255859398</v>
      </c>
      <c r="F141">
        <v>475.480224609375</v>
      </c>
      <c r="G141">
        <v>468.00531005859398</v>
      </c>
      <c r="I141" s="7">
        <f t="shared" si="13"/>
        <v>122.18096923828102</v>
      </c>
      <c r="J141" s="7">
        <f t="shared" si="13"/>
        <v>70.5703125</v>
      </c>
      <c r="K141" s="7">
        <f t="shared" si="14"/>
        <v>72.781750488281034</v>
      </c>
      <c r="L141" s="8">
        <f t="shared" si="15"/>
        <v>1.0313366614081669</v>
      </c>
      <c r="M141" s="8">
        <f t="shared" si="12"/>
        <v>1.6398974393643249</v>
      </c>
      <c r="P141" s="6">
        <f t="shared" si="16"/>
        <v>-0.93479244022091679</v>
      </c>
    </row>
    <row r="142" spans="1:16" x14ac:dyDescent="0.15">
      <c r="A142" s="6">
        <v>70.5</v>
      </c>
      <c r="B142" s="6">
        <v>140</v>
      </c>
      <c r="D142">
        <v>596.25189208984398</v>
      </c>
      <c r="E142">
        <v>538.71466064453102</v>
      </c>
      <c r="F142">
        <v>474.14962768554699</v>
      </c>
      <c r="G142">
        <v>466.88464355468801</v>
      </c>
      <c r="I142" s="7">
        <f t="shared" si="13"/>
        <v>122.10226440429699</v>
      </c>
      <c r="J142" s="7">
        <f t="shared" si="13"/>
        <v>71.830017089843011</v>
      </c>
      <c r="K142" s="7">
        <f t="shared" si="14"/>
        <v>71.821252441406884</v>
      </c>
      <c r="L142" s="8">
        <f t="shared" si="15"/>
        <v>0.9998779806995568</v>
      </c>
      <c r="M142" s="8">
        <f t="shared" si="12"/>
        <v>1.6127856213554017</v>
      </c>
      <c r="P142" s="6">
        <f t="shared" si="16"/>
        <v>-2.5726008872040662</v>
      </c>
    </row>
    <row r="143" spans="1:16" x14ac:dyDescent="0.15">
      <c r="A143" s="6">
        <v>71</v>
      </c>
      <c r="B143" s="6">
        <v>141</v>
      </c>
      <c r="D143">
        <v>596.650390625</v>
      </c>
      <c r="E143">
        <v>537.46276855468795</v>
      </c>
      <c r="F143">
        <v>474.37994384765602</v>
      </c>
      <c r="G143">
        <v>467.18017578125</v>
      </c>
      <c r="I143" s="7">
        <f t="shared" si="13"/>
        <v>122.27044677734398</v>
      </c>
      <c r="J143" s="7">
        <f t="shared" si="13"/>
        <v>70.282592773437955</v>
      </c>
      <c r="K143" s="7">
        <f t="shared" si="14"/>
        <v>73.072631835937415</v>
      </c>
      <c r="L143" s="8">
        <f t="shared" si="15"/>
        <v>1.0396974407517008</v>
      </c>
      <c r="M143" s="8">
        <f t="shared" si="12"/>
        <v>1.6569519441072325</v>
      </c>
      <c r="P143" s="6">
        <f t="shared" si="16"/>
        <v>9.5459825335570417E-2</v>
      </c>
    </row>
    <row r="144" spans="1:16" x14ac:dyDescent="0.15">
      <c r="A144" s="6">
        <v>71.5</v>
      </c>
      <c r="B144" s="6">
        <v>142</v>
      </c>
      <c r="D144">
        <v>597.43585205078102</v>
      </c>
      <c r="E144">
        <v>537.86126708984398</v>
      </c>
      <c r="F144">
        <v>475.36975097656301</v>
      </c>
      <c r="G144">
        <v>467.701171875</v>
      </c>
      <c r="I144" s="7">
        <f t="shared" si="13"/>
        <v>122.06610107421801</v>
      </c>
      <c r="J144" s="7">
        <f t="shared" si="13"/>
        <v>70.160095214843977</v>
      </c>
      <c r="K144" s="7">
        <f t="shared" si="14"/>
        <v>72.954034423827238</v>
      </c>
      <c r="L144" s="8">
        <f t="shared" si="15"/>
        <v>1.0398223406115352</v>
      </c>
      <c r="M144" s="8">
        <f t="shared" si="12"/>
        <v>1.6614237066667537</v>
      </c>
      <c r="P144" s="6">
        <f t="shared" si="16"/>
        <v>0.36559628355745499</v>
      </c>
    </row>
    <row r="145" spans="1:16" x14ac:dyDescent="0.15">
      <c r="A145" s="6">
        <v>72</v>
      </c>
      <c r="B145" s="6">
        <v>143</v>
      </c>
      <c r="D145">
        <v>596.45947265625</v>
      </c>
      <c r="E145">
        <v>538.21057128906295</v>
      </c>
      <c r="F145">
        <v>474.56011962890602</v>
      </c>
      <c r="G145">
        <v>467.23971557617199</v>
      </c>
      <c r="I145" s="7">
        <f t="shared" si="13"/>
        <v>121.89935302734398</v>
      </c>
      <c r="J145" s="7">
        <f t="shared" si="13"/>
        <v>70.970855712890966</v>
      </c>
      <c r="K145" s="7">
        <f t="shared" si="14"/>
        <v>72.219754028320295</v>
      </c>
      <c r="L145" s="8">
        <f t="shared" si="15"/>
        <v>1.0175973405263943</v>
      </c>
      <c r="M145" s="8">
        <f t="shared" si="12"/>
        <v>1.6435455692812997</v>
      </c>
      <c r="P145" s="6">
        <f t="shared" si="16"/>
        <v>-0.71441112932000939</v>
      </c>
    </row>
    <row r="146" spans="1:16" x14ac:dyDescent="0.15">
      <c r="A146" s="6">
        <v>72.5</v>
      </c>
      <c r="B146" s="6">
        <v>144</v>
      </c>
      <c r="D146">
        <v>597.18695068359398</v>
      </c>
      <c r="E146">
        <v>537.49163818359398</v>
      </c>
      <c r="F146">
        <v>474.48593139648398</v>
      </c>
      <c r="G146">
        <v>466.82305908203102</v>
      </c>
      <c r="I146" s="7">
        <f t="shared" si="13"/>
        <v>122.70101928711</v>
      </c>
      <c r="J146" s="7">
        <f t="shared" si="13"/>
        <v>70.668579101562955</v>
      </c>
      <c r="K146" s="7">
        <f t="shared" si="14"/>
        <v>73.233013916015935</v>
      </c>
      <c r="L146" s="8">
        <f t="shared" si="15"/>
        <v>1.0362881898441376</v>
      </c>
      <c r="M146" s="8">
        <f t="shared" si="12"/>
        <v>1.6665832812987298</v>
      </c>
      <c r="P146" s="6">
        <f t="shared" si="16"/>
        <v>0.67728305101470421</v>
      </c>
    </row>
    <row r="147" spans="1:16" x14ac:dyDescent="0.15">
      <c r="A147" s="6">
        <v>73</v>
      </c>
      <c r="B147" s="6">
        <v>145</v>
      </c>
      <c r="D147">
        <v>597.078369140625</v>
      </c>
      <c r="E147">
        <v>538.07611083984398</v>
      </c>
      <c r="F147">
        <v>475.01956176757801</v>
      </c>
      <c r="G147">
        <v>467.775390625</v>
      </c>
      <c r="I147" s="7">
        <f t="shared" si="13"/>
        <v>122.05880737304699</v>
      </c>
      <c r="J147" s="7">
        <f t="shared" si="13"/>
        <v>70.300720214843977</v>
      </c>
      <c r="K147" s="7">
        <f t="shared" si="14"/>
        <v>72.848303222656199</v>
      </c>
      <c r="L147" s="8">
        <f t="shared" si="15"/>
        <v>1.0362383628507166</v>
      </c>
      <c r="M147" s="8">
        <f t="shared" si="12"/>
        <v>1.6708803170049957</v>
      </c>
      <c r="P147" s="6">
        <f t="shared" si="16"/>
        <v>0.93686436623282332</v>
      </c>
    </row>
    <row r="148" spans="1:16" x14ac:dyDescent="0.15">
      <c r="A148" s="6">
        <v>73.5</v>
      </c>
      <c r="B148" s="6">
        <v>146</v>
      </c>
      <c r="D148">
        <v>597.224365234375</v>
      </c>
      <c r="E148">
        <v>538.94488525390602</v>
      </c>
      <c r="F148">
        <v>474.132080078125</v>
      </c>
      <c r="G148">
        <v>467.37014770507801</v>
      </c>
      <c r="I148" s="7">
        <f t="shared" si="13"/>
        <v>123.09228515625</v>
      </c>
      <c r="J148" s="7">
        <f t="shared" si="13"/>
        <v>71.574737548828011</v>
      </c>
      <c r="K148" s="7">
        <f t="shared" si="14"/>
        <v>72.989968872070392</v>
      </c>
      <c r="L148" s="8">
        <f t="shared" si="15"/>
        <v>1.019772776984015</v>
      </c>
      <c r="M148" s="8">
        <f t="shared" si="12"/>
        <v>1.6587615938379809</v>
      </c>
      <c r="P148" s="6">
        <f t="shared" si="16"/>
        <v>0.20477966564008909</v>
      </c>
    </row>
    <row r="149" spans="1:16" x14ac:dyDescent="0.15">
      <c r="A149" s="6">
        <v>74</v>
      </c>
      <c r="B149" s="6">
        <v>147</v>
      </c>
      <c r="D149">
        <v>597.04528808593795</v>
      </c>
      <c r="E149">
        <v>537.64056396484398</v>
      </c>
      <c r="F149">
        <v>475.211181640625</v>
      </c>
      <c r="G149">
        <v>467.59152221679699</v>
      </c>
      <c r="I149" s="7">
        <f t="shared" si="13"/>
        <v>121.83410644531295</v>
      </c>
      <c r="J149" s="7">
        <f t="shared" si="13"/>
        <v>70.049041748046989</v>
      </c>
      <c r="K149" s="7">
        <f t="shared" si="14"/>
        <v>72.799777221680074</v>
      </c>
      <c r="L149" s="8">
        <f t="shared" si="15"/>
        <v>1.0392687095353417</v>
      </c>
      <c r="M149" s="8">
        <f t="shared" si="12"/>
        <v>1.6826043890889943</v>
      </c>
      <c r="P149" s="6">
        <f t="shared" si="16"/>
        <v>1.645108434774907</v>
      </c>
    </row>
    <row r="150" spans="1:16" x14ac:dyDescent="0.15">
      <c r="A150" s="6">
        <v>74.5</v>
      </c>
      <c r="B150" s="6">
        <v>148</v>
      </c>
      <c r="D150">
        <v>598.379150390625</v>
      </c>
      <c r="E150">
        <v>539.41882324218795</v>
      </c>
      <c r="F150">
        <v>475.36526489257801</v>
      </c>
      <c r="G150">
        <v>468.15246582031301</v>
      </c>
      <c r="I150" s="7">
        <f t="shared" si="13"/>
        <v>123.01388549804699</v>
      </c>
      <c r="J150" s="7">
        <f t="shared" si="13"/>
        <v>71.266357421874943</v>
      </c>
      <c r="K150" s="7">
        <f t="shared" si="14"/>
        <v>73.12743530273454</v>
      </c>
      <c r="L150" s="8">
        <f t="shared" si="15"/>
        <v>1.026114396023394</v>
      </c>
      <c r="M150" s="8">
        <f t="shared" si="12"/>
        <v>1.6737969382767337</v>
      </c>
      <c r="P150" s="6">
        <f t="shared" si="16"/>
        <v>1.1130556844959885</v>
      </c>
    </row>
    <row r="151" spans="1:16" x14ac:dyDescent="0.15">
      <c r="A151" s="6">
        <v>75</v>
      </c>
      <c r="B151" s="6">
        <v>149</v>
      </c>
      <c r="D151">
        <v>596.11676025390602</v>
      </c>
      <c r="E151">
        <v>539.19512939453102</v>
      </c>
      <c r="F151">
        <v>474.38116455078102</v>
      </c>
      <c r="G151">
        <v>466.81613159179699</v>
      </c>
      <c r="I151" s="7">
        <f t="shared" si="13"/>
        <v>121.735595703125</v>
      </c>
      <c r="J151" s="7">
        <f t="shared" si="13"/>
        <v>72.378997802734034</v>
      </c>
      <c r="K151" s="7">
        <f t="shared" si="14"/>
        <v>71.070297241211179</v>
      </c>
      <c r="L151" s="8">
        <f t="shared" si="15"/>
        <v>0.98191878029190649</v>
      </c>
      <c r="M151" s="8">
        <f t="shared" si="12"/>
        <v>1.6339481852449329</v>
      </c>
      <c r="P151" s="6">
        <f t="shared" si="16"/>
        <v>-1.2941832655349013</v>
      </c>
    </row>
    <row r="152" spans="1:16" x14ac:dyDescent="0.15">
      <c r="A152" s="6">
        <v>75.5</v>
      </c>
      <c r="B152" s="6">
        <v>150</v>
      </c>
      <c r="D152">
        <v>596.98620605468795</v>
      </c>
      <c r="E152">
        <v>538.65661621093795</v>
      </c>
      <c r="F152">
        <v>475.475341796875</v>
      </c>
      <c r="G152">
        <v>467.392578125</v>
      </c>
      <c r="I152" s="7">
        <f t="shared" si="13"/>
        <v>121.51086425781295</v>
      </c>
      <c r="J152" s="7">
        <f t="shared" si="13"/>
        <v>71.264038085937955</v>
      </c>
      <c r="K152" s="7">
        <f t="shared" si="14"/>
        <v>71.626037597656392</v>
      </c>
      <c r="L152" s="8">
        <f t="shared" si="15"/>
        <v>1.0050796940706883</v>
      </c>
      <c r="M152" s="8">
        <f t="shared" ref="M152:M158" si="17">L152+ABS($N$2)*A152</f>
        <v>1.6614559617234015</v>
      </c>
      <c r="P152" s="6">
        <f t="shared" si="16"/>
        <v>0.36754479192448353</v>
      </c>
    </row>
    <row r="153" spans="1:16" x14ac:dyDescent="0.15">
      <c r="A153" s="18">
        <v>76</v>
      </c>
      <c r="B153" s="18">
        <v>151</v>
      </c>
      <c r="D153">
        <v>597.876708984375</v>
      </c>
      <c r="E153">
        <v>539.5244140625</v>
      </c>
      <c r="F153">
        <v>474.59640502929699</v>
      </c>
      <c r="G153">
        <v>466.89849853515602</v>
      </c>
      <c r="I153" s="19">
        <f t="shared" ref="I153:I191" si="18">D153-F153</f>
        <v>123.28030395507801</v>
      </c>
      <c r="J153" s="19">
        <f t="shared" ref="J153:J191" si="19">E153-G153</f>
        <v>72.625915527343977</v>
      </c>
      <c r="K153" s="19">
        <f t="shared" ref="K153:K191" si="20">I153-0.7*J153</f>
        <v>72.442163085937239</v>
      </c>
      <c r="L153" s="20">
        <f t="shared" ref="L153:L191" si="21">K153/J153</f>
        <v>0.99746987779675489</v>
      </c>
      <c r="M153" s="20">
        <f t="shared" si="17"/>
        <v>1.6581930081491549</v>
      </c>
      <c r="N153" s="18"/>
      <c r="O153" s="18"/>
      <c r="P153" s="18">
        <f t="shared" ref="P153:P191" si="22">(M153-$O$2)/$O$2*100</f>
        <v>0.17043174977231237</v>
      </c>
    </row>
    <row r="154" spans="1:16" x14ac:dyDescent="0.15">
      <c r="A154" s="18">
        <v>76.5</v>
      </c>
      <c r="B154" s="18">
        <v>152</v>
      </c>
      <c r="D154">
        <v>595.95245361328102</v>
      </c>
      <c r="E154">
        <v>538.47589111328102</v>
      </c>
      <c r="F154">
        <v>475.22586059570301</v>
      </c>
      <c r="G154">
        <v>467.78515625</v>
      </c>
      <c r="I154" s="19">
        <f t="shared" si="18"/>
        <v>120.72659301757801</v>
      </c>
      <c r="J154" s="19">
        <f t="shared" si="19"/>
        <v>70.690734863281023</v>
      </c>
      <c r="K154" s="19">
        <f t="shared" si="20"/>
        <v>71.243078613281298</v>
      </c>
      <c r="L154" s="20">
        <f t="shared" si="21"/>
        <v>1.0078135239514561</v>
      </c>
      <c r="M154" s="20">
        <f t="shared" si="17"/>
        <v>1.6728835170035432</v>
      </c>
      <c r="N154" s="18"/>
      <c r="O154" s="18"/>
      <c r="P154" s="18">
        <f t="shared" si="22"/>
        <v>1.0578764605725643</v>
      </c>
    </row>
    <row r="155" spans="1:16" x14ac:dyDescent="0.15">
      <c r="A155" s="18">
        <v>77</v>
      </c>
      <c r="B155" s="18">
        <v>153</v>
      </c>
      <c r="D155">
        <v>595.75860595703102</v>
      </c>
      <c r="E155">
        <v>538.12200927734398</v>
      </c>
      <c r="F155">
        <v>474.05014038085898</v>
      </c>
      <c r="G155">
        <v>466.58093261718801</v>
      </c>
      <c r="I155" s="19">
        <f t="shared" si="18"/>
        <v>121.70846557617205</v>
      </c>
      <c r="J155" s="19">
        <f t="shared" si="19"/>
        <v>71.541076660155966</v>
      </c>
      <c r="K155" s="19">
        <f t="shared" si="20"/>
        <v>71.629711914062881</v>
      </c>
      <c r="L155" s="20">
        <f t="shared" si="21"/>
        <v>1.0012389421300991</v>
      </c>
      <c r="M155" s="20">
        <f t="shared" si="17"/>
        <v>1.670655797881873</v>
      </c>
      <c r="N155" s="18"/>
      <c r="O155" s="18"/>
      <c r="P155" s="18">
        <f t="shared" si="22"/>
        <v>0.92330130247079145</v>
      </c>
    </row>
    <row r="156" spans="1:16" x14ac:dyDescent="0.15">
      <c r="A156" s="18">
        <v>77.5</v>
      </c>
      <c r="B156" s="18">
        <v>154</v>
      </c>
      <c r="D156">
        <v>596.05706787109398</v>
      </c>
      <c r="E156">
        <v>539.62542724609398</v>
      </c>
      <c r="F156">
        <v>475.38116455078102</v>
      </c>
      <c r="G156">
        <v>467.828369140625</v>
      </c>
      <c r="I156" s="19">
        <f t="shared" si="18"/>
        <v>120.67590332031295</v>
      </c>
      <c r="J156" s="19">
        <f t="shared" si="19"/>
        <v>71.797058105468977</v>
      </c>
      <c r="K156" s="19">
        <f t="shared" si="20"/>
        <v>70.417962646484682</v>
      </c>
      <c r="L156" s="20">
        <f t="shared" si="21"/>
        <v>0.98079175532570673</v>
      </c>
      <c r="M156" s="20">
        <f t="shared" si="17"/>
        <v>1.6545554737771675</v>
      </c>
      <c r="N156" s="18"/>
      <c r="O156" s="18"/>
      <c r="P156" s="18">
        <f t="shared" si="22"/>
        <v>-4.9309490696024659E-2</v>
      </c>
    </row>
    <row r="157" spans="1:16" x14ac:dyDescent="0.15">
      <c r="A157" s="18">
        <v>78</v>
      </c>
      <c r="B157" s="18">
        <v>155</v>
      </c>
      <c r="D157">
        <v>594.15905761718795</v>
      </c>
      <c r="E157">
        <v>537.99835205078102</v>
      </c>
      <c r="F157">
        <v>474.43048095703102</v>
      </c>
      <c r="G157">
        <v>466.93478393554699</v>
      </c>
      <c r="I157" s="19">
        <f t="shared" si="18"/>
        <v>119.72857666015693</v>
      </c>
      <c r="J157" s="19">
        <f t="shared" si="19"/>
        <v>71.063568115234034</v>
      </c>
      <c r="K157" s="19">
        <f t="shared" si="20"/>
        <v>69.98407897949312</v>
      </c>
      <c r="L157" s="20">
        <f t="shared" si="21"/>
        <v>0.98480952808349764</v>
      </c>
      <c r="M157" s="20">
        <f t="shared" si="17"/>
        <v>1.6629201092346451</v>
      </c>
      <c r="N157" s="18"/>
      <c r="O157" s="18"/>
      <c r="P157" s="18">
        <f t="shared" si="22"/>
        <v>0.45599305314971172</v>
      </c>
    </row>
    <row r="158" spans="1:16" x14ac:dyDescent="0.15">
      <c r="A158" s="18">
        <v>78.5</v>
      </c>
      <c r="B158" s="18">
        <v>156</v>
      </c>
      <c r="D158">
        <v>592.89764404296898</v>
      </c>
      <c r="E158">
        <v>537.32897949218795</v>
      </c>
      <c r="F158">
        <v>475.20178222656301</v>
      </c>
      <c r="G158">
        <v>467.31799316406301</v>
      </c>
      <c r="I158" s="19">
        <f t="shared" si="18"/>
        <v>117.69586181640597</v>
      </c>
      <c r="J158" s="19">
        <f t="shared" si="19"/>
        <v>70.010986328124943</v>
      </c>
      <c r="K158" s="19">
        <f t="shared" si="20"/>
        <v>68.688171386718508</v>
      </c>
      <c r="L158" s="20">
        <f t="shared" si="21"/>
        <v>0.98110560912244948</v>
      </c>
      <c r="M158" s="20">
        <f t="shared" si="17"/>
        <v>1.6635630529732839</v>
      </c>
      <c r="N158" s="18"/>
      <c r="O158" s="18"/>
      <c r="P158" s="18">
        <f t="shared" si="22"/>
        <v>0.49483289361083532</v>
      </c>
    </row>
    <row r="159" spans="1:16" x14ac:dyDescent="0.15">
      <c r="A159" s="18">
        <v>79</v>
      </c>
      <c r="B159" s="18">
        <v>157</v>
      </c>
      <c r="D159">
        <v>593.08526611328102</v>
      </c>
      <c r="E159">
        <v>538.19775390625</v>
      </c>
      <c r="F159">
        <v>474.10516357421898</v>
      </c>
      <c r="G159">
        <v>466.82431030273398</v>
      </c>
      <c r="I159" s="19">
        <f t="shared" si="18"/>
        <v>118.98010253906205</v>
      </c>
      <c r="J159" s="19">
        <f t="shared" si="19"/>
        <v>71.373443603516023</v>
      </c>
      <c r="K159" s="19">
        <f t="shared" si="20"/>
        <v>69.018692016600824</v>
      </c>
      <c r="L159" s="20">
        <f t="shared" si="21"/>
        <v>0.96700801491383837</v>
      </c>
      <c r="M159" s="20">
        <f t="shared" ref="M159:M191" si="23">L159+ABS($N$2)*A159</f>
        <v>1.6538123214643594</v>
      </c>
      <c r="N159" s="18"/>
      <c r="O159" s="18"/>
      <c r="P159" s="18">
        <f t="shared" si="22"/>
        <v>-9.4202870214563403E-2</v>
      </c>
    </row>
    <row r="160" spans="1:16" x14ac:dyDescent="0.15">
      <c r="A160" s="18">
        <v>79.5</v>
      </c>
      <c r="B160" s="18">
        <v>158</v>
      </c>
      <c r="D160">
        <v>594.17150878906295</v>
      </c>
      <c r="E160">
        <v>538.46673583984398</v>
      </c>
      <c r="F160">
        <v>475.37911987304699</v>
      </c>
      <c r="G160">
        <v>467.48675537109398</v>
      </c>
      <c r="I160" s="19">
        <f t="shared" si="18"/>
        <v>118.79238891601597</v>
      </c>
      <c r="J160" s="19">
        <f t="shared" si="19"/>
        <v>70.97998046875</v>
      </c>
      <c r="K160" s="19">
        <f t="shared" si="20"/>
        <v>69.106402587890969</v>
      </c>
      <c r="L160" s="20">
        <f t="shared" si="21"/>
        <v>0.97360413642711696</v>
      </c>
      <c r="M160" s="20">
        <f t="shared" si="23"/>
        <v>1.664755305677325</v>
      </c>
      <c r="N160" s="18"/>
      <c r="O160" s="18"/>
      <c r="P160" s="18">
        <f t="shared" si="22"/>
        <v>0.56685615479436613</v>
      </c>
    </row>
    <row r="161" spans="1:16" x14ac:dyDescent="0.15">
      <c r="A161" s="18">
        <v>80</v>
      </c>
      <c r="B161" s="18">
        <v>159</v>
      </c>
      <c r="D161">
        <v>595.95147705078102</v>
      </c>
      <c r="E161">
        <v>539.93835449218795</v>
      </c>
      <c r="F161">
        <v>475.26171875</v>
      </c>
      <c r="G161">
        <v>467.42153930664102</v>
      </c>
      <c r="I161" s="19">
        <f t="shared" si="18"/>
        <v>120.68975830078102</v>
      </c>
      <c r="J161" s="19">
        <f t="shared" si="19"/>
        <v>72.516815185546932</v>
      </c>
      <c r="K161" s="19">
        <f t="shared" si="20"/>
        <v>69.927987670898176</v>
      </c>
      <c r="L161" s="20">
        <f t="shared" si="21"/>
        <v>0.96430031423712159</v>
      </c>
      <c r="M161" s="20">
        <f t="shared" si="23"/>
        <v>1.6597983461870165</v>
      </c>
      <c r="N161" s="18"/>
      <c r="O161" s="18"/>
      <c r="P161" s="18">
        <f t="shared" si="22"/>
        <v>0.26740924489298895</v>
      </c>
    </row>
    <row r="162" spans="1:16" x14ac:dyDescent="0.15">
      <c r="A162" s="18">
        <v>80.5</v>
      </c>
      <c r="B162" s="18">
        <v>160</v>
      </c>
      <c r="D162">
        <v>592.67462158203102</v>
      </c>
      <c r="E162">
        <v>537.16003417968795</v>
      </c>
      <c r="F162">
        <v>474.48388671875</v>
      </c>
      <c r="G162">
        <v>466.86056518554699</v>
      </c>
      <c r="I162" s="19">
        <f t="shared" si="18"/>
        <v>118.19073486328102</v>
      </c>
      <c r="J162" s="19">
        <f t="shared" si="19"/>
        <v>70.299468994140966</v>
      </c>
      <c r="K162" s="19">
        <f t="shared" si="20"/>
        <v>68.981106567382341</v>
      </c>
      <c r="L162" s="20">
        <f t="shared" si="21"/>
        <v>0.981246481010141</v>
      </c>
      <c r="M162" s="20">
        <f t="shared" si="23"/>
        <v>1.6810913756597228</v>
      </c>
      <c r="N162" s="18"/>
      <c r="O162" s="18"/>
      <c r="P162" s="18">
        <f t="shared" si="22"/>
        <v>1.5537082131429849</v>
      </c>
    </row>
    <row r="163" spans="1:16" x14ac:dyDescent="0.15">
      <c r="A163" s="18">
        <v>81</v>
      </c>
      <c r="B163" s="18">
        <v>161</v>
      </c>
      <c r="D163">
        <v>594.269287109375</v>
      </c>
      <c r="E163">
        <v>539.19348144531295</v>
      </c>
      <c r="F163">
        <v>475.44149780273398</v>
      </c>
      <c r="G163">
        <v>467.77252197265602</v>
      </c>
      <c r="I163" s="19">
        <f t="shared" si="18"/>
        <v>118.82778930664102</v>
      </c>
      <c r="J163" s="19">
        <f t="shared" si="19"/>
        <v>71.420959472656932</v>
      </c>
      <c r="K163" s="19">
        <f t="shared" si="20"/>
        <v>68.833117675781182</v>
      </c>
      <c r="L163" s="20">
        <f t="shared" si="21"/>
        <v>0.96376635351886464</v>
      </c>
      <c r="M163" s="20">
        <f t="shared" si="23"/>
        <v>1.6679581108681334</v>
      </c>
      <c r="N163" s="18"/>
      <c r="O163" s="18"/>
      <c r="P163" s="18">
        <f t="shared" si="22"/>
        <v>0.76033566966205335</v>
      </c>
    </row>
    <row r="164" spans="1:16" x14ac:dyDescent="0.15">
      <c r="A164" s="18">
        <v>81.5</v>
      </c>
      <c r="B164" s="18">
        <v>162</v>
      </c>
      <c r="D164">
        <v>592.63134765625</v>
      </c>
      <c r="E164">
        <v>537.54412841796898</v>
      </c>
      <c r="F164">
        <v>474.71096801757801</v>
      </c>
      <c r="G164">
        <v>467.699951171875</v>
      </c>
      <c r="I164" s="19">
        <f t="shared" si="18"/>
        <v>117.92037963867199</v>
      </c>
      <c r="J164" s="19">
        <f t="shared" si="19"/>
        <v>69.844177246093977</v>
      </c>
      <c r="K164" s="19">
        <f t="shared" si="20"/>
        <v>69.029455566406199</v>
      </c>
      <c r="L164" s="20">
        <f t="shared" si="21"/>
        <v>0.98833515245204862</v>
      </c>
      <c r="M164" s="20">
        <f t="shared" si="23"/>
        <v>1.6968737725010041</v>
      </c>
      <c r="N164" s="18"/>
      <c r="O164" s="18"/>
      <c r="P164" s="18">
        <f t="shared" si="22"/>
        <v>2.5071132135669107</v>
      </c>
    </row>
    <row r="165" spans="1:16" x14ac:dyDescent="0.15">
      <c r="A165" s="18">
        <v>82</v>
      </c>
      <c r="B165" s="18">
        <v>163</v>
      </c>
      <c r="D165">
        <v>593.50280761718795</v>
      </c>
      <c r="E165">
        <v>538.91998291015602</v>
      </c>
      <c r="F165">
        <v>475.04769897460898</v>
      </c>
      <c r="G165">
        <v>467.68814086914102</v>
      </c>
      <c r="I165" s="19">
        <f t="shared" si="18"/>
        <v>118.45510864257898</v>
      </c>
      <c r="J165" s="19">
        <f t="shared" si="19"/>
        <v>71.231842041015</v>
      </c>
      <c r="K165" s="19">
        <f t="shared" si="20"/>
        <v>68.592819213868481</v>
      </c>
      <c r="L165" s="20">
        <f t="shared" si="21"/>
        <v>0.9629516414074063</v>
      </c>
      <c r="M165" s="20">
        <f t="shared" si="23"/>
        <v>1.6758371241560486</v>
      </c>
      <c r="N165" s="18"/>
      <c r="O165" s="18"/>
      <c r="P165" s="18">
        <f t="shared" si="22"/>
        <v>1.2363020734123604</v>
      </c>
    </row>
    <row r="166" spans="1:16" x14ac:dyDescent="0.15">
      <c r="A166" s="18">
        <v>82.5</v>
      </c>
      <c r="B166" s="18">
        <v>164</v>
      </c>
      <c r="D166">
        <v>593.05578613281295</v>
      </c>
      <c r="E166">
        <v>537.88684082031295</v>
      </c>
      <c r="F166">
        <v>474.872802734375</v>
      </c>
      <c r="G166">
        <v>467.09988403320301</v>
      </c>
      <c r="I166" s="19">
        <f t="shared" si="18"/>
        <v>118.18298339843795</v>
      </c>
      <c r="J166" s="19">
        <f t="shared" si="19"/>
        <v>70.786956787109943</v>
      </c>
      <c r="K166" s="19">
        <f t="shared" si="20"/>
        <v>68.632113647460997</v>
      </c>
      <c r="L166" s="20">
        <f t="shared" si="21"/>
        <v>0.96955875436021943</v>
      </c>
      <c r="M166" s="20">
        <f t="shared" si="23"/>
        <v>1.6867910998085485</v>
      </c>
      <c r="N166" s="18"/>
      <c r="O166" s="18"/>
      <c r="P166" s="18">
        <f t="shared" si="22"/>
        <v>1.8980250846028095</v>
      </c>
    </row>
    <row r="167" spans="1:16" x14ac:dyDescent="0.15">
      <c r="A167" s="18">
        <v>83</v>
      </c>
      <c r="B167" s="18">
        <v>165</v>
      </c>
      <c r="D167">
        <v>594.226318359375</v>
      </c>
      <c r="E167">
        <v>538.09118652343795</v>
      </c>
      <c r="F167">
        <v>475.61151123046898</v>
      </c>
      <c r="G167">
        <v>468.19119262695301</v>
      </c>
      <c r="I167" s="19">
        <f t="shared" si="18"/>
        <v>118.61480712890602</v>
      </c>
      <c r="J167" s="19">
        <f t="shared" si="19"/>
        <v>69.899993896484943</v>
      </c>
      <c r="K167" s="19">
        <f t="shared" si="20"/>
        <v>69.684811401366574</v>
      </c>
      <c r="L167" s="20">
        <f t="shared" si="21"/>
        <v>0.99692156632464035</v>
      </c>
      <c r="M167" s="20">
        <f t="shared" si="23"/>
        <v>1.7185007744726564</v>
      </c>
      <c r="N167" s="18"/>
      <c r="O167" s="18"/>
      <c r="P167" s="18">
        <f t="shared" si="22"/>
        <v>3.8135872574851528</v>
      </c>
    </row>
    <row r="168" spans="1:16" x14ac:dyDescent="0.15">
      <c r="A168" s="18">
        <v>83.5</v>
      </c>
      <c r="B168" s="18">
        <v>166</v>
      </c>
      <c r="D168">
        <v>594.33026123046898</v>
      </c>
      <c r="E168">
        <v>539.345703125</v>
      </c>
      <c r="F168">
        <v>474.80514526367199</v>
      </c>
      <c r="G168">
        <v>467.15856933593801</v>
      </c>
      <c r="I168" s="19">
        <f t="shared" si="18"/>
        <v>119.52511596679699</v>
      </c>
      <c r="J168" s="19">
        <f t="shared" si="19"/>
        <v>72.187133789061988</v>
      </c>
      <c r="K168" s="19">
        <f t="shared" si="20"/>
        <v>68.994122314453591</v>
      </c>
      <c r="L168" s="20">
        <f t="shared" si="21"/>
        <v>0.9557675820189967</v>
      </c>
      <c r="M168" s="20">
        <f t="shared" si="23"/>
        <v>1.6816936528666995</v>
      </c>
      <c r="N168" s="18"/>
      <c r="O168" s="18"/>
      <c r="P168" s="18">
        <f t="shared" si="22"/>
        <v>1.5900914131440766</v>
      </c>
    </row>
    <row r="169" spans="1:16" x14ac:dyDescent="0.15">
      <c r="A169" s="18">
        <v>84</v>
      </c>
      <c r="B169" s="18">
        <v>167</v>
      </c>
      <c r="D169">
        <v>593.815673828125</v>
      </c>
      <c r="E169">
        <v>538.63922119140602</v>
      </c>
      <c r="F169">
        <v>475.32369995117199</v>
      </c>
      <c r="G169">
        <v>467.35140991210898</v>
      </c>
      <c r="I169" s="19">
        <f t="shared" si="18"/>
        <v>118.49197387695301</v>
      </c>
      <c r="J169" s="19">
        <f t="shared" si="19"/>
        <v>71.287811279297046</v>
      </c>
      <c r="K169" s="19">
        <f t="shared" si="20"/>
        <v>68.590505981445091</v>
      </c>
      <c r="L169" s="20">
        <f t="shared" si="21"/>
        <v>0.96216316296646787</v>
      </c>
      <c r="M169" s="20">
        <f t="shared" si="23"/>
        <v>1.6924360965138576</v>
      </c>
      <c r="N169" s="18"/>
      <c r="O169" s="18"/>
      <c r="P169" s="18">
        <f t="shared" si="22"/>
        <v>2.2390359044638939</v>
      </c>
    </row>
    <row r="170" spans="1:16" x14ac:dyDescent="0.15">
      <c r="A170" s="18">
        <v>84.5</v>
      </c>
      <c r="B170" s="18">
        <v>168</v>
      </c>
      <c r="D170">
        <v>592.35485839843795</v>
      </c>
      <c r="E170">
        <v>538.45819091796898</v>
      </c>
      <c r="F170">
        <v>475.255615234375</v>
      </c>
      <c r="G170">
        <v>467.84671020507801</v>
      </c>
      <c r="I170" s="19">
        <f t="shared" si="18"/>
        <v>117.09924316406295</v>
      </c>
      <c r="J170" s="19">
        <f t="shared" si="19"/>
        <v>70.611480712890966</v>
      </c>
      <c r="K170" s="19">
        <f t="shared" si="20"/>
        <v>67.671206665039279</v>
      </c>
      <c r="L170" s="20">
        <f t="shared" si="21"/>
        <v>0.95835983018389093</v>
      </c>
      <c r="M170" s="20">
        <f t="shared" si="23"/>
        <v>1.6929796264309673</v>
      </c>
      <c r="N170" s="18"/>
      <c r="O170" s="18"/>
      <c r="P170" s="18">
        <f t="shared" si="22"/>
        <v>2.2718702163915316</v>
      </c>
    </row>
    <row r="171" spans="1:16" x14ac:dyDescent="0.15">
      <c r="A171" s="18">
        <v>85</v>
      </c>
      <c r="B171" s="18">
        <v>169</v>
      </c>
      <c r="D171">
        <v>590.2587890625</v>
      </c>
      <c r="E171">
        <v>537.795654296875</v>
      </c>
      <c r="F171">
        <v>474.02770996093801</v>
      </c>
      <c r="G171">
        <v>466.46270751953102</v>
      </c>
      <c r="I171" s="19">
        <f t="shared" si="18"/>
        <v>116.23107910156199</v>
      </c>
      <c r="J171" s="19">
        <f t="shared" si="19"/>
        <v>71.332946777343977</v>
      </c>
      <c r="K171" s="19">
        <f t="shared" si="20"/>
        <v>66.298016357421204</v>
      </c>
      <c r="L171" s="20">
        <f t="shared" si="21"/>
        <v>0.92941648077937089</v>
      </c>
      <c r="M171" s="20">
        <f t="shared" si="23"/>
        <v>1.6683831397261342</v>
      </c>
      <c r="N171" s="18"/>
      <c r="O171" s="18"/>
      <c r="P171" s="18">
        <f t="shared" si="22"/>
        <v>0.78601140463549424</v>
      </c>
    </row>
    <row r="172" spans="1:16" x14ac:dyDescent="0.15">
      <c r="A172" s="18">
        <v>85.5</v>
      </c>
      <c r="B172" s="18">
        <v>170</v>
      </c>
      <c r="D172">
        <v>589.66973876953102</v>
      </c>
      <c r="E172">
        <v>537.15740966796898</v>
      </c>
      <c r="F172">
        <v>474.94699096679699</v>
      </c>
      <c r="G172">
        <v>467.66366577148398</v>
      </c>
      <c r="I172" s="19">
        <f t="shared" si="18"/>
        <v>114.72274780273403</v>
      </c>
      <c r="J172" s="19">
        <f t="shared" si="19"/>
        <v>69.493743896485</v>
      </c>
      <c r="K172" s="19">
        <f t="shared" si="20"/>
        <v>66.077127075194539</v>
      </c>
      <c r="L172" s="20">
        <f t="shared" si="21"/>
        <v>0.95083562016201473</v>
      </c>
      <c r="M172" s="20">
        <f t="shared" si="23"/>
        <v>1.6941491418084649</v>
      </c>
      <c r="N172" s="18"/>
      <c r="O172" s="18"/>
      <c r="P172" s="18">
        <f t="shared" si="22"/>
        <v>2.3425199294986254</v>
      </c>
    </row>
    <row r="173" spans="1:16" x14ac:dyDescent="0.15">
      <c r="A173" s="18">
        <v>86</v>
      </c>
      <c r="B173" s="18">
        <v>171</v>
      </c>
      <c r="D173">
        <v>590.11053466796898</v>
      </c>
      <c r="E173">
        <v>537.80389404296898</v>
      </c>
      <c r="F173">
        <v>475.71096801757801</v>
      </c>
      <c r="G173">
        <v>467.99468994140602</v>
      </c>
      <c r="I173" s="19">
        <f t="shared" si="18"/>
        <v>114.39956665039097</v>
      </c>
      <c r="J173" s="19">
        <f t="shared" si="19"/>
        <v>69.809204101562955</v>
      </c>
      <c r="K173" s="19">
        <f t="shared" si="20"/>
        <v>65.533123779296901</v>
      </c>
      <c r="L173" s="20">
        <f t="shared" si="21"/>
        <v>0.93874618143411381</v>
      </c>
      <c r="M173" s="20">
        <f t="shared" si="23"/>
        <v>1.6864065657802509</v>
      </c>
      <c r="N173" s="18"/>
      <c r="O173" s="18"/>
      <c r="P173" s="18">
        <f t="shared" si="22"/>
        <v>1.8747956176784277</v>
      </c>
    </row>
    <row r="174" spans="1:16" x14ac:dyDescent="0.15">
      <c r="A174" s="18">
        <v>86.5</v>
      </c>
      <c r="B174" s="18">
        <v>172</v>
      </c>
      <c r="D174">
        <v>589.09149169921898</v>
      </c>
      <c r="E174">
        <v>537.32141113281295</v>
      </c>
      <c r="F174">
        <v>474.3505859375</v>
      </c>
      <c r="G174">
        <v>467.21890258789102</v>
      </c>
      <c r="I174" s="19">
        <f t="shared" si="18"/>
        <v>114.74090576171898</v>
      </c>
      <c r="J174" s="19">
        <f t="shared" si="19"/>
        <v>70.102508544921932</v>
      </c>
      <c r="K174" s="19">
        <f t="shared" si="20"/>
        <v>65.669149780273628</v>
      </c>
      <c r="L174" s="20">
        <f t="shared" si="21"/>
        <v>0.93675891410066459</v>
      </c>
      <c r="M174" s="20">
        <f t="shared" si="23"/>
        <v>1.6887661611464884</v>
      </c>
      <c r="N174" s="18"/>
      <c r="O174" s="18"/>
      <c r="P174" s="18">
        <f t="shared" si="22"/>
        <v>2.0173373395583116</v>
      </c>
    </row>
    <row r="175" spans="1:16" x14ac:dyDescent="0.15">
      <c r="A175" s="18">
        <v>87</v>
      </c>
      <c r="B175" s="18">
        <v>173</v>
      </c>
      <c r="D175">
        <v>589.72320556640602</v>
      </c>
      <c r="E175">
        <v>537.20007324218795</v>
      </c>
      <c r="F175">
        <v>475.01181030273398</v>
      </c>
      <c r="G175">
        <v>467.94171142578102</v>
      </c>
      <c r="I175" s="19">
        <f t="shared" si="18"/>
        <v>114.71139526367205</v>
      </c>
      <c r="J175" s="19">
        <f t="shared" si="19"/>
        <v>69.258361816406932</v>
      </c>
      <c r="K175" s="19">
        <f t="shared" si="20"/>
        <v>66.230541992187199</v>
      </c>
      <c r="L175" s="20">
        <f t="shared" si="21"/>
        <v>0.95628224888936864</v>
      </c>
      <c r="M175" s="20">
        <f t="shared" si="23"/>
        <v>1.7126363586348794</v>
      </c>
      <c r="N175" s="18"/>
      <c r="O175" s="18"/>
      <c r="P175" s="18">
        <f t="shared" si="22"/>
        <v>3.4593214611976548</v>
      </c>
    </row>
    <row r="176" spans="1:16" x14ac:dyDescent="0.15">
      <c r="A176" s="18">
        <v>87.5</v>
      </c>
      <c r="B176" s="18">
        <v>174</v>
      </c>
      <c r="D176">
        <v>588.388671875</v>
      </c>
      <c r="E176">
        <v>536.43884277343795</v>
      </c>
      <c r="F176">
        <v>474.31799316406301</v>
      </c>
      <c r="G176">
        <v>466.82675170898398</v>
      </c>
      <c r="I176" s="19">
        <f t="shared" si="18"/>
        <v>114.07067871093699</v>
      </c>
      <c r="J176" s="19">
        <f t="shared" si="19"/>
        <v>69.612091064453978</v>
      </c>
      <c r="K176" s="19">
        <f t="shared" si="20"/>
        <v>65.34221496581921</v>
      </c>
      <c r="L176" s="20">
        <f t="shared" si="21"/>
        <v>0.93866186127520168</v>
      </c>
      <c r="M176" s="20">
        <f t="shared" si="23"/>
        <v>1.6993628337203992</v>
      </c>
      <c r="N176" s="18"/>
      <c r="O176" s="18"/>
      <c r="P176" s="18">
        <f t="shared" si="22"/>
        <v>2.6574758889449219</v>
      </c>
    </row>
    <row r="177" spans="1:16" x14ac:dyDescent="0.15">
      <c r="A177" s="18">
        <v>88</v>
      </c>
      <c r="B177" s="18">
        <v>175</v>
      </c>
      <c r="D177">
        <v>590.0849609375</v>
      </c>
      <c r="E177">
        <v>537.62939453125</v>
      </c>
      <c r="F177">
        <v>475.61923217773398</v>
      </c>
      <c r="G177">
        <v>467.99102783203102</v>
      </c>
      <c r="I177" s="19">
        <f t="shared" si="18"/>
        <v>114.46572875976602</v>
      </c>
      <c r="J177" s="19">
        <f t="shared" si="19"/>
        <v>69.638366699218977</v>
      </c>
      <c r="K177" s="19">
        <f t="shared" si="20"/>
        <v>65.718872070312742</v>
      </c>
      <c r="L177" s="20">
        <f t="shared" si="21"/>
        <v>0.94371644806324562</v>
      </c>
      <c r="M177" s="20">
        <f t="shared" si="23"/>
        <v>1.70876428320813</v>
      </c>
      <c r="N177" s="18"/>
      <c r="O177" s="18"/>
      <c r="P177" s="18">
        <f t="shared" si="22"/>
        <v>3.225411738168428</v>
      </c>
    </row>
    <row r="178" spans="1:16" x14ac:dyDescent="0.15">
      <c r="A178" s="18">
        <v>88.5</v>
      </c>
      <c r="B178" s="18">
        <v>176</v>
      </c>
      <c r="D178">
        <v>590.79241943359398</v>
      </c>
      <c r="E178">
        <v>537.87438964843795</v>
      </c>
      <c r="F178">
        <v>474.384033203125</v>
      </c>
      <c r="G178">
        <v>467.04891967773398</v>
      </c>
      <c r="I178" s="19">
        <f t="shared" si="18"/>
        <v>116.40838623046898</v>
      </c>
      <c r="J178" s="19">
        <f t="shared" si="19"/>
        <v>70.825469970703978</v>
      </c>
      <c r="K178" s="19">
        <f t="shared" si="20"/>
        <v>66.830557250976199</v>
      </c>
      <c r="L178" s="20">
        <f t="shared" si="21"/>
        <v>0.9435949705468919</v>
      </c>
      <c r="M178" s="20">
        <f t="shared" si="23"/>
        <v>1.7129896683914632</v>
      </c>
      <c r="N178" s="18"/>
      <c r="O178" s="18"/>
      <c r="P178" s="18">
        <f t="shared" si="22"/>
        <v>3.4806646888463506</v>
      </c>
    </row>
    <row r="179" spans="1:16" x14ac:dyDescent="0.15">
      <c r="A179" s="18">
        <v>89</v>
      </c>
      <c r="B179" s="18">
        <v>177</v>
      </c>
      <c r="D179">
        <v>587.63690185546898</v>
      </c>
      <c r="E179">
        <v>536.946533203125</v>
      </c>
      <c r="F179">
        <v>475.18060302734398</v>
      </c>
      <c r="G179">
        <v>467.97473144531301</v>
      </c>
      <c r="I179" s="19">
        <f t="shared" si="18"/>
        <v>112.456298828125</v>
      </c>
      <c r="J179" s="19">
        <f t="shared" si="19"/>
        <v>68.971801757811988</v>
      </c>
      <c r="K179" s="19">
        <f t="shared" si="20"/>
        <v>64.176037597656602</v>
      </c>
      <c r="L179" s="20">
        <f t="shared" si="21"/>
        <v>0.93046775583744701</v>
      </c>
      <c r="M179" s="20">
        <f t="shared" si="23"/>
        <v>1.7042093163817051</v>
      </c>
      <c r="N179" s="18"/>
      <c r="O179" s="18"/>
      <c r="P179" s="18">
        <f t="shared" si="22"/>
        <v>2.9502489607555908</v>
      </c>
    </row>
    <row r="180" spans="1:16" x14ac:dyDescent="0.15">
      <c r="A180" s="18">
        <v>89.5</v>
      </c>
      <c r="B180" s="18">
        <v>178</v>
      </c>
      <c r="D180">
        <v>590.07147216796898</v>
      </c>
      <c r="E180">
        <v>537.924560546875</v>
      </c>
      <c r="F180">
        <v>475.03384399414102</v>
      </c>
      <c r="G180">
        <v>467.26620483398398</v>
      </c>
      <c r="I180" s="19">
        <f t="shared" si="18"/>
        <v>115.03762817382795</v>
      </c>
      <c r="J180" s="19">
        <f t="shared" si="19"/>
        <v>70.658355712891023</v>
      </c>
      <c r="K180" s="19">
        <f t="shared" si="20"/>
        <v>65.576779174804244</v>
      </c>
      <c r="L180" s="20">
        <f t="shared" si="21"/>
        <v>0.92808243997730488</v>
      </c>
      <c r="M180" s="20">
        <f t="shared" si="23"/>
        <v>1.7061708632212498</v>
      </c>
      <c r="N180" s="18"/>
      <c r="O180" s="18"/>
      <c r="P180" s="18">
        <f t="shared" si="22"/>
        <v>3.0687448130773327</v>
      </c>
    </row>
    <row r="181" spans="1:16" x14ac:dyDescent="0.15">
      <c r="A181" s="18">
        <v>90</v>
      </c>
      <c r="B181" s="18">
        <v>179</v>
      </c>
      <c r="D181">
        <v>589.30236816406295</v>
      </c>
      <c r="E181">
        <v>537.18463134765602</v>
      </c>
      <c r="F181">
        <v>474.34039306640602</v>
      </c>
      <c r="G181">
        <v>467.28741455078102</v>
      </c>
      <c r="I181" s="19">
        <f t="shared" si="18"/>
        <v>114.96197509765693</v>
      </c>
      <c r="J181" s="19">
        <f t="shared" si="19"/>
        <v>69.897216796875</v>
      </c>
      <c r="K181" s="19">
        <f t="shared" si="20"/>
        <v>66.033923339844435</v>
      </c>
      <c r="L181" s="20">
        <f t="shared" si="21"/>
        <v>0.94472893722996865</v>
      </c>
      <c r="M181" s="20">
        <f t="shared" si="23"/>
        <v>1.7271642231736004</v>
      </c>
      <c r="N181" s="18"/>
      <c r="O181" s="18"/>
      <c r="P181" s="18">
        <f t="shared" si="22"/>
        <v>4.3369409277458999</v>
      </c>
    </row>
    <row r="182" spans="1:16" x14ac:dyDescent="0.15">
      <c r="A182" s="18">
        <v>90.5</v>
      </c>
      <c r="B182" s="18">
        <v>180</v>
      </c>
      <c r="D182">
        <v>588.20135498046898</v>
      </c>
      <c r="E182">
        <v>537.09185791015602</v>
      </c>
      <c r="F182">
        <v>475.46066284179699</v>
      </c>
      <c r="G182">
        <v>467.78558349609398</v>
      </c>
      <c r="I182" s="19">
        <f t="shared" si="18"/>
        <v>112.74069213867199</v>
      </c>
      <c r="J182" s="19">
        <f t="shared" si="19"/>
        <v>69.306274414062045</v>
      </c>
      <c r="K182" s="19">
        <f t="shared" si="20"/>
        <v>64.226300048828563</v>
      </c>
      <c r="L182" s="20">
        <f t="shared" si="21"/>
        <v>0.92670253294984828</v>
      </c>
      <c r="M182" s="20">
        <f t="shared" si="23"/>
        <v>1.713484681593167</v>
      </c>
      <c r="N182" s="18"/>
      <c r="O182" s="18"/>
      <c r="P182" s="18">
        <f t="shared" si="22"/>
        <v>3.5105681354854488</v>
      </c>
    </row>
    <row r="183" spans="1:16" x14ac:dyDescent="0.15">
      <c r="A183" s="18">
        <v>91</v>
      </c>
      <c r="B183" s="18">
        <v>181</v>
      </c>
      <c r="D183">
        <v>588.97375488281295</v>
      </c>
      <c r="E183">
        <v>537.98590087890602</v>
      </c>
      <c r="F183">
        <v>475.50875854492199</v>
      </c>
      <c r="G183">
        <v>468.19528198242199</v>
      </c>
      <c r="I183" s="19">
        <f t="shared" si="18"/>
        <v>113.46499633789097</v>
      </c>
      <c r="J183" s="19">
        <f t="shared" si="19"/>
        <v>69.790618896484034</v>
      </c>
      <c r="K183" s="19">
        <f t="shared" si="20"/>
        <v>64.611563110352137</v>
      </c>
      <c r="L183" s="20">
        <f t="shared" si="21"/>
        <v>0.92579151943309657</v>
      </c>
      <c r="M183" s="20">
        <f t="shared" si="23"/>
        <v>1.716920530776102</v>
      </c>
      <c r="N183" s="18"/>
      <c r="O183" s="18"/>
      <c r="P183" s="18">
        <f t="shared" si="22"/>
        <v>3.7181256962701559</v>
      </c>
    </row>
    <row r="184" spans="1:16" x14ac:dyDescent="0.15">
      <c r="A184" s="18">
        <v>91.5</v>
      </c>
      <c r="B184" s="18">
        <v>182</v>
      </c>
      <c r="D184">
        <v>589.40637207031295</v>
      </c>
      <c r="E184">
        <v>537.81402587890602</v>
      </c>
      <c r="F184">
        <v>474.79412841796898</v>
      </c>
      <c r="G184">
        <v>467.43212890625</v>
      </c>
      <c r="I184" s="19">
        <f t="shared" si="18"/>
        <v>114.61224365234398</v>
      </c>
      <c r="J184" s="19">
        <f t="shared" si="19"/>
        <v>70.381896972656023</v>
      </c>
      <c r="K184" s="19">
        <f t="shared" si="20"/>
        <v>65.344915771484764</v>
      </c>
      <c r="L184" s="20">
        <f t="shared" si="21"/>
        <v>0.92843356860460624</v>
      </c>
      <c r="M184" s="20">
        <f t="shared" si="23"/>
        <v>1.7239094426472985</v>
      </c>
      <c r="N184" s="18"/>
      <c r="O184" s="18"/>
      <c r="P184" s="18">
        <f t="shared" si="22"/>
        <v>4.1403216144523736</v>
      </c>
    </row>
    <row r="185" spans="1:16" x14ac:dyDescent="0.15">
      <c r="A185" s="18">
        <v>92</v>
      </c>
      <c r="B185" s="18">
        <v>183</v>
      </c>
      <c r="D185">
        <v>587.60314941406295</v>
      </c>
      <c r="E185">
        <v>536.79602050781295</v>
      </c>
      <c r="F185">
        <v>474.37954711914102</v>
      </c>
      <c r="G185">
        <v>466.85485839843801</v>
      </c>
      <c r="I185" s="19">
        <f t="shared" si="18"/>
        <v>113.22360229492193</v>
      </c>
      <c r="J185" s="19">
        <f t="shared" si="19"/>
        <v>69.941162109374943</v>
      </c>
      <c r="K185" s="19">
        <f t="shared" si="20"/>
        <v>64.264788818359477</v>
      </c>
      <c r="L185" s="20">
        <f t="shared" si="21"/>
        <v>0.91884073527204657</v>
      </c>
      <c r="M185" s="20">
        <f t="shared" si="23"/>
        <v>1.7186634720144256</v>
      </c>
      <c r="N185" s="18"/>
      <c r="O185" s="18"/>
      <c r="P185" s="18">
        <f t="shared" si="22"/>
        <v>3.8234157170936283</v>
      </c>
    </row>
    <row r="186" spans="1:16" x14ac:dyDescent="0.15">
      <c r="A186" s="18">
        <v>92.5</v>
      </c>
      <c r="B186" s="18">
        <v>184</v>
      </c>
      <c r="D186">
        <v>588.06359863281295</v>
      </c>
      <c r="E186">
        <v>537.80352783203102</v>
      </c>
      <c r="F186">
        <v>475.80270385742199</v>
      </c>
      <c r="G186">
        <v>468.58947753906301</v>
      </c>
      <c r="I186" s="19">
        <f t="shared" si="18"/>
        <v>112.26089477539097</v>
      </c>
      <c r="J186" s="19">
        <f t="shared" si="19"/>
        <v>69.214050292968011</v>
      </c>
      <c r="K186" s="19">
        <f t="shared" si="20"/>
        <v>63.811059570313361</v>
      </c>
      <c r="L186" s="20">
        <f t="shared" si="21"/>
        <v>0.9219379490177938</v>
      </c>
      <c r="M186" s="20">
        <f t="shared" si="23"/>
        <v>1.7261075484598598</v>
      </c>
      <c r="N186" s="18"/>
      <c r="O186" s="18"/>
      <c r="P186" s="18">
        <f t="shared" si="22"/>
        <v>4.2731078505502555</v>
      </c>
    </row>
    <row r="187" spans="1:16" x14ac:dyDescent="0.15">
      <c r="A187" s="18">
        <v>93</v>
      </c>
      <c r="B187" s="18">
        <v>185</v>
      </c>
      <c r="D187">
        <v>589.73797607421898</v>
      </c>
      <c r="E187">
        <v>537.955078125</v>
      </c>
      <c r="F187">
        <v>474.38973999023398</v>
      </c>
      <c r="G187">
        <v>467.083984375</v>
      </c>
      <c r="I187" s="19">
        <f t="shared" si="18"/>
        <v>115.348236083985</v>
      </c>
      <c r="J187" s="19">
        <f t="shared" si="19"/>
        <v>70.87109375</v>
      </c>
      <c r="K187" s="19">
        <f t="shared" si="20"/>
        <v>65.738470458985006</v>
      </c>
      <c r="L187" s="20">
        <f t="shared" si="21"/>
        <v>0.92757804318470827</v>
      </c>
      <c r="M187" s="20">
        <f t="shared" si="23"/>
        <v>1.7360945053264611</v>
      </c>
      <c r="N187" s="18"/>
      <c r="O187" s="18"/>
      <c r="P187" s="18">
        <f t="shared" si="22"/>
        <v>4.8764138446518928</v>
      </c>
    </row>
    <row r="188" spans="1:16" x14ac:dyDescent="0.15">
      <c r="A188" s="18">
        <v>93.5</v>
      </c>
      <c r="B188" s="18">
        <v>186</v>
      </c>
      <c r="D188">
        <v>588.10919189453102</v>
      </c>
      <c r="E188">
        <v>536.70318603515602</v>
      </c>
      <c r="F188">
        <v>474.91561889648398</v>
      </c>
      <c r="G188">
        <v>467.57479858398398</v>
      </c>
      <c r="I188" s="19">
        <f t="shared" si="18"/>
        <v>113.19357299804705</v>
      </c>
      <c r="J188" s="19">
        <f t="shared" si="19"/>
        <v>69.128387451172046</v>
      </c>
      <c r="K188" s="19">
        <f t="shared" si="20"/>
        <v>64.803701782226625</v>
      </c>
      <c r="L188" s="20">
        <f t="shared" si="21"/>
        <v>0.9374398010947369</v>
      </c>
      <c r="M188" s="20">
        <f t="shared" si="23"/>
        <v>1.7503031259361765</v>
      </c>
      <c r="N188" s="18"/>
      <c r="O188" s="18"/>
      <c r="P188" s="18">
        <f t="shared" si="22"/>
        <v>5.7347479794897582</v>
      </c>
    </row>
    <row r="189" spans="1:16" x14ac:dyDescent="0.15">
      <c r="A189" s="18">
        <v>94</v>
      </c>
      <c r="B189" s="18">
        <v>187</v>
      </c>
      <c r="D189">
        <v>586.662841796875</v>
      </c>
      <c r="E189">
        <v>537.33258056640602</v>
      </c>
      <c r="F189">
        <v>475.10354614257801</v>
      </c>
      <c r="G189">
        <v>468.00448608398398</v>
      </c>
      <c r="I189" s="19">
        <f t="shared" si="18"/>
        <v>111.55929565429699</v>
      </c>
      <c r="J189" s="19">
        <f t="shared" si="19"/>
        <v>69.328094482422046</v>
      </c>
      <c r="K189" s="19">
        <f t="shared" si="20"/>
        <v>63.02962951660156</v>
      </c>
      <c r="L189" s="20">
        <f t="shared" si="21"/>
        <v>0.90914989063463381</v>
      </c>
      <c r="M189" s="20">
        <f t="shared" si="23"/>
        <v>1.7263600781757602</v>
      </c>
      <c r="N189" s="18"/>
      <c r="O189" s="18"/>
      <c r="P189" s="18">
        <f t="shared" si="22"/>
        <v>4.2883630171967635</v>
      </c>
    </row>
    <row r="190" spans="1:16" x14ac:dyDescent="0.15">
      <c r="A190" s="18">
        <v>94.5</v>
      </c>
      <c r="B190" s="18">
        <v>188</v>
      </c>
      <c r="I190" s="19">
        <f t="shared" si="18"/>
        <v>0</v>
      </c>
      <c r="J190" s="19">
        <f t="shared" si="19"/>
        <v>0</v>
      </c>
      <c r="K190" s="19">
        <f t="shared" si="20"/>
        <v>0</v>
      </c>
      <c r="L190" s="20" t="e">
        <f t="shared" si="21"/>
        <v>#DIV/0!</v>
      </c>
      <c r="M190" s="20" t="e">
        <f t="shared" si="23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topLeftCell="A8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42</v>
      </c>
      <c r="E1" t="s">
        <v>19</v>
      </c>
      <c r="F1" t="s">
        <v>43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649.224853515625</v>
      </c>
      <c r="E2">
        <v>553.50103759765602</v>
      </c>
      <c r="F2">
        <v>489.62023925781301</v>
      </c>
      <c r="G2">
        <v>478.03186035156301</v>
      </c>
      <c r="I2" s="19">
        <f t="shared" ref="I2:J65" si="0">D2-F2</f>
        <v>159.60461425781199</v>
      </c>
      <c r="J2" s="19">
        <f t="shared" si="0"/>
        <v>75.469177246093011</v>
      </c>
      <c r="K2" s="19">
        <f t="shared" ref="K2:K65" si="1">I2-0.7*J2</f>
        <v>106.77619018554688</v>
      </c>
      <c r="L2" s="20">
        <f t="shared" ref="L2:L65" si="2">K2/J2</f>
        <v>1.4148317774469261</v>
      </c>
      <c r="M2" s="20"/>
      <c r="N2" s="18">
        <f>LINEST(V64:V104,U64:U104)</f>
        <v>-1.0952741381243091E-2</v>
      </c>
      <c r="O2" s="21">
        <f>AVERAGE(M38:M45)</f>
        <v>1.3575602540800527</v>
      </c>
    </row>
    <row r="3" spans="1:16" x14ac:dyDescent="0.15">
      <c r="A3" s="18">
        <v>1</v>
      </c>
      <c r="B3" s="18">
        <v>1</v>
      </c>
      <c r="C3" s="18" t="s">
        <v>7</v>
      </c>
      <c r="D3">
        <v>645.45343017578102</v>
      </c>
      <c r="E3">
        <v>551.25714111328102</v>
      </c>
      <c r="F3">
        <v>488.50762939453102</v>
      </c>
      <c r="G3">
        <v>476.68746948242199</v>
      </c>
      <c r="I3" s="19">
        <f t="shared" si="0"/>
        <v>156.94580078125</v>
      </c>
      <c r="J3" s="19">
        <f t="shared" si="0"/>
        <v>74.569671630859034</v>
      </c>
      <c r="K3" s="19">
        <f t="shared" si="1"/>
        <v>104.74703063964867</v>
      </c>
      <c r="L3" s="20">
        <f t="shared" si="2"/>
        <v>1.4046867627120057</v>
      </c>
      <c r="M3" s="20"/>
    </row>
    <row r="4" spans="1:16" ht="15" x14ac:dyDescent="0.15">
      <c r="A4" s="18">
        <v>1.5</v>
      </c>
      <c r="B4" s="18">
        <v>2</v>
      </c>
      <c r="D4">
        <v>645.718505859375</v>
      </c>
      <c r="E4">
        <v>549.89788818359398</v>
      </c>
      <c r="F4">
        <v>488.27673339843801</v>
      </c>
      <c r="G4">
        <v>476.99432373046898</v>
      </c>
      <c r="I4" s="19">
        <f t="shared" si="0"/>
        <v>157.44177246093699</v>
      </c>
      <c r="J4" s="19">
        <f t="shared" si="0"/>
        <v>72.903564453125</v>
      </c>
      <c r="K4" s="19">
        <f t="shared" si="1"/>
        <v>106.40927734374949</v>
      </c>
      <c r="L4" s="20">
        <f t="shared" si="2"/>
        <v>1.4595895021315144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642.003173828125</v>
      </c>
      <c r="E5">
        <v>547.24182128906295</v>
      </c>
      <c r="F5">
        <v>488.36358642578102</v>
      </c>
      <c r="G5">
        <v>477.06024169921898</v>
      </c>
      <c r="I5" s="19">
        <f t="shared" si="0"/>
        <v>153.63958740234398</v>
      </c>
      <c r="J5" s="19">
        <f t="shared" si="0"/>
        <v>70.181579589843977</v>
      </c>
      <c r="K5" s="19">
        <f t="shared" si="1"/>
        <v>104.5124816894532</v>
      </c>
      <c r="L5" s="20">
        <f t="shared" si="2"/>
        <v>1.4891725478429851</v>
      </c>
      <c r="M5" s="20"/>
      <c r="N5" s="18">
        <f>RSQ(V64:V104,U64:U104)</f>
        <v>0.98941299080113765</v>
      </c>
    </row>
    <row r="6" spans="1:16" x14ac:dyDescent="0.15">
      <c r="A6" s="18">
        <v>2.5</v>
      </c>
      <c r="B6" s="18">
        <v>4</v>
      </c>
      <c r="C6" s="18" t="s">
        <v>5</v>
      </c>
      <c r="D6">
        <v>638.65447998046898</v>
      </c>
      <c r="E6">
        <v>545.98150634765602</v>
      </c>
      <c r="F6">
        <v>487.41204833984398</v>
      </c>
      <c r="G6">
        <v>476.553466796875</v>
      </c>
      <c r="I6" s="19">
        <f t="shared" si="0"/>
        <v>151.242431640625</v>
      </c>
      <c r="J6" s="19">
        <f t="shared" si="0"/>
        <v>69.428039550781023</v>
      </c>
      <c r="K6" s="19">
        <f t="shared" si="1"/>
        <v>102.64280395507828</v>
      </c>
      <c r="L6" s="20">
        <f t="shared" si="2"/>
        <v>1.4784056214060795</v>
      </c>
      <c r="M6" s="20">
        <f t="shared" ref="M6:M22" si="3">L6+ABS($N$2)*A6</f>
        <v>1.5057874748591873</v>
      </c>
      <c r="P6" s="18">
        <f t="shared" ref="P6:P69" si="4">(M6-$O$2)/$O$2*100</f>
        <v>10.918647649977087</v>
      </c>
    </row>
    <row r="7" spans="1:16" x14ac:dyDescent="0.15">
      <c r="A7" s="18">
        <v>3</v>
      </c>
      <c r="B7" s="18">
        <v>5</v>
      </c>
      <c r="C7" s="18" t="s">
        <v>8</v>
      </c>
      <c r="D7">
        <v>639.03649902343795</v>
      </c>
      <c r="E7">
        <v>546.30847167968795</v>
      </c>
      <c r="F7">
        <v>487.27456665039102</v>
      </c>
      <c r="G7">
        <v>476.56262207031301</v>
      </c>
      <c r="I7" s="19">
        <f t="shared" si="0"/>
        <v>151.76193237304693</v>
      </c>
      <c r="J7" s="19">
        <f t="shared" si="0"/>
        <v>69.745849609374943</v>
      </c>
      <c r="K7" s="19">
        <f t="shared" si="1"/>
        <v>102.93983764648448</v>
      </c>
      <c r="L7" s="20">
        <f t="shared" si="2"/>
        <v>1.475927789582016</v>
      </c>
      <c r="M7" s="20">
        <f t="shared" si="3"/>
        <v>1.5087860137257452</v>
      </c>
      <c r="P7" s="18">
        <f t="shared" si="4"/>
        <v>11.139524687113816</v>
      </c>
    </row>
    <row r="8" spans="1:16" x14ac:dyDescent="0.15">
      <c r="A8" s="18">
        <v>3.5</v>
      </c>
      <c r="B8" s="18">
        <v>6</v>
      </c>
      <c r="D8">
        <v>639.79681396484398</v>
      </c>
      <c r="E8">
        <v>546.05078125</v>
      </c>
      <c r="F8">
        <v>488.29812622070301</v>
      </c>
      <c r="G8">
        <v>477.22479248046898</v>
      </c>
      <c r="I8" s="19">
        <f t="shared" si="0"/>
        <v>151.49868774414097</v>
      </c>
      <c r="J8" s="19">
        <f t="shared" si="0"/>
        <v>68.825988769531023</v>
      </c>
      <c r="K8" s="19">
        <f t="shared" si="1"/>
        <v>103.32049560546926</v>
      </c>
      <c r="L8" s="20">
        <f t="shared" si="2"/>
        <v>1.5011843266276301</v>
      </c>
      <c r="M8" s="20">
        <f t="shared" si="3"/>
        <v>1.5395189214619809</v>
      </c>
      <c r="P8" s="18">
        <f t="shared" si="4"/>
        <v>13.403358475991334</v>
      </c>
    </row>
    <row r="9" spans="1:16" x14ac:dyDescent="0.15">
      <c r="A9" s="18">
        <v>4</v>
      </c>
      <c r="B9" s="18">
        <v>7</v>
      </c>
      <c r="D9">
        <v>641.21112060546898</v>
      </c>
      <c r="E9">
        <v>546.81536865234398</v>
      </c>
      <c r="F9">
        <v>487.26889038085898</v>
      </c>
      <c r="G9">
        <v>476.21432495117199</v>
      </c>
      <c r="I9" s="19">
        <f t="shared" si="0"/>
        <v>153.94223022461</v>
      </c>
      <c r="J9" s="19">
        <f t="shared" si="0"/>
        <v>70.601043701171989</v>
      </c>
      <c r="K9" s="19">
        <f t="shared" si="1"/>
        <v>104.5214996337896</v>
      </c>
      <c r="L9" s="20">
        <f t="shared" si="2"/>
        <v>1.4804526130830347</v>
      </c>
      <c r="M9" s="20">
        <f t="shared" si="3"/>
        <v>1.524263578608007</v>
      </c>
      <c r="P9" s="18">
        <f t="shared" si="4"/>
        <v>12.279626191687559</v>
      </c>
    </row>
    <row r="10" spans="1:16" x14ac:dyDescent="0.15">
      <c r="A10" s="18">
        <v>4.5</v>
      </c>
      <c r="B10" s="18">
        <v>8</v>
      </c>
      <c r="D10">
        <v>639.46881103515602</v>
      </c>
      <c r="E10">
        <v>546.211669921875</v>
      </c>
      <c r="F10">
        <v>486.67611694335898</v>
      </c>
      <c r="G10">
        <v>475.20208740234398</v>
      </c>
      <c r="I10" s="19">
        <f t="shared" si="0"/>
        <v>152.79269409179705</v>
      </c>
      <c r="J10" s="19">
        <f t="shared" si="0"/>
        <v>71.009582519531023</v>
      </c>
      <c r="K10" s="19">
        <f t="shared" si="1"/>
        <v>103.08598632812533</v>
      </c>
      <c r="L10" s="20">
        <f t="shared" si="2"/>
        <v>1.4517193689988497</v>
      </c>
      <c r="M10" s="20">
        <f t="shared" si="3"/>
        <v>1.5010067052144436</v>
      </c>
      <c r="P10" s="18">
        <f t="shared" si="4"/>
        <v>10.566488721459885</v>
      </c>
    </row>
    <row r="11" spans="1:16" x14ac:dyDescent="0.15">
      <c r="A11" s="18">
        <v>5</v>
      </c>
      <c r="B11" s="18">
        <v>9</v>
      </c>
      <c r="D11">
        <v>641.18994140625</v>
      </c>
      <c r="E11">
        <v>545.8798828125</v>
      </c>
      <c r="F11">
        <v>487.69183349609398</v>
      </c>
      <c r="G11">
        <v>476.37188720703102</v>
      </c>
      <c r="I11" s="19">
        <f t="shared" si="0"/>
        <v>153.49810791015602</v>
      </c>
      <c r="J11" s="19">
        <f t="shared" si="0"/>
        <v>69.507995605468977</v>
      </c>
      <c r="K11" s="19">
        <f t="shared" si="1"/>
        <v>104.84251098632774</v>
      </c>
      <c r="L11" s="20">
        <f t="shared" si="2"/>
        <v>1.50835181007692</v>
      </c>
      <c r="M11" s="20">
        <f t="shared" si="3"/>
        <v>1.5631155169831354</v>
      </c>
      <c r="P11" s="18">
        <f t="shared" si="4"/>
        <v>15.141520406575015</v>
      </c>
    </row>
    <row r="12" spans="1:16" x14ac:dyDescent="0.15">
      <c r="A12" s="18">
        <v>5.5</v>
      </c>
      <c r="B12" s="18">
        <v>10</v>
      </c>
      <c r="D12">
        <v>639.55767822265602</v>
      </c>
      <c r="E12">
        <v>544.54919433593795</v>
      </c>
      <c r="F12">
        <v>487.38629150390602</v>
      </c>
      <c r="G12">
        <v>476.829345703125</v>
      </c>
      <c r="I12" s="19">
        <f t="shared" si="0"/>
        <v>152.17138671875</v>
      </c>
      <c r="J12" s="19">
        <f t="shared" si="0"/>
        <v>67.719848632812955</v>
      </c>
      <c r="K12" s="19">
        <f t="shared" si="1"/>
        <v>104.76749267578094</v>
      </c>
      <c r="L12" s="20">
        <f t="shared" si="2"/>
        <v>1.5470721626069455</v>
      </c>
      <c r="M12" s="20">
        <f t="shared" si="3"/>
        <v>1.6073122402037825</v>
      </c>
      <c r="P12" s="18">
        <f t="shared" si="4"/>
        <v>18.397119786994182</v>
      </c>
    </row>
    <row r="13" spans="1:16" x14ac:dyDescent="0.15">
      <c r="A13" s="18">
        <v>6</v>
      </c>
      <c r="B13" s="18">
        <v>11</v>
      </c>
      <c r="D13">
        <v>640.19152832031295</v>
      </c>
      <c r="E13">
        <v>545.72644042968795</v>
      </c>
      <c r="F13">
        <v>486.79486083984398</v>
      </c>
      <c r="G13">
        <v>475.60934448242199</v>
      </c>
      <c r="I13" s="19">
        <f t="shared" si="0"/>
        <v>153.39666748046898</v>
      </c>
      <c r="J13" s="19">
        <f t="shared" si="0"/>
        <v>70.117095947265966</v>
      </c>
      <c r="K13" s="19">
        <f t="shared" si="1"/>
        <v>104.3147003173828</v>
      </c>
      <c r="L13" s="20">
        <f t="shared" si="2"/>
        <v>1.4877213453882396</v>
      </c>
      <c r="M13" s="20">
        <f t="shared" si="3"/>
        <v>1.5534377936756982</v>
      </c>
      <c r="P13" s="18">
        <f t="shared" si="4"/>
        <v>14.428644254054234</v>
      </c>
    </row>
    <row r="14" spans="1:16" x14ac:dyDescent="0.15">
      <c r="A14" s="18">
        <v>6.5</v>
      </c>
      <c r="B14" s="18">
        <v>12</v>
      </c>
      <c r="D14">
        <v>638.81060791015602</v>
      </c>
      <c r="E14">
        <v>545.12487792968795</v>
      </c>
      <c r="F14">
        <v>485.74246215820301</v>
      </c>
      <c r="G14">
        <v>474.94717407226602</v>
      </c>
      <c r="I14" s="19">
        <f t="shared" si="0"/>
        <v>153.06814575195301</v>
      </c>
      <c r="J14" s="19">
        <f t="shared" si="0"/>
        <v>70.177703857421932</v>
      </c>
      <c r="K14" s="19">
        <f t="shared" si="1"/>
        <v>103.94375305175765</v>
      </c>
      <c r="L14" s="20">
        <f t="shared" si="2"/>
        <v>1.4811506694909433</v>
      </c>
      <c r="M14" s="20">
        <f t="shared" si="3"/>
        <v>1.5523434884690235</v>
      </c>
      <c r="P14" s="18">
        <f t="shared" si="4"/>
        <v>14.348036030339237</v>
      </c>
    </row>
    <row r="15" spans="1:16" x14ac:dyDescent="0.15">
      <c r="A15" s="18">
        <v>7</v>
      </c>
      <c r="B15" s="18">
        <v>13</v>
      </c>
      <c r="D15">
        <v>639.731201171875</v>
      </c>
      <c r="E15">
        <v>545.09680175781295</v>
      </c>
      <c r="F15">
        <v>486.87210083007801</v>
      </c>
      <c r="G15">
        <v>476.55389404296898</v>
      </c>
      <c r="I15" s="19">
        <f t="shared" si="0"/>
        <v>152.85910034179699</v>
      </c>
      <c r="J15" s="19">
        <f t="shared" si="0"/>
        <v>68.542907714843977</v>
      </c>
      <c r="K15" s="19">
        <f t="shared" si="1"/>
        <v>104.8790649414062</v>
      </c>
      <c r="L15" s="20">
        <f t="shared" si="2"/>
        <v>1.5301227864118332</v>
      </c>
      <c r="M15" s="20">
        <f t="shared" si="3"/>
        <v>1.6067919760805349</v>
      </c>
      <c r="P15" s="18">
        <f t="shared" si="4"/>
        <v>18.358796322405116</v>
      </c>
    </row>
    <row r="16" spans="1:16" x14ac:dyDescent="0.15">
      <c r="A16" s="18">
        <v>7.5</v>
      </c>
      <c r="B16" s="18">
        <v>14</v>
      </c>
      <c r="D16">
        <v>638.37939453125</v>
      </c>
      <c r="E16">
        <v>545.93121337890602</v>
      </c>
      <c r="F16">
        <v>486.31906127929699</v>
      </c>
      <c r="G16">
        <v>475.89743041992199</v>
      </c>
      <c r="I16" s="19">
        <f t="shared" si="0"/>
        <v>152.06033325195301</v>
      </c>
      <c r="J16" s="19">
        <f t="shared" si="0"/>
        <v>70.033782958984034</v>
      </c>
      <c r="K16" s="19">
        <f t="shared" si="1"/>
        <v>103.03668518066419</v>
      </c>
      <c r="L16" s="20">
        <f t="shared" si="2"/>
        <v>1.4712426036018735</v>
      </c>
      <c r="M16" s="20">
        <f t="shared" si="3"/>
        <v>1.5533881639611966</v>
      </c>
      <c r="P16" s="18">
        <f t="shared" si="4"/>
        <v>14.424988452085042</v>
      </c>
    </row>
    <row r="17" spans="1:16" x14ac:dyDescent="0.15">
      <c r="A17" s="18">
        <v>8</v>
      </c>
      <c r="B17" s="18">
        <v>15</v>
      </c>
      <c r="D17">
        <v>635.68414306640602</v>
      </c>
      <c r="E17">
        <v>547.421142578125</v>
      </c>
      <c r="F17">
        <v>486.40289306640602</v>
      </c>
      <c r="G17">
        <v>475.35791015625</v>
      </c>
      <c r="I17" s="19">
        <f t="shared" si="0"/>
        <v>149.28125</v>
      </c>
      <c r="J17" s="19">
        <f t="shared" si="0"/>
        <v>72.063232421875</v>
      </c>
      <c r="K17" s="19">
        <f t="shared" si="1"/>
        <v>98.836987304687511</v>
      </c>
      <c r="L17" s="20">
        <f t="shared" si="2"/>
        <v>1.371531417381789</v>
      </c>
      <c r="M17" s="20">
        <f t="shared" si="3"/>
        <v>1.4591533484317336</v>
      </c>
      <c r="P17" s="18">
        <f t="shared" si="4"/>
        <v>7.4835053579647761</v>
      </c>
    </row>
    <row r="18" spans="1:16" x14ac:dyDescent="0.15">
      <c r="A18" s="18">
        <v>8.5</v>
      </c>
      <c r="B18" s="18">
        <v>16</v>
      </c>
      <c r="D18">
        <v>635.4619140625</v>
      </c>
      <c r="E18">
        <v>548.81164550781295</v>
      </c>
      <c r="F18">
        <v>486.9013671875</v>
      </c>
      <c r="G18">
        <v>476.06723022460898</v>
      </c>
      <c r="I18" s="19">
        <f t="shared" si="0"/>
        <v>148.560546875</v>
      </c>
      <c r="J18" s="19">
        <f t="shared" si="0"/>
        <v>72.744415283203978</v>
      </c>
      <c r="K18" s="19">
        <f t="shared" si="1"/>
        <v>97.639456176757221</v>
      </c>
      <c r="L18" s="20">
        <f t="shared" si="2"/>
        <v>1.3422261461121576</v>
      </c>
      <c r="M18" s="20">
        <f t="shared" si="3"/>
        <v>1.4353244478527238</v>
      </c>
      <c r="P18" s="18">
        <f t="shared" si="4"/>
        <v>5.72823147546905</v>
      </c>
    </row>
    <row r="19" spans="1:16" x14ac:dyDescent="0.15">
      <c r="A19" s="18">
        <v>9</v>
      </c>
      <c r="B19" s="18">
        <v>17</v>
      </c>
      <c r="D19">
        <v>633.85980224609398</v>
      </c>
      <c r="E19">
        <v>548.51165771484398</v>
      </c>
      <c r="F19">
        <v>487.13137817382801</v>
      </c>
      <c r="G19">
        <v>476.35400390625</v>
      </c>
      <c r="I19" s="19">
        <f t="shared" si="0"/>
        <v>146.72842407226597</v>
      </c>
      <c r="J19" s="19">
        <f t="shared" si="0"/>
        <v>72.157653808593977</v>
      </c>
      <c r="K19" s="19">
        <f t="shared" si="1"/>
        <v>96.218066406250188</v>
      </c>
      <c r="L19" s="20">
        <f t="shared" si="2"/>
        <v>1.3334422798928451</v>
      </c>
      <c r="M19" s="20">
        <f t="shared" si="3"/>
        <v>1.4320169523240329</v>
      </c>
      <c r="P19" s="18">
        <f t="shared" si="4"/>
        <v>5.4845962100176298</v>
      </c>
    </row>
    <row r="20" spans="1:16" x14ac:dyDescent="0.15">
      <c r="A20" s="18">
        <v>9.5</v>
      </c>
      <c r="B20" s="18">
        <v>18</v>
      </c>
      <c r="D20">
        <v>631.74127197265602</v>
      </c>
      <c r="E20">
        <v>549.05505371093795</v>
      </c>
      <c r="F20">
        <v>486.80007934570301</v>
      </c>
      <c r="G20">
        <v>475.67001342773398</v>
      </c>
      <c r="I20" s="19">
        <f t="shared" si="0"/>
        <v>144.94119262695301</v>
      </c>
      <c r="J20" s="19">
        <f t="shared" si="0"/>
        <v>73.385040283203978</v>
      </c>
      <c r="K20" s="19">
        <f t="shared" si="1"/>
        <v>93.571664428710221</v>
      </c>
      <c r="L20" s="20">
        <f t="shared" si="2"/>
        <v>1.2750781912444691</v>
      </c>
      <c r="M20" s="20">
        <f t="shared" si="3"/>
        <v>1.3791292343662784</v>
      </c>
      <c r="P20" s="18">
        <f t="shared" si="4"/>
        <v>1.588804638424093</v>
      </c>
    </row>
    <row r="21" spans="1:16" x14ac:dyDescent="0.15">
      <c r="A21" s="18">
        <v>10</v>
      </c>
      <c r="B21" s="18">
        <v>19</v>
      </c>
      <c r="D21">
        <v>631.20526123046898</v>
      </c>
      <c r="E21">
        <v>548.99627685546898</v>
      </c>
      <c r="F21">
        <v>486.17196655273398</v>
      </c>
      <c r="G21">
        <v>474.884765625</v>
      </c>
      <c r="I21" s="19">
        <f t="shared" si="0"/>
        <v>145.033294677735</v>
      </c>
      <c r="J21" s="19">
        <f t="shared" si="0"/>
        <v>74.111511230468977</v>
      </c>
      <c r="K21" s="19">
        <f t="shared" si="1"/>
        <v>93.155236816406727</v>
      </c>
      <c r="L21" s="20">
        <f t="shared" si="2"/>
        <v>1.2569604271962063</v>
      </c>
      <c r="M21" s="20">
        <f t="shared" si="3"/>
        <v>1.3664878410086372</v>
      </c>
      <c r="P21" s="18">
        <f t="shared" si="4"/>
        <v>0.65761994001763746</v>
      </c>
    </row>
    <row r="22" spans="1:16" x14ac:dyDescent="0.15">
      <c r="A22" s="18">
        <v>10.5</v>
      </c>
      <c r="B22" s="18">
        <v>20</v>
      </c>
      <c r="D22">
        <v>629.70477294921898</v>
      </c>
      <c r="E22">
        <v>548.14129638671898</v>
      </c>
      <c r="F22">
        <v>486.54037475585898</v>
      </c>
      <c r="G22">
        <v>475.89349365234398</v>
      </c>
      <c r="I22" s="19">
        <f t="shared" si="0"/>
        <v>143.16439819336</v>
      </c>
      <c r="J22" s="19">
        <f t="shared" si="0"/>
        <v>72.247802734375</v>
      </c>
      <c r="K22" s="19">
        <f t="shared" si="1"/>
        <v>92.590936279297495</v>
      </c>
      <c r="L22" s="20">
        <f t="shared" si="2"/>
        <v>1.2815744254495283</v>
      </c>
      <c r="M22" s="20">
        <f t="shared" si="3"/>
        <v>1.3965782099525808</v>
      </c>
      <c r="P22" s="18">
        <f t="shared" si="4"/>
        <v>2.8741233219860671</v>
      </c>
    </row>
    <row r="23" spans="1:16" x14ac:dyDescent="0.15">
      <c r="A23" s="18">
        <v>11</v>
      </c>
      <c r="B23" s="18">
        <v>21</v>
      </c>
      <c r="D23">
        <v>628.31854248046898</v>
      </c>
      <c r="E23">
        <v>547.52593994140602</v>
      </c>
      <c r="F23">
        <v>486.973388671875</v>
      </c>
      <c r="G23">
        <v>475.944580078125</v>
      </c>
      <c r="I23" s="19">
        <f t="shared" si="0"/>
        <v>141.34515380859398</v>
      </c>
      <c r="J23" s="19">
        <f t="shared" si="0"/>
        <v>71.581359863281023</v>
      </c>
      <c r="K23" s="19">
        <f t="shared" si="1"/>
        <v>91.238201904297256</v>
      </c>
      <c r="L23" s="20">
        <f t="shared" si="2"/>
        <v>1.2746083907676582</v>
      </c>
      <c r="M23" s="20">
        <f>L23+ABS($N$2)*A23</f>
        <v>1.3950885459613322</v>
      </c>
      <c r="P23" s="18">
        <f t="shared" si="4"/>
        <v>2.7643923552189253</v>
      </c>
    </row>
    <row r="24" spans="1:16" x14ac:dyDescent="0.15">
      <c r="A24" s="18">
        <v>11.5</v>
      </c>
      <c r="B24" s="18">
        <v>22</v>
      </c>
      <c r="D24">
        <v>627.28515625</v>
      </c>
      <c r="E24">
        <v>547.056640625</v>
      </c>
      <c r="F24">
        <v>485.158447265625</v>
      </c>
      <c r="G24">
        <v>474.67306518554699</v>
      </c>
      <c r="I24" s="19">
        <f t="shared" si="0"/>
        <v>142.126708984375</v>
      </c>
      <c r="J24" s="19">
        <f t="shared" si="0"/>
        <v>72.383575439453011</v>
      </c>
      <c r="K24" s="19">
        <f t="shared" si="1"/>
        <v>91.458206176757898</v>
      </c>
      <c r="L24" s="20">
        <f t="shared" si="2"/>
        <v>1.2635215326336058</v>
      </c>
      <c r="M24" s="20">
        <f t="shared" ref="M24:M87" si="5">L24+ABS($N$2)*A24</f>
        <v>1.3894780585179014</v>
      </c>
      <c r="P24" s="18">
        <f t="shared" si="4"/>
        <v>2.3511151230247069</v>
      </c>
    </row>
    <row r="25" spans="1:16" x14ac:dyDescent="0.15">
      <c r="A25" s="18">
        <v>12</v>
      </c>
      <c r="B25" s="18">
        <v>23</v>
      </c>
      <c r="D25">
        <v>627.14971923828102</v>
      </c>
      <c r="E25">
        <v>548.11218261718795</v>
      </c>
      <c r="F25">
        <v>485.141845703125</v>
      </c>
      <c r="G25">
        <v>474.67526245117199</v>
      </c>
      <c r="I25" s="19">
        <f t="shared" si="0"/>
        <v>142.00787353515602</v>
      </c>
      <c r="J25" s="19">
        <f t="shared" si="0"/>
        <v>73.436920166015966</v>
      </c>
      <c r="K25" s="19">
        <f t="shared" si="1"/>
        <v>90.602029418944852</v>
      </c>
      <c r="L25" s="20">
        <f t="shared" si="2"/>
        <v>1.2337395034285805</v>
      </c>
      <c r="M25" s="20">
        <f t="shared" si="5"/>
        <v>1.3651724000034977</v>
      </c>
      <c r="P25" s="18">
        <f t="shared" si="4"/>
        <v>0.56072250941107649</v>
      </c>
    </row>
    <row r="26" spans="1:16" x14ac:dyDescent="0.15">
      <c r="A26" s="18">
        <v>12.5</v>
      </c>
      <c r="B26" s="18">
        <v>24</v>
      </c>
      <c r="D26">
        <v>631.41589355468795</v>
      </c>
      <c r="E26">
        <v>549.47937011718795</v>
      </c>
      <c r="F26">
        <v>486.58316040039102</v>
      </c>
      <c r="G26">
        <v>475.68615722656301</v>
      </c>
      <c r="I26" s="19">
        <f t="shared" si="0"/>
        <v>144.83273315429693</v>
      </c>
      <c r="J26" s="19">
        <f t="shared" si="0"/>
        <v>73.793212890624943</v>
      </c>
      <c r="K26" s="19">
        <f t="shared" si="1"/>
        <v>93.177484130859483</v>
      </c>
      <c r="L26" s="20">
        <f t="shared" si="2"/>
        <v>1.2626836599317823</v>
      </c>
      <c r="M26" s="20">
        <f t="shared" si="5"/>
        <v>1.3995929271973209</v>
      </c>
      <c r="P26" s="18">
        <f t="shared" si="4"/>
        <v>3.0961920836251613</v>
      </c>
    </row>
    <row r="27" spans="1:16" x14ac:dyDescent="0.15">
      <c r="A27" s="18">
        <v>13</v>
      </c>
      <c r="B27" s="18">
        <v>25</v>
      </c>
      <c r="D27">
        <v>632.85504150390602</v>
      </c>
      <c r="E27">
        <v>550.15447998046898</v>
      </c>
      <c r="F27">
        <v>485.76995849609398</v>
      </c>
      <c r="G27">
        <v>475.10607910156301</v>
      </c>
      <c r="I27" s="19">
        <f t="shared" si="0"/>
        <v>147.08508300781205</v>
      </c>
      <c r="J27" s="19">
        <f t="shared" si="0"/>
        <v>75.048400878905966</v>
      </c>
      <c r="K27" s="19">
        <f t="shared" si="1"/>
        <v>94.551202392577864</v>
      </c>
      <c r="L27" s="20">
        <f t="shared" si="2"/>
        <v>1.2598696479241518</v>
      </c>
      <c r="M27" s="20">
        <f t="shared" si="5"/>
        <v>1.4022552858803119</v>
      </c>
      <c r="P27" s="18">
        <f t="shared" si="4"/>
        <v>3.292305565512208</v>
      </c>
    </row>
    <row r="28" spans="1:16" x14ac:dyDescent="0.15">
      <c r="A28" s="18">
        <v>13.5</v>
      </c>
      <c r="B28" s="18">
        <v>26</v>
      </c>
      <c r="D28">
        <v>634.33966064453102</v>
      </c>
      <c r="E28">
        <v>550.43121337890602</v>
      </c>
      <c r="F28">
        <v>485.08337402343801</v>
      </c>
      <c r="G28">
        <v>474.73941040039102</v>
      </c>
      <c r="I28" s="19">
        <f t="shared" si="0"/>
        <v>149.25628662109301</v>
      </c>
      <c r="J28" s="19">
        <f t="shared" si="0"/>
        <v>75.691802978515</v>
      </c>
      <c r="K28" s="19">
        <f t="shared" si="1"/>
        <v>96.272024536132506</v>
      </c>
      <c r="L28" s="20">
        <f t="shared" si="2"/>
        <v>1.271894983971503</v>
      </c>
      <c r="M28" s="20">
        <f t="shared" si="5"/>
        <v>1.4197569926182847</v>
      </c>
      <c r="P28" s="18">
        <f t="shared" si="4"/>
        <v>4.5815085077295157</v>
      </c>
    </row>
    <row r="29" spans="1:16" x14ac:dyDescent="0.15">
      <c r="A29" s="18">
        <v>14</v>
      </c>
      <c r="B29" s="18">
        <v>27</v>
      </c>
      <c r="D29">
        <v>631.69573974609398</v>
      </c>
      <c r="E29">
        <v>550.02435302734398</v>
      </c>
      <c r="F29">
        <v>486.43692016601602</v>
      </c>
      <c r="G29">
        <v>475.84765625</v>
      </c>
      <c r="I29" s="19">
        <f t="shared" si="0"/>
        <v>145.25881958007795</v>
      </c>
      <c r="J29" s="19">
        <f t="shared" si="0"/>
        <v>74.176696777343977</v>
      </c>
      <c r="K29" s="19">
        <f t="shared" si="1"/>
        <v>93.335131835937176</v>
      </c>
      <c r="L29" s="20">
        <f t="shared" si="2"/>
        <v>1.2582810490483423</v>
      </c>
      <c r="M29" s="20">
        <f t="shared" si="5"/>
        <v>1.4116194283857455</v>
      </c>
      <c r="P29" s="18">
        <f t="shared" si="4"/>
        <v>3.9820828683825833</v>
      </c>
    </row>
    <row r="30" spans="1:16" x14ac:dyDescent="0.15">
      <c r="A30" s="18">
        <v>14.5</v>
      </c>
      <c r="B30" s="18">
        <v>28</v>
      </c>
      <c r="D30">
        <v>629.74127197265602</v>
      </c>
      <c r="E30">
        <v>548.87457275390602</v>
      </c>
      <c r="F30">
        <v>485.13748168945301</v>
      </c>
      <c r="G30">
        <v>474.97381591796898</v>
      </c>
      <c r="I30" s="19">
        <f t="shared" si="0"/>
        <v>144.60379028320301</v>
      </c>
      <c r="J30" s="19">
        <f t="shared" si="0"/>
        <v>73.900756835937045</v>
      </c>
      <c r="K30" s="19">
        <f t="shared" si="1"/>
        <v>92.873260498047074</v>
      </c>
      <c r="L30" s="20">
        <f t="shared" si="2"/>
        <v>1.2567294906631312</v>
      </c>
      <c r="M30" s="20">
        <f t="shared" si="5"/>
        <v>1.415544240691156</v>
      </c>
      <c r="P30" s="18">
        <f t="shared" si="4"/>
        <v>4.2711906478431843</v>
      </c>
    </row>
    <row r="31" spans="1:16" x14ac:dyDescent="0.15">
      <c r="A31" s="18">
        <v>15</v>
      </c>
      <c r="B31" s="18">
        <v>29</v>
      </c>
      <c r="D31">
        <v>629.50793457031295</v>
      </c>
      <c r="E31">
        <v>549.389404296875</v>
      </c>
      <c r="F31">
        <v>485.18814086914102</v>
      </c>
      <c r="G31">
        <v>474.85202026367199</v>
      </c>
      <c r="I31" s="19">
        <f t="shared" si="0"/>
        <v>144.31979370117193</v>
      </c>
      <c r="J31" s="19">
        <f t="shared" si="0"/>
        <v>74.537384033203011</v>
      </c>
      <c r="K31" s="19">
        <f t="shared" si="1"/>
        <v>92.143624877929824</v>
      </c>
      <c r="L31" s="20">
        <f t="shared" si="2"/>
        <v>1.2362068520795422</v>
      </c>
      <c r="M31" s="20">
        <f t="shared" si="5"/>
        <v>1.4004979727981886</v>
      </c>
      <c r="P31" s="18">
        <f t="shared" si="4"/>
        <v>3.1628591503831656</v>
      </c>
    </row>
    <row r="32" spans="1:16" x14ac:dyDescent="0.15">
      <c r="A32" s="18">
        <v>15.5</v>
      </c>
      <c r="B32" s="18">
        <v>30</v>
      </c>
      <c r="D32">
        <v>626.62170410156295</v>
      </c>
      <c r="E32">
        <v>548.25500488281295</v>
      </c>
      <c r="F32">
        <v>485.65997314453102</v>
      </c>
      <c r="G32">
        <v>475.60104370117199</v>
      </c>
      <c r="I32" s="19">
        <f t="shared" si="0"/>
        <v>140.96173095703193</v>
      </c>
      <c r="J32" s="19">
        <f t="shared" si="0"/>
        <v>72.653961181640966</v>
      </c>
      <c r="K32" s="19">
        <f t="shared" si="1"/>
        <v>90.103958129883267</v>
      </c>
      <c r="L32" s="20">
        <f t="shared" si="2"/>
        <v>1.2401795671486631</v>
      </c>
      <c r="M32" s="20">
        <f t="shared" si="5"/>
        <v>1.409947058557931</v>
      </c>
      <c r="P32" s="18">
        <f t="shared" si="4"/>
        <v>3.8588935054951312</v>
      </c>
    </row>
    <row r="33" spans="1:16" x14ac:dyDescent="0.15">
      <c r="A33" s="18">
        <v>16</v>
      </c>
      <c r="B33" s="18">
        <v>31</v>
      </c>
      <c r="D33">
        <v>626.68572998046898</v>
      </c>
      <c r="E33">
        <v>548.70953369140602</v>
      </c>
      <c r="F33">
        <v>485.69577026367199</v>
      </c>
      <c r="G33">
        <v>474.86294555664102</v>
      </c>
      <c r="I33" s="19">
        <f t="shared" si="0"/>
        <v>140.98995971679699</v>
      </c>
      <c r="J33" s="19">
        <f t="shared" si="0"/>
        <v>73.846588134765</v>
      </c>
      <c r="K33" s="19">
        <f t="shared" si="1"/>
        <v>89.297348022461492</v>
      </c>
      <c r="L33" s="20">
        <f t="shared" si="2"/>
        <v>1.2092278096788969</v>
      </c>
      <c r="M33" s="20">
        <f t="shared" si="5"/>
        <v>1.3844716717787864</v>
      </c>
      <c r="P33" s="18">
        <f t="shared" si="4"/>
        <v>1.9823368883888095</v>
      </c>
    </row>
    <row r="34" spans="1:16" x14ac:dyDescent="0.15">
      <c r="A34" s="18">
        <v>16.5</v>
      </c>
      <c r="B34" s="18">
        <v>32</v>
      </c>
      <c r="D34">
        <v>627.54180908203102</v>
      </c>
      <c r="E34">
        <v>551.94812011718795</v>
      </c>
      <c r="F34">
        <v>484.81231689453102</v>
      </c>
      <c r="G34">
        <v>474.52859497070301</v>
      </c>
      <c r="I34" s="19">
        <f t="shared" si="0"/>
        <v>142.7294921875</v>
      </c>
      <c r="J34" s="19">
        <f t="shared" si="0"/>
        <v>77.419525146484943</v>
      </c>
      <c r="K34" s="19">
        <f t="shared" si="1"/>
        <v>88.535824584960551</v>
      </c>
      <c r="L34" s="20">
        <f t="shared" si="2"/>
        <v>1.1435852185536211</v>
      </c>
      <c r="M34" s="20">
        <f t="shared" si="5"/>
        <v>1.3243054513441321</v>
      </c>
      <c r="P34" s="18">
        <f t="shared" si="4"/>
        <v>-2.4496004973610215</v>
      </c>
    </row>
    <row r="35" spans="1:16" x14ac:dyDescent="0.15">
      <c r="A35" s="18">
        <v>17</v>
      </c>
      <c r="B35" s="18">
        <v>33</v>
      </c>
      <c r="D35">
        <v>627.015869140625</v>
      </c>
      <c r="E35">
        <v>550.421142578125</v>
      </c>
      <c r="F35">
        <v>484.91662597656301</v>
      </c>
      <c r="G35">
        <v>474.54998779296898</v>
      </c>
      <c r="I35" s="19">
        <f t="shared" si="0"/>
        <v>142.09924316406199</v>
      </c>
      <c r="J35" s="19">
        <f t="shared" si="0"/>
        <v>75.871154785156023</v>
      </c>
      <c r="K35" s="19">
        <f t="shared" si="1"/>
        <v>88.989434814452778</v>
      </c>
      <c r="L35" s="20">
        <f t="shared" si="2"/>
        <v>1.1729020741340201</v>
      </c>
      <c r="M35" s="20">
        <f t="shared" si="5"/>
        <v>1.3590986776151528</v>
      </c>
      <c r="P35" s="18">
        <f t="shared" si="4"/>
        <v>0.11332267061270521</v>
      </c>
    </row>
    <row r="36" spans="1:16" x14ac:dyDescent="0.15">
      <c r="A36" s="18">
        <v>17.5</v>
      </c>
      <c r="B36" s="18">
        <v>34</v>
      </c>
      <c r="D36">
        <v>625.34814453125</v>
      </c>
      <c r="E36">
        <v>549.83544921875</v>
      </c>
      <c r="F36">
        <v>486.48886108398398</v>
      </c>
      <c r="G36">
        <v>475.88739013671898</v>
      </c>
      <c r="I36" s="19">
        <f t="shared" si="0"/>
        <v>138.85928344726602</v>
      </c>
      <c r="J36" s="19">
        <f t="shared" si="0"/>
        <v>73.948059082031023</v>
      </c>
      <c r="K36" s="19">
        <f t="shared" si="1"/>
        <v>87.095642089844318</v>
      </c>
      <c r="L36" s="20">
        <f t="shared" si="2"/>
        <v>1.1777948356051997</v>
      </c>
      <c r="M36" s="20">
        <f t="shared" si="5"/>
        <v>1.3694678097769537</v>
      </c>
      <c r="P36" s="18">
        <f t="shared" si="4"/>
        <v>0.87712907483212788</v>
      </c>
    </row>
    <row r="37" spans="1:16" x14ac:dyDescent="0.15">
      <c r="A37" s="18">
        <v>18</v>
      </c>
      <c r="B37" s="18">
        <v>35</v>
      </c>
      <c r="D37">
        <v>622.686767578125</v>
      </c>
      <c r="E37">
        <v>548.9873046875</v>
      </c>
      <c r="F37">
        <v>485.34133911132801</v>
      </c>
      <c r="G37">
        <v>474.89392089843801</v>
      </c>
      <c r="I37" s="19">
        <f t="shared" si="0"/>
        <v>137.34542846679699</v>
      </c>
      <c r="J37" s="19">
        <f t="shared" si="0"/>
        <v>74.093383789061988</v>
      </c>
      <c r="K37" s="19">
        <f t="shared" si="1"/>
        <v>85.480059814453597</v>
      </c>
      <c r="L37" s="20">
        <f t="shared" si="2"/>
        <v>1.1536800648463914</v>
      </c>
      <c r="M37" s="20">
        <f t="shared" si="5"/>
        <v>1.350829409708767</v>
      </c>
      <c r="P37" s="18">
        <f t="shared" si="4"/>
        <v>-0.49580446621478486</v>
      </c>
    </row>
    <row r="38" spans="1:16" x14ac:dyDescent="0.15">
      <c r="A38" s="18">
        <v>18.5</v>
      </c>
      <c r="B38" s="18">
        <v>36</v>
      </c>
      <c r="D38">
        <v>625.88415527343795</v>
      </c>
      <c r="E38">
        <v>550.28039550781295</v>
      </c>
      <c r="F38">
        <v>485.15802001953102</v>
      </c>
      <c r="G38">
        <v>473.74334716796898</v>
      </c>
      <c r="I38" s="19">
        <f t="shared" si="0"/>
        <v>140.72613525390693</v>
      </c>
      <c r="J38" s="19">
        <f t="shared" si="0"/>
        <v>76.537048339843977</v>
      </c>
      <c r="K38" s="19">
        <f t="shared" si="1"/>
        <v>87.150201416016159</v>
      </c>
      <c r="L38" s="20">
        <f t="shared" si="2"/>
        <v>1.138666871879447</v>
      </c>
      <c r="M38" s="20">
        <f t="shared" si="5"/>
        <v>1.3412925874324442</v>
      </c>
      <c r="P38" s="18">
        <f t="shared" si="4"/>
        <v>-1.1983016296121771</v>
      </c>
    </row>
    <row r="39" spans="1:16" x14ac:dyDescent="0.15">
      <c r="A39" s="18">
        <v>19</v>
      </c>
      <c r="B39" s="18">
        <v>37</v>
      </c>
      <c r="D39">
        <v>624.96405029296898</v>
      </c>
      <c r="E39">
        <v>551.07513427734398</v>
      </c>
      <c r="F39">
        <v>483.95547485351602</v>
      </c>
      <c r="G39">
        <v>473.38760375976602</v>
      </c>
      <c r="I39" s="19">
        <f t="shared" si="0"/>
        <v>141.00857543945295</v>
      </c>
      <c r="J39" s="19">
        <f t="shared" si="0"/>
        <v>77.687530517577954</v>
      </c>
      <c r="K39" s="19">
        <f t="shared" si="1"/>
        <v>86.627304077148381</v>
      </c>
      <c r="L39" s="20">
        <f t="shared" si="2"/>
        <v>1.1150734680329126</v>
      </c>
      <c r="M39" s="20">
        <f t="shared" si="5"/>
        <v>1.3231755542765313</v>
      </c>
      <c r="P39" s="18">
        <f t="shared" si="4"/>
        <v>-2.5328304729149593</v>
      </c>
    </row>
    <row r="40" spans="1:16" x14ac:dyDescent="0.15">
      <c r="A40" s="18">
        <v>19.5</v>
      </c>
      <c r="B40" s="18">
        <v>38</v>
      </c>
      <c r="D40">
        <v>624.28991699218795</v>
      </c>
      <c r="E40">
        <v>550.00579833984398</v>
      </c>
      <c r="F40">
        <v>485.14361572265602</v>
      </c>
      <c r="G40">
        <v>474.75991821289102</v>
      </c>
      <c r="I40" s="19">
        <f t="shared" si="0"/>
        <v>139.14630126953193</v>
      </c>
      <c r="J40" s="19">
        <f t="shared" si="0"/>
        <v>75.245880126952954</v>
      </c>
      <c r="K40" s="19">
        <f t="shared" si="1"/>
        <v>86.474185180664875</v>
      </c>
      <c r="L40" s="20">
        <f t="shared" si="2"/>
        <v>1.1492215259462419</v>
      </c>
      <c r="M40" s="20">
        <f t="shared" si="5"/>
        <v>1.3627999828804822</v>
      </c>
      <c r="P40" s="18">
        <f t="shared" si="4"/>
        <v>0.38596657383581434</v>
      </c>
    </row>
    <row r="41" spans="1:16" x14ac:dyDescent="0.15">
      <c r="A41" s="18">
        <v>20</v>
      </c>
      <c r="B41" s="18">
        <v>39</v>
      </c>
      <c r="D41">
        <v>622.56982421875</v>
      </c>
      <c r="E41">
        <v>548.231201171875</v>
      </c>
      <c r="F41">
        <v>485.12527465820301</v>
      </c>
      <c r="G41">
        <v>475.46923828125</v>
      </c>
      <c r="I41" s="19">
        <f t="shared" si="0"/>
        <v>137.44454956054699</v>
      </c>
      <c r="J41" s="19">
        <f t="shared" si="0"/>
        <v>72.761962890625</v>
      </c>
      <c r="K41" s="19">
        <f t="shared" si="1"/>
        <v>86.511175537109494</v>
      </c>
      <c r="L41" s="20">
        <f t="shared" si="2"/>
        <v>1.1889615411716168</v>
      </c>
      <c r="M41" s="20">
        <f t="shared" si="5"/>
        <v>1.4080163687964786</v>
      </c>
      <c r="P41" s="18">
        <f t="shared" si="4"/>
        <v>3.7166758944793528</v>
      </c>
    </row>
    <row r="42" spans="1:16" x14ac:dyDescent="0.15">
      <c r="A42" s="18">
        <v>20.5</v>
      </c>
      <c r="B42" s="18">
        <v>40</v>
      </c>
      <c r="D42">
        <v>623.08728027343795</v>
      </c>
      <c r="E42">
        <v>549.76086425781295</v>
      </c>
      <c r="F42">
        <v>485.10388183593801</v>
      </c>
      <c r="G42">
        <v>474.48580932617199</v>
      </c>
      <c r="I42" s="19">
        <f t="shared" si="0"/>
        <v>137.98339843749994</v>
      </c>
      <c r="J42" s="19">
        <f t="shared" si="0"/>
        <v>75.275054931640966</v>
      </c>
      <c r="K42" s="19">
        <f t="shared" si="1"/>
        <v>85.290859985351261</v>
      </c>
      <c r="L42" s="20">
        <f t="shared" si="2"/>
        <v>1.1330560975718433</v>
      </c>
      <c r="M42" s="20">
        <f t="shared" si="5"/>
        <v>1.3575872958873267</v>
      </c>
      <c r="P42" s="18">
        <f t="shared" si="4"/>
        <v>1.991941587330218E-3</v>
      </c>
    </row>
    <row r="43" spans="1:16" x14ac:dyDescent="0.15">
      <c r="A43" s="18">
        <v>21</v>
      </c>
      <c r="B43" s="18">
        <v>41</v>
      </c>
      <c r="D43">
        <v>622.72540283203102</v>
      </c>
      <c r="E43">
        <v>549.61535644531295</v>
      </c>
      <c r="F43">
        <v>484.28283691406301</v>
      </c>
      <c r="G43">
        <v>473.93496704101602</v>
      </c>
      <c r="I43" s="19">
        <f t="shared" si="0"/>
        <v>138.44256591796801</v>
      </c>
      <c r="J43" s="19">
        <f t="shared" si="0"/>
        <v>75.680389404296932</v>
      </c>
      <c r="K43" s="19">
        <f t="shared" si="1"/>
        <v>85.46629333496017</v>
      </c>
      <c r="L43" s="20">
        <f t="shared" si="2"/>
        <v>1.1293056762483786</v>
      </c>
      <c r="M43" s="20">
        <f t="shared" si="5"/>
        <v>1.3593132452544836</v>
      </c>
      <c r="P43" s="18">
        <f t="shared" si="4"/>
        <v>0.12912805668569469</v>
      </c>
    </row>
    <row r="44" spans="1:16" x14ac:dyDescent="0.15">
      <c r="A44" s="18">
        <v>21.5</v>
      </c>
      <c r="B44" s="18">
        <v>42</v>
      </c>
      <c r="D44">
        <v>622.71008300781295</v>
      </c>
      <c r="E44">
        <v>550.51641845703102</v>
      </c>
      <c r="F44">
        <v>484.331298828125</v>
      </c>
      <c r="G44">
        <v>473.97860717773398</v>
      </c>
      <c r="I44" s="19">
        <f t="shared" si="0"/>
        <v>138.37878417968795</v>
      </c>
      <c r="J44" s="19">
        <f t="shared" si="0"/>
        <v>76.537811279297046</v>
      </c>
      <c r="K44" s="19">
        <f t="shared" si="1"/>
        <v>84.802316284180023</v>
      </c>
      <c r="L44" s="20">
        <f t="shared" si="2"/>
        <v>1.1079793747266258</v>
      </c>
      <c r="M44" s="20">
        <f t="shared" si="5"/>
        <v>1.3434633144233523</v>
      </c>
      <c r="P44" s="18">
        <f t="shared" si="4"/>
        <v>-1.0384025028968671</v>
      </c>
    </row>
    <row r="45" spans="1:16" x14ac:dyDescent="0.15">
      <c r="A45" s="18">
        <v>22</v>
      </c>
      <c r="B45" s="18">
        <v>43</v>
      </c>
      <c r="D45">
        <v>621.477783203125</v>
      </c>
      <c r="E45">
        <v>549.958740234375</v>
      </c>
      <c r="F45">
        <v>485.29113769531301</v>
      </c>
      <c r="G45">
        <v>475.28982543945301</v>
      </c>
      <c r="I45" s="19">
        <f t="shared" si="0"/>
        <v>136.18664550781199</v>
      </c>
      <c r="J45" s="19">
        <f t="shared" si="0"/>
        <v>74.668914794921989</v>
      </c>
      <c r="K45" s="19">
        <f t="shared" si="1"/>
        <v>83.918405151366599</v>
      </c>
      <c r="L45" s="20">
        <f t="shared" si="2"/>
        <v>1.1238733733019732</v>
      </c>
      <c r="M45" s="20">
        <f t="shared" si="5"/>
        <v>1.3648336836893211</v>
      </c>
      <c r="P45" s="18">
        <f t="shared" si="4"/>
        <v>0.53577213883572983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618.81005859375</v>
      </c>
      <c r="E46">
        <v>547.62219238281295</v>
      </c>
      <c r="F46">
        <v>484.71670532226602</v>
      </c>
      <c r="G46">
        <v>475.10040283203102</v>
      </c>
      <c r="I46" s="19">
        <f t="shared" si="0"/>
        <v>134.09335327148398</v>
      </c>
      <c r="J46" s="19">
        <f t="shared" si="0"/>
        <v>72.521789550781932</v>
      </c>
      <c r="K46" s="19">
        <f t="shared" si="1"/>
        <v>83.328100585936625</v>
      </c>
      <c r="L46" s="20">
        <f t="shared" si="2"/>
        <v>1.1490077823794984</v>
      </c>
      <c r="M46" s="20">
        <f t="shared" si="5"/>
        <v>1.3954444634574679</v>
      </c>
      <c r="P46" s="18">
        <f t="shared" si="4"/>
        <v>2.790609791613806</v>
      </c>
    </row>
    <row r="47" spans="1:16" x14ac:dyDescent="0.15">
      <c r="A47" s="18">
        <v>23</v>
      </c>
      <c r="B47" s="18">
        <v>45</v>
      </c>
      <c r="D47">
        <v>620.01007080078102</v>
      </c>
      <c r="E47">
        <v>548.30426025390602</v>
      </c>
      <c r="F47">
        <v>484.63946533203102</v>
      </c>
      <c r="G47">
        <v>473.75119018554699</v>
      </c>
      <c r="I47" s="19">
        <f t="shared" si="0"/>
        <v>135.37060546875</v>
      </c>
      <c r="J47" s="19">
        <f t="shared" si="0"/>
        <v>74.553070068359034</v>
      </c>
      <c r="K47" s="19">
        <f t="shared" si="1"/>
        <v>83.183456420898679</v>
      </c>
      <c r="L47" s="20">
        <f t="shared" si="2"/>
        <v>1.1157616493140563</v>
      </c>
      <c r="M47" s="20">
        <f t="shared" si="5"/>
        <v>1.3676747010826473</v>
      </c>
      <c r="P47" s="18">
        <f t="shared" si="4"/>
        <v>0.74504589922962228</v>
      </c>
    </row>
    <row r="48" spans="1:16" x14ac:dyDescent="0.15">
      <c r="A48" s="18">
        <v>23.5</v>
      </c>
      <c r="B48" s="18">
        <v>46</v>
      </c>
      <c r="D48">
        <v>619.15979003906295</v>
      </c>
      <c r="E48">
        <v>548.90319824218795</v>
      </c>
      <c r="F48">
        <v>483.89874267578102</v>
      </c>
      <c r="G48">
        <v>473.99475097656301</v>
      </c>
      <c r="I48" s="19">
        <f t="shared" si="0"/>
        <v>135.26104736328193</v>
      </c>
      <c r="J48" s="19">
        <f t="shared" si="0"/>
        <v>74.908447265624943</v>
      </c>
      <c r="K48" s="19">
        <f t="shared" si="1"/>
        <v>82.825134277344475</v>
      </c>
      <c r="L48" s="20">
        <f t="shared" si="2"/>
        <v>1.1056848366332706</v>
      </c>
      <c r="M48" s="20">
        <f t="shared" si="5"/>
        <v>1.3630742590924831</v>
      </c>
      <c r="P48" s="18">
        <f t="shared" si="4"/>
        <v>0.40617018624834755</v>
      </c>
    </row>
    <row r="49" spans="1:22" x14ac:dyDescent="0.15">
      <c r="A49" s="18">
        <v>24</v>
      </c>
      <c r="B49" s="18">
        <v>47</v>
      </c>
      <c r="D49">
        <v>618.12487792968795</v>
      </c>
      <c r="E49">
        <v>547.38415527343795</v>
      </c>
      <c r="F49">
        <v>484.76953125</v>
      </c>
      <c r="G49">
        <v>474.718017578125</v>
      </c>
      <c r="I49" s="19">
        <f t="shared" si="0"/>
        <v>133.35534667968795</v>
      </c>
      <c r="J49" s="19">
        <f t="shared" si="0"/>
        <v>72.666137695312955</v>
      </c>
      <c r="K49" s="19">
        <f t="shared" si="1"/>
        <v>82.489050292968898</v>
      </c>
      <c r="L49" s="20">
        <f t="shared" si="2"/>
        <v>1.1351786803207173</v>
      </c>
      <c r="M49" s="20">
        <f t="shared" si="5"/>
        <v>1.3980444734705515</v>
      </c>
      <c r="P49" s="18">
        <f t="shared" si="4"/>
        <v>2.9821305734921411</v>
      </c>
    </row>
    <row r="50" spans="1:22" x14ac:dyDescent="0.15">
      <c r="A50" s="18">
        <v>24.5</v>
      </c>
      <c r="B50" s="18">
        <v>48</v>
      </c>
      <c r="D50">
        <v>618.63916015625</v>
      </c>
      <c r="E50">
        <v>547.693115234375</v>
      </c>
      <c r="F50">
        <v>485.35574340820301</v>
      </c>
      <c r="G50">
        <v>474.7861328125</v>
      </c>
      <c r="I50" s="19">
        <f t="shared" si="0"/>
        <v>133.28341674804699</v>
      </c>
      <c r="J50" s="19">
        <f t="shared" si="0"/>
        <v>72.906982421875</v>
      </c>
      <c r="K50" s="19">
        <f t="shared" si="1"/>
        <v>82.248529052734483</v>
      </c>
      <c r="L50" s="20">
        <f t="shared" si="2"/>
        <v>1.1281296567289643</v>
      </c>
      <c r="M50" s="20">
        <f t="shared" si="5"/>
        <v>1.39647182056942</v>
      </c>
      <c r="P50" s="18">
        <f t="shared" si="4"/>
        <v>2.8662865145337992</v>
      </c>
    </row>
    <row r="51" spans="1:22" x14ac:dyDescent="0.15">
      <c r="A51" s="18">
        <v>25</v>
      </c>
      <c r="B51" s="18">
        <v>49</v>
      </c>
      <c r="D51">
        <v>618.36242675781295</v>
      </c>
      <c r="E51">
        <v>548.64288330078102</v>
      </c>
      <c r="F51">
        <v>484.44784545898398</v>
      </c>
      <c r="G51">
        <v>473.60366821289102</v>
      </c>
      <c r="I51" s="19">
        <f t="shared" si="0"/>
        <v>133.91458129882898</v>
      </c>
      <c r="J51" s="19">
        <f t="shared" si="0"/>
        <v>75.03921508789</v>
      </c>
      <c r="K51" s="19">
        <f t="shared" si="1"/>
        <v>81.387130737305981</v>
      </c>
      <c r="L51" s="20">
        <f t="shared" si="2"/>
        <v>1.0845946435071443</v>
      </c>
      <c r="M51" s="20">
        <f t="shared" si="5"/>
        <v>1.3584131780382216</v>
      </c>
      <c r="P51" s="18">
        <f t="shared" si="4"/>
        <v>6.2827705481619325E-2</v>
      </c>
    </row>
    <row r="52" spans="1:22" x14ac:dyDescent="0.15">
      <c r="A52" s="18">
        <v>25.5</v>
      </c>
      <c r="B52" s="18">
        <v>50</v>
      </c>
      <c r="D52">
        <v>619.66986083984398</v>
      </c>
      <c r="E52">
        <v>549.51904296875</v>
      </c>
      <c r="F52">
        <v>484.91314697265602</v>
      </c>
      <c r="G52">
        <v>474.46746826171898</v>
      </c>
      <c r="I52" s="19">
        <f t="shared" si="0"/>
        <v>134.75671386718795</v>
      </c>
      <c r="J52" s="19">
        <f t="shared" si="0"/>
        <v>75.051574707031023</v>
      </c>
      <c r="K52" s="19">
        <f t="shared" si="1"/>
        <v>82.22061157226625</v>
      </c>
      <c r="L52" s="20">
        <f t="shared" si="2"/>
        <v>1.0955214716442667</v>
      </c>
      <c r="M52" s="20">
        <f t="shared" si="5"/>
        <v>1.3748163768659656</v>
      </c>
      <c r="P52" s="18">
        <f t="shared" si="4"/>
        <v>1.2711128463028332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617.02752685546898</v>
      </c>
      <c r="E53">
        <v>546.34600830078102</v>
      </c>
      <c r="F53">
        <v>485.310791015625</v>
      </c>
      <c r="G53">
        <v>475.24749755859398</v>
      </c>
      <c r="I53" s="19">
        <f t="shared" si="0"/>
        <v>131.71673583984398</v>
      </c>
      <c r="J53" s="19">
        <f t="shared" si="0"/>
        <v>71.098510742187045</v>
      </c>
      <c r="K53" s="19">
        <f t="shared" si="1"/>
        <v>81.947778320313049</v>
      </c>
      <c r="L53" s="20">
        <f t="shared" si="2"/>
        <v>1.1525948640115253</v>
      </c>
      <c r="M53" s="20">
        <f t="shared" si="5"/>
        <v>1.4373661399238458</v>
      </c>
      <c r="P53" s="18">
        <f t="shared" si="4"/>
        <v>5.8786256892791382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616.17724609375</v>
      </c>
      <c r="E54">
        <v>544.93859863281295</v>
      </c>
      <c r="F54">
        <v>485.16500854492199</v>
      </c>
      <c r="G54">
        <v>474.67611694335898</v>
      </c>
      <c r="I54" s="19">
        <f t="shared" si="0"/>
        <v>131.01223754882801</v>
      </c>
      <c r="J54" s="19">
        <f t="shared" si="0"/>
        <v>70.262481689453978</v>
      </c>
      <c r="K54" s="19">
        <f t="shared" si="1"/>
        <v>81.828500366210221</v>
      </c>
      <c r="L54" s="20">
        <f t="shared" si="2"/>
        <v>1.1646115878439325</v>
      </c>
      <c r="M54" s="20">
        <f t="shared" si="5"/>
        <v>1.4548592344468743</v>
      </c>
      <c r="P54" s="18">
        <f t="shared" si="4"/>
        <v>7.1671942423473505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616.86614990234398</v>
      </c>
      <c r="E55">
        <v>544.51745605468795</v>
      </c>
      <c r="F55">
        <v>484.368408203125</v>
      </c>
      <c r="G55">
        <v>474.32824707031301</v>
      </c>
      <c r="I55" s="19">
        <f t="shared" si="0"/>
        <v>132.49774169921898</v>
      </c>
      <c r="J55" s="19">
        <f t="shared" si="0"/>
        <v>70.189208984374943</v>
      </c>
      <c r="K55" s="19">
        <f t="shared" si="1"/>
        <v>83.36529541015652</v>
      </c>
      <c r="L55" s="20">
        <f t="shared" si="2"/>
        <v>1.1877223951720948</v>
      </c>
      <c r="M55" s="20">
        <f t="shared" si="5"/>
        <v>1.4834464124656583</v>
      </c>
      <c r="P55" s="18">
        <f t="shared" si="4"/>
        <v>9.2729702425556155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618.16876220703102</v>
      </c>
      <c r="E56">
        <v>545.88043212890602</v>
      </c>
      <c r="F56">
        <v>484.08816528320301</v>
      </c>
      <c r="G56">
        <v>473.34481811523398</v>
      </c>
      <c r="I56" s="19">
        <f t="shared" si="0"/>
        <v>134.08059692382801</v>
      </c>
      <c r="J56" s="19">
        <f t="shared" si="0"/>
        <v>72.535614013672046</v>
      </c>
      <c r="K56" s="19">
        <f t="shared" si="1"/>
        <v>83.305667114257574</v>
      </c>
      <c r="L56" s="20">
        <f t="shared" si="2"/>
        <v>1.1484795192959352</v>
      </c>
      <c r="M56" s="20">
        <f t="shared" si="5"/>
        <v>1.4496799072801201</v>
      </c>
      <c r="P56" s="18">
        <f t="shared" si="4"/>
        <v>6.7856769468027833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616.70159912109398</v>
      </c>
      <c r="E57">
        <v>544.70159912109398</v>
      </c>
      <c r="F57">
        <v>484.48931884765602</v>
      </c>
      <c r="G57">
        <v>473.94894409179699</v>
      </c>
      <c r="I57" s="19">
        <f t="shared" si="0"/>
        <v>132.21228027343795</v>
      </c>
      <c r="J57" s="19">
        <f t="shared" si="0"/>
        <v>70.752655029296989</v>
      </c>
      <c r="K57" s="19">
        <f t="shared" si="1"/>
        <v>82.685421752930068</v>
      </c>
      <c r="L57" s="20">
        <f t="shared" si="2"/>
        <v>1.1686546846714374</v>
      </c>
      <c r="M57" s="20">
        <f t="shared" si="5"/>
        <v>1.4753314433462439</v>
      </c>
      <c r="P57" s="18">
        <f t="shared" si="4"/>
        <v>8.6752089943881412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613.21691894531295</v>
      </c>
      <c r="E58">
        <v>543.03649902343795</v>
      </c>
      <c r="F58">
        <v>484.14492797851602</v>
      </c>
      <c r="G58">
        <v>474.53427124023398</v>
      </c>
      <c r="I58" s="19">
        <f t="shared" si="0"/>
        <v>129.07199096679693</v>
      </c>
      <c r="J58" s="19">
        <f t="shared" si="0"/>
        <v>68.502227783203978</v>
      </c>
      <c r="K58" s="19">
        <f t="shared" si="1"/>
        <v>81.120431518554142</v>
      </c>
      <c r="L58" s="20">
        <f t="shared" si="2"/>
        <v>1.1842013631335362</v>
      </c>
      <c r="M58" s="20">
        <f t="shared" si="5"/>
        <v>1.4963544924989642</v>
      </c>
      <c r="P58" s="18">
        <f t="shared" si="4"/>
        <v>10.223799496322552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613.27990722656295</v>
      </c>
      <c r="E59">
        <v>543.01324462890602</v>
      </c>
      <c r="F59">
        <v>485.12789916992199</v>
      </c>
      <c r="G59">
        <v>474.25054931640602</v>
      </c>
      <c r="I59" s="19">
        <f t="shared" si="0"/>
        <v>128.15200805664097</v>
      </c>
      <c r="J59" s="19">
        <f t="shared" si="0"/>
        <v>68.7626953125</v>
      </c>
      <c r="K59" s="19">
        <f t="shared" si="1"/>
        <v>80.01812133789096</v>
      </c>
      <c r="L59" s="20">
        <f t="shared" si="2"/>
        <v>1.16368506170736</v>
      </c>
      <c r="M59" s="20">
        <f t="shared" si="5"/>
        <v>1.4813145617634096</v>
      </c>
      <c r="P59" s="18">
        <f t="shared" si="4"/>
        <v>9.1159348037350085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611.072509765625</v>
      </c>
      <c r="E60">
        <v>542.42010498046898</v>
      </c>
      <c r="F60">
        <v>484.48101806640602</v>
      </c>
      <c r="G60">
        <v>474.69314575195301</v>
      </c>
      <c r="I60" s="19">
        <f t="shared" si="0"/>
        <v>126.59149169921898</v>
      </c>
      <c r="J60" s="19">
        <f t="shared" si="0"/>
        <v>67.726959228515966</v>
      </c>
      <c r="K60" s="19">
        <f t="shared" si="1"/>
        <v>79.182620239257801</v>
      </c>
      <c r="L60" s="20">
        <f t="shared" si="2"/>
        <v>1.1691447710222682</v>
      </c>
      <c r="M60" s="20">
        <f t="shared" si="5"/>
        <v>1.4922506417689394</v>
      </c>
      <c r="P60" s="18">
        <f t="shared" si="4"/>
        <v>9.9215034680106609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611.42590332031295</v>
      </c>
      <c r="E61">
        <v>542.87194824218795</v>
      </c>
      <c r="F61">
        <v>484.512451171875</v>
      </c>
      <c r="G61">
        <v>474.83850097656301</v>
      </c>
      <c r="I61" s="19">
        <f t="shared" si="0"/>
        <v>126.91345214843795</v>
      </c>
      <c r="J61" s="19">
        <f t="shared" si="0"/>
        <v>68.033447265624943</v>
      </c>
      <c r="K61" s="19">
        <f t="shared" si="1"/>
        <v>79.290039062500497</v>
      </c>
      <c r="L61" s="20">
        <f t="shared" si="2"/>
        <v>1.1654567312005537</v>
      </c>
      <c r="M61" s="20">
        <f t="shared" si="5"/>
        <v>1.4940389726378465</v>
      </c>
      <c r="P61" s="18">
        <f t="shared" si="4"/>
        <v>10.053234701562346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610.48468017578102</v>
      </c>
      <c r="E62">
        <v>542.547607421875</v>
      </c>
      <c r="F62">
        <v>484.40505981445301</v>
      </c>
      <c r="G62">
        <v>474.58401489257801</v>
      </c>
      <c r="I62" s="19">
        <f t="shared" si="0"/>
        <v>126.07962036132801</v>
      </c>
      <c r="J62" s="19">
        <f t="shared" si="0"/>
        <v>67.963592529296989</v>
      </c>
      <c r="K62" s="19">
        <f t="shared" si="1"/>
        <v>78.505105590820122</v>
      </c>
      <c r="L62" s="20">
        <f t="shared" si="2"/>
        <v>1.1551052948971026</v>
      </c>
      <c r="M62" s="20">
        <f t="shared" si="5"/>
        <v>1.4891639070250169</v>
      </c>
      <c r="P62" s="18">
        <f t="shared" si="4"/>
        <v>9.6941297853585979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608.27197265625</v>
      </c>
      <c r="E63">
        <v>541.75451660156295</v>
      </c>
      <c r="F63">
        <v>483.64251708984398</v>
      </c>
      <c r="G63">
        <v>473.409423828125</v>
      </c>
      <c r="I63" s="19">
        <f t="shared" si="0"/>
        <v>124.62945556640602</v>
      </c>
      <c r="J63" s="19">
        <f t="shared" si="0"/>
        <v>68.345092773437955</v>
      </c>
      <c r="K63" s="19">
        <f t="shared" si="1"/>
        <v>76.787890624999449</v>
      </c>
      <c r="L63" s="20">
        <f t="shared" si="2"/>
        <v>1.1235318807679306</v>
      </c>
      <c r="M63" s="20">
        <f t="shared" si="5"/>
        <v>1.4630668635864665</v>
      </c>
      <c r="P63" s="18">
        <f t="shared" si="4"/>
        <v>7.7717809717337509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607.16510009765602</v>
      </c>
      <c r="E64">
        <v>540.604248046875</v>
      </c>
      <c r="F64">
        <v>484.05673217773398</v>
      </c>
      <c r="G64">
        <v>474.06982421875</v>
      </c>
      <c r="I64" s="19">
        <f t="shared" si="0"/>
        <v>123.10836791992205</v>
      </c>
      <c r="J64" s="19">
        <f t="shared" si="0"/>
        <v>66.534423828125</v>
      </c>
      <c r="K64" s="19">
        <f t="shared" si="1"/>
        <v>76.534271240234546</v>
      </c>
      <c r="L64" s="20">
        <f t="shared" si="2"/>
        <v>1.1502958444179459</v>
      </c>
      <c r="M64" s="20">
        <f t="shared" si="5"/>
        <v>1.4953071979271031</v>
      </c>
      <c r="P64" s="18">
        <f t="shared" si="4"/>
        <v>10.146654149092949</v>
      </c>
      <c r="R64" s="29"/>
      <c r="S64" s="29"/>
      <c r="T64" s="29"/>
      <c r="U64" s="18">
        <v>12.5</v>
      </c>
      <c r="V64" s="20">
        <f t="shared" ref="V64:V83" si="6">L26</f>
        <v>1.2626836599317823</v>
      </c>
    </row>
    <row r="65" spans="1:22" x14ac:dyDescent="0.15">
      <c r="A65" s="18">
        <v>32</v>
      </c>
      <c r="B65" s="18">
        <v>63</v>
      </c>
      <c r="D65">
        <v>606.54339599609398</v>
      </c>
      <c r="E65">
        <v>539.20318603515602</v>
      </c>
      <c r="F65">
        <v>484.76864624023398</v>
      </c>
      <c r="G65">
        <v>474.409423828125</v>
      </c>
      <c r="I65" s="19">
        <f t="shared" si="0"/>
        <v>121.77474975586</v>
      </c>
      <c r="J65" s="19">
        <f t="shared" si="0"/>
        <v>64.793762207031023</v>
      </c>
      <c r="K65" s="19">
        <f t="shared" si="1"/>
        <v>76.419116210938284</v>
      </c>
      <c r="L65" s="20">
        <f t="shared" si="2"/>
        <v>1.1794208826269661</v>
      </c>
      <c r="M65" s="20">
        <f t="shared" si="5"/>
        <v>1.5299086068267451</v>
      </c>
      <c r="P65" s="18">
        <f t="shared" si="4"/>
        <v>12.695447751119076</v>
      </c>
      <c r="R65" s="29"/>
      <c r="S65" s="29"/>
      <c r="T65" s="29"/>
      <c r="U65" s="18">
        <v>13</v>
      </c>
      <c r="V65" s="20">
        <f t="shared" si="6"/>
        <v>1.2598696479241518</v>
      </c>
    </row>
    <row r="66" spans="1:22" x14ac:dyDescent="0.15">
      <c r="A66" s="18">
        <v>32.5</v>
      </c>
      <c r="B66" s="18">
        <v>64</v>
      </c>
      <c r="D66">
        <v>603.03967285156295</v>
      </c>
      <c r="E66">
        <v>537.29840087890602</v>
      </c>
      <c r="F66">
        <v>483.75338745117199</v>
      </c>
      <c r="G66">
        <v>474.17764282226602</v>
      </c>
      <c r="I66" s="19">
        <f t="shared" ref="I66:J129" si="7">D66-F66</f>
        <v>119.28628540039097</v>
      </c>
      <c r="J66" s="19">
        <f t="shared" si="7"/>
        <v>63.12075805664</v>
      </c>
      <c r="K66" s="19">
        <f t="shared" ref="K66:K129" si="8">I66-0.7*J66</f>
        <v>75.101754760742978</v>
      </c>
      <c r="L66" s="20">
        <f t="shared" ref="L66:L129" si="9">K66/J66</f>
        <v>1.1898107227000045</v>
      </c>
      <c r="M66" s="20">
        <f t="shared" si="5"/>
        <v>1.5457748175904049</v>
      </c>
      <c r="P66" s="18">
        <f t="shared" si="4"/>
        <v>13.864177515855117</v>
      </c>
      <c r="R66" s="29"/>
      <c r="S66" s="29"/>
      <c r="T66" s="29"/>
      <c r="U66" s="18">
        <v>13.5</v>
      </c>
      <c r="V66" s="20">
        <f t="shared" si="6"/>
        <v>1.271894983971503</v>
      </c>
    </row>
    <row r="67" spans="1:22" x14ac:dyDescent="0.15">
      <c r="A67" s="18">
        <v>33</v>
      </c>
      <c r="B67" s="18">
        <v>65</v>
      </c>
      <c r="D67">
        <v>603.18463134765602</v>
      </c>
      <c r="E67">
        <v>538.40637207031295</v>
      </c>
      <c r="F67">
        <v>484.31820678710898</v>
      </c>
      <c r="G67">
        <v>473.88781738281301</v>
      </c>
      <c r="I67" s="19">
        <f t="shared" si="7"/>
        <v>118.86642456054705</v>
      </c>
      <c r="J67" s="19">
        <f t="shared" si="7"/>
        <v>64.518554687499943</v>
      </c>
      <c r="K67" s="19">
        <f t="shared" si="8"/>
        <v>73.70343627929708</v>
      </c>
      <c r="L67" s="20">
        <f t="shared" si="9"/>
        <v>1.1423603122587718</v>
      </c>
      <c r="M67" s="20">
        <f t="shared" si="5"/>
        <v>1.5038007778397937</v>
      </c>
      <c r="P67" s="18">
        <f t="shared" si="4"/>
        <v>10.772304457222091</v>
      </c>
      <c r="R67" s="29"/>
      <c r="S67" s="29"/>
      <c r="T67" s="29"/>
      <c r="U67" s="18">
        <v>14</v>
      </c>
      <c r="V67" s="20">
        <f t="shared" si="6"/>
        <v>1.2582810490483423</v>
      </c>
    </row>
    <row r="68" spans="1:22" x14ac:dyDescent="0.15">
      <c r="A68" s="18">
        <v>33.5</v>
      </c>
      <c r="B68" s="18">
        <v>66</v>
      </c>
      <c r="D68">
        <v>602.72119140625</v>
      </c>
      <c r="E68">
        <v>538.83282470703102</v>
      </c>
      <c r="F68">
        <v>484.00656127929699</v>
      </c>
      <c r="G68">
        <v>474.00347900390602</v>
      </c>
      <c r="I68" s="19">
        <f t="shared" si="7"/>
        <v>118.71463012695301</v>
      </c>
      <c r="J68" s="19">
        <f t="shared" si="7"/>
        <v>64.829345703125</v>
      </c>
      <c r="K68" s="19">
        <f t="shared" si="8"/>
        <v>73.334088134765523</v>
      </c>
      <c r="L68" s="20">
        <f t="shared" si="9"/>
        <v>1.1311866152496208</v>
      </c>
      <c r="M68" s="20">
        <f t="shared" si="5"/>
        <v>1.4981034515212643</v>
      </c>
      <c r="P68" s="18">
        <f t="shared" si="4"/>
        <v>10.352630538410278</v>
      </c>
      <c r="U68" s="18">
        <v>14.5</v>
      </c>
      <c r="V68" s="20">
        <f t="shared" si="6"/>
        <v>1.2567294906631312</v>
      </c>
    </row>
    <row r="69" spans="1:22" x14ac:dyDescent="0.15">
      <c r="A69" s="18">
        <v>34</v>
      </c>
      <c r="B69" s="18">
        <v>67</v>
      </c>
      <c r="D69">
        <v>601.25451660156295</v>
      </c>
      <c r="E69">
        <v>538.421142578125</v>
      </c>
      <c r="F69">
        <v>483.20123291015602</v>
      </c>
      <c r="G69">
        <v>473.55435180664102</v>
      </c>
      <c r="I69" s="19">
        <f t="shared" si="7"/>
        <v>118.05328369140693</v>
      </c>
      <c r="J69" s="19">
        <f t="shared" si="7"/>
        <v>64.866790771483977</v>
      </c>
      <c r="K69" s="19">
        <f t="shared" si="8"/>
        <v>72.646530151368154</v>
      </c>
      <c r="L69" s="20">
        <f t="shared" si="9"/>
        <v>1.119934087802972</v>
      </c>
      <c r="M69" s="20">
        <f t="shared" si="5"/>
        <v>1.4923272947652371</v>
      </c>
      <c r="P69" s="18">
        <f t="shared" si="4"/>
        <v>9.9271498469516519</v>
      </c>
      <c r="U69" s="18">
        <v>15</v>
      </c>
      <c r="V69" s="20">
        <f t="shared" si="6"/>
        <v>1.2362068520795422</v>
      </c>
    </row>
    <row r="70" spans="1:22" x14ac:dyDescent="0.15">
      <c r="A70" s="18">
        <v>34.5</v>
      </c>
      <c r="B70" s="18">
        <v>68</v>
      </c>
      <c r="D70">
        <v>599.96881103515602</v>
      </c>
      <c r="E70">
        <v>538.89630126953102</v>
      </c>
      <c r="F70">
        <v>484.40548706054699</v>
      </c>
      <c r="G70">
        <v>474.13400268554699</v>
      </c>
      <c r="I70" s="19">
        <f t="shared" si="7"/>
        <v>115.56332397460903</v>
      </c>
      <c r="J70" s="19">
        <f t="shared" si="7"/>
        <v>64.762298583984034</v>
      </c>
      <c r="K70" s="19">
        <f t="shared" si="8"/>
        <v>70.229714965820222</v>
      </c>
      <c r="L70" s="20">
        <f t="shared" si="9"/>
        <v>1.0844228278084667</v>
      </c>
      <c r="M70" s="20">
        <f t="shared" si="5"/>
        <v>1.4622924054613533</v>
      </c>
      <c r="P70" s="18">
        <f t="shared" ref="P70:P133" si="10">(M70-$O$2)/$O$2*100</f>
        <v>7.7147331815685876</v>
      </c>
      <c r="U70" s="18">
        <v>15.5</v>
      </c>
      <c r="V70" s="20">
        <f t="shared" si="6"/>
        <v>1.2401795671486631</v>
      </c>
    </row>
    <row r="71" spans="1:22" x14ac:dyDescent="0.15">
      <c r="A71" s="18">
        <v>35</v>
      </c>
      <c r="B71" s="18">
        <v>69</v>
      </c>
      <c r="D71">
        <v>597.791015625</v>
      </c>
      <c r="E71">
        <v>537.224365234375</v>
      </c>
      <c r="F71">
        <v>484.141845703125</v>
      </c>
      <c r="G71">
        <v>474.24313354492199</v>
      </c>
      <c r="I71" s="19">
        <f t="shared" si="7"/>
        <v>113.649169921875</v>
      </c>
      <c r="J71" s="19">
        <f t="shared" si="7"/>
        <v>62.981231689453011</v>
      </c>
      <c r="K71" s="19">
        <f t="shared" si="8"/>
        <v>69.562307739257903</v>
      </c>
      <c r="L71" s="20">
        <f t="shared" si="9"/>
        <v>1.104492653974358</v>
      </c>
      <c r="M71" s="20">
        <f t="shared" si="5"/>
        <v>1.4878386023178662</v>
      </c>
      <c r="P71" s="18">
        <f t="shared" si="10"/>
        <v>9.5965057791189086</v>
      </c>
      <c r="U71" s="18">
        <v>16</v>
      </c>
      <c r="V71" s="20">
        <f t="shared" si="6"/>
        <v>1.2092278096788969</v>
      </c>
    </row>
    <row r="72" spans="1:22" x14ac:dyDescent="0.15">
      <c r="A72" s="18">
        <v>35.5</v>
      </c>
      <c r="B72" s="18">
        <v>70</v>
      </c>
      <c r="D72">
        <v>597.26770019531295</v>
      </c>
      <c r="E72">
        <v>537.23596191406295</v>
      </c>
      <c r="F72">
        <v>484.37976074218801</v>
      </c>
      <c r="G72">
        <v>474.83892822265602</v>
      </c>
      <c r="I72" s="19">
        <f t="shared" si="7"/>
        <v>112.88793945312494</v>
      </c>
      <c r="J72" s="19">
        <f t="shared" si="7"/>
        <v>62.397033691406932</v>
      </c>
      <c r="K72" s="19">
        <f t="shared" si="8"/>
        <v>69.210015869140094</v>
      </c>
      <c r="L72" s="20">
        <f t="shared" si="9"/>
        <v>1.109187597144885</v>
      </c>
      <c r="M72" s="20">
        <f t="shared" si="5"/>
        <v>1.4980099161790148</v>
      </c>
      <c r="P72" s="18">
        <f t="shared" si="10"/>
        <v>10.345740579605987</v>
      </c>
      <c r="U72" s="18">
        <v>16.5</v>
      </c>
      <c r="V72" s="20">
        <f t="shared" si="6"/>
        <v>1.1435852185536211</v>
      </c>
    </row>
    <row r="73" spans="1:22" x14ac:dyDescent="0.15">
      <c r="A73" s="18">
        <v>36</v>
      </c>
      <c r="B73" s="18">
        <v>71</v>
      </c>
      <c r="D73">
        <v>595.76452636718795</v>
      </c>
      <c r="E73">
        <v>536.29840087890602</v>
      </c>
      <c r="F73">
        <v>484.54168701171898</v>
      </c>
      <c r="G73">
        <v>474.49237060546898</v>
      </c>
      <c r="I73" s="19">
        <f t="shared" si="7"/>
        <v>111.22283935546898</v>
      </c>
      <c r="J73" s="19">
        <f t="shared" si="7"/>
        <v>61.806030273437045</v>
      </c>
      <c r="K73" s="19">
        <f t="shared" si="8"/>
        <v>67.95861816406304</v>
      </c>
      <c r="L73" s="20">
        <f t="shared" si="9"/>
        <v>1.0995467248649724</v>
      </c>
      <c r="M73" s="20">
        <f t="shared" si="5"/>
        <v>1.4938454145897238</v>
      </c>
      <c r="P73" s="18">
        <f t="shared" si="10"/>
        <v>10.038976914658157</v>
      </c>
      <c r="U73" s="18">
        <v>17</v>
      </c>
      <c r="V73" s="20">
        <f t="shared" si="6"/>
        <v>1.1729020741340201</v>
      </c>
    </row>
    <row r="74" spans="1:22" x14ac:dyDescent="0.15">
      <c r="A74" s="18">
        <v>36.5</v>
      </c>
      <c r="B74" s="18">
        <v>72</v>
      </c>
      <c r="D74">
        <v>593.71484375</v>
      </c>
      <c r="E74">
        <v>535.104248046875</v>
      </c>
      <c r="F74">
        <v>483.39764404296898</v>
      </c>
      <c r="G74">
        <v>473.87997436523398</v>
      </c>
      <c r="I74" s="19">
        <f t="shared" si="7"/>
        <v>110.31719970703102</v>
      </c>
      <c r="J74" s="19">
        <f t="shared" si="7"/>
        <v>61.224273681641023</v>
      </c>
      <c r="K74" s="19">
        <f t="shared" si="8"/>
        <v>67.460208129882318</v>
      </c>
      <c r="L74" s="20">
        <f t="shared" si="9"/>
        <v>1.1018539555188096</v>
      </c>
      <c r="M74" s="20">
        <f t="shared" si="5"/>
        <v>1.5016290159341823</v>
      </c>
      <c r="P74" s="18">
        <f t="shared" si="10"/>
        <v>10.612329097079929</v>
      </c>
      <c r="U74" s="18">
        <v>17.5</v>
      </c>
      <c r="V74" s="20">
        <f t="shared" si="6"/>
        <v>1.1777948356051997</v>
      </c>
    </row>
    <row r="75" spans="1:22" x14ac:dyDescent="0.15">
      <c r="A75" s="18">
        <v>37</v>
      </c>
      <c r="B75" s="18">
        <v>73</v>
      </c>
      <c r="D75">
        <v>595.22857666015602</v>
      </c>
      <c r="E75">
        <v>536.25396728515602</v>
      </c>
      <c r="F75">
        <v>483.29071044921898</v>
      </c>
      <c r="G75">
        <v>474.09909057617199</v>
      </c>
      <c r="I75" s="19">
        <f t="shared" si="7"/>
        <v>111.93786621093705</v>
      </c>
      <c r="J75" s="19">
        <f t="shared" si="7"/>
        <v>62.154876708984034</v>
      </c>
      <c r="K75" s="19">
        <f t="shared" si="8"/>
        <v>68.429452514648233</v>
      </c>
      <c r="L75" s="20">
        <f t="shared" si="9"/>
        <v>1.1009506596729723</v>
      </c>
      <c r="M75" s="20">
        <f t="shared" si="5"/>
        <v>1.5062020907789666</v>
      </c>
      <c r="P75" s="18">
        <f t="shared" si="10"/>
        <v>10.949188903562938</v>
      </c>
      <c r="U75" s="18">
        <v>18</v>
      </c>
      <c r="V75" s="20">
        <f t="shared" si="6"/>
        <v>1.1536800648463914</v>
      </c>
    </row>
    <row r="76" spans="1:22" x14ac:dyDescent="0.15">
      <c r="A76" s="18">
        <v>37.5</v>
      </c>
      <c r="B76" s="18">
        <v>74</v>
      </c>
      <c r="D76">
        <v>593.99896240234398</v>
      </c>
      <c r="E76">
        <v>535.237548828125</v>
      </c>
      <c r="F76">
        <v>483.22958374023398</v>
      </c>
      <c r="G76">
        <v>473.60147094726602</v>
      </c>
      <c r="I76" s="19">
        <f t="shared" si="7"/>
        <v>110.76937866211</v>
      </c>
      <c r="J76" s="19">
        <f t="shared" si="7"/>
        <v>61.636077880858977</v>
      </c>
      <c r="K76" s="19">
        <f t="shared" si="8"/>
        <v>67.624124145508716</v>
      </c>
      <c r="L76" s="20">
        <f t="shared" si="9"/>
        <v>1.0971516434940018</v>
      </c>
      <c r="M76" s="20">
        <f t="shared" si="5"/>
        <v>1.5078794452906177</v>
      </c>
      <c r="P76" s="18">
        <f t="shared" si="10"/>
        <v>11.072745446015468</v>
      </c>
      <c r="U76" s="18">
        <v>18.5</v>
      </c>
      <c r="V76" s="20">
        <f t="shared" si="6"/>
        <v>1.138666871879447</v>
      </c>
    </row>
    <row r="77" spans="1:22" x14ac:dyDescent="0.15">
      <c r="A77" s="18">
        <v>38</v>
      </c>
      <c r="B77" s="18">
        <v>75</v>
      </c>
      <c r="D77">
        <v>595.10791015625</v>
      </c>
      <c r="E77">
        <v>536.70263671875</v>
      </c>
      <c r="F77">
        <v>483.302490234375</v>
      </c>
      <c r="G77">
        <v>473.85247802734398</v>
      </c>
      <c r="I77" s="19">
        <f t="shared" si="7"/>
        <v>111.805419921875</v>
      </c>
      <c r="J77" s="19">
        <f t="shared" si="7"/>
        <v>62.850158691406023</v>
      </c>
      <c r="K77" s="19">
        <f t="shared" si="8"/>
        <v>67.810308837890787</v>
      </c>
      <c r="L77" s="20">
        <f t="shared" si="9"/>
        <v>1.0789202485683302</v>
      </c>
      <c r="M77" s="20">
        <f t="shared" si="5"/>
        <v>1.4951244210555676</v>
      </c>
      <c r="P77" s="18">
        <f t="shared" si="10"/>
        <v>10.133190520426293</v>
      </c>
      <c r="U77" s="18">
        <v>19</v>
      </c>
      <c r="V77" s="20">
        <f t="shared" si="6"/>
        <v>1.1150734680329126</v>
      </c>
    </row>
    <row r="78" spans="1:22" x14ac:dyDescent="0.15">
      <c r="A78" s="18">
        <v>38.5</v>
      </c>
      <c r="B78" s="18">
        <v>76</v>
      </c>
      <c r="D78">
        <v>593.79150390625</v>
      </c>
      <c r="E78">
        <v>537.51959228515602</v>
      </c>
      <c r="F78">
        <v>483.26190185546898</v>
      </c>
      <c r="G78">
        <v>473.61459350585898</v>
      </c>
      <c r="I78" s="19">
        <f t="shared" si="7"/>
        <v>110.52960205078102</v>
      </c>
      <c r="J78" s="19">
        <f t="shared" si="7"/>
        <v>63.904998779297046</v>
      </c>
      <c r="K78" s="19">
        <f t="shared" si="8"/>
        <v>65.796102905273102</v>
      </c>
      <c r="L78" s="20">
        <f t="shared" si="9"/>
        <v>1.0295924287942981</v>
      </c>
      <c r="M78" s="20">
        <f t="shared" si="5"/>
        <v>1.4512729719721571</v>
      </c>
      <c r="P78" s="18">
        <f t="shared" si="10"/>
        <v>6.9030245700297588</v>
      </c>
      <c r="U78" s="18">
        <v>19.5</v>
      </c>
      <c r="V78" s="20">
        <f t="shared" si="6"/>
        <v>1.1492215259462419</v>
      </c>
    </row>
    <row r="79" spans="1:22" x14ac:dyDescent="0.15">
      <c r="A79" s="18">
        <v>39</v>
      </c>
      <c r="B79" s="18">
        <v>77</v>
      </c>
      <c r="D79">
        <v>593.50476074218795</v>
      </c>
      <c r="E79">
        <v>536.96246337890602</v>
      </c>
      <c r="F79">
        <v>483.58489990234398</v>
      </c>
      <c r="G79">
        <v>474.43780517578102</v>
      </c>
      <c r="I79" s="19">
        <f t="shared" si="7"/>
        <v>109.91986083984398</v>
      </c>
      <c r="J79" s="19">
        <f t="shared" si="7"/>
        <v>62.524658203125</v>
      </c>
      <c r="K79" s="19">
        <f t="shared" si="8"/>
        <v>66.152600097656489</v>
      </c>
      <c r="L79" s="20">
        <f t="shared" si="9"/>
        <v>1.0580241779610426</v>
      </c>
      <c r="M79" s="20">
        <f t="shared" si="5"/>
        <v>1.4851810918295232</v>
      </c>
      <c r="P79" s="18">
        <f t="shared" si="10"/>
        <v>9.4007494227909962</v>
      </c>
      <c r="U79" s="18">
        <v>20</v>
      </c>
      <c r="V79" s="20">
        <f t="shared" si="6"/>
        <v>1.1889615411716168</v>
      </c>
    </row>
    <row r="80" spans="1:22" x14ac:dyDescent="0.15">
      <c r="A80" s="18">
        <v>39.5</v>
      </c>
      <c r="B80" s="18">
        <v>78</v>
      </c>
      <c r="D80">
        <v>591.98095703125</v>
      </c>
      <c r="E80">
        <v>537.186767578125</v>
      </c>
      <c r="F80">
        <v>484.58447265625</v>
      </c>
      <c r="G80">
        <v>474.68746948242199</v>
      </c>
      <c r="I80" s="19">
        <f t="shared" si="7"/>
        <v>107.396484375</v>
      </c>
      <c r="J80" s="19">
        <f t="shared" si="7"/>
        <v>62.499298095703011</v>
      </c>
      <c r="K80" s="19">
        <f t="shared" si="8"/>
        <v>63.646975708007894</v>
      </c>
      <c r="L80" s="20">
        <f t="shared" si="9"/>
        <v>1.0183630480225152</v>
      </c>
      <c r="M80" s="20">
        <f t="shared" si="5"/>
        <v>1.4509963325816173</v>
      </c>
      <c r="P80" s="18">
        <f t="shared" si="10"/>
        <v>6.8826468822101292</v>
      </c>
      <c r="U80" s="18">
        <v>20.5</v>
      </c>
      <c r="V80" s="20">
        <f t="shared" si="6"/>
        <v>1.1330560975718433</v>
      </c>
    </row>
    <row r="81" spans="1:22" x14ac:dyDescent="0.15">
      <c r="A81" s="18">
        <v>40</v>
      </c>
      <c r="B81" s="18">
        <v>79</v>
      </c>
      <c r="D81">
        <v>591.93225097656295</v>
      </c>
      <c r="E81">
        <v>536.35662841796898</v>
      </c>
      <c r="F81">
        <v>484.86468505859398</v>
      </c>
      <c r="G81">
        <v>474.91140747070301</v>
      </c>
      <c r="I81" s="19">
        <f t="shared" si="7"/>
        <v>107.06756591796898</v>
      </c>
      <c r="J81" s="19">
        <f t="shared" si="7"/>
        <v>61.445220947265966</v>
      </c>
      <c r="K81" s="19">
        <f t="shared" si="8"/>
        <v>64.055911254882801</v>
      </c>
      <c r="L81" s="20">
        <f t="shared" si="9"/>
        <v>1.0424880937421872</v>
      </c>
      <c r="M81" s="20">
        <f t="shared" si="5"/>
        <v>1.4805977489919109</v>
      </c>
      <c r="P81" s="18">
        <f t="shared" si="10"/>
        <v>9.0631332599844185</v>
      </c>
      <c r="U81" s="18">
        <v>21</v>
      </c>
      <c r="V81" s="20">
        <f t="shared" si="6"/>
        <v>1.1293056762483786</v>
      </c>
    </row>
    <row r="82" spans="1:22" x14ac:dyDescent="0.15">
      <c r="A82" s="18">
        <v>40.5</v>
      </c>
      <c r="B82" s="18">
        <v>80</v>
      </c>
      <c r="D82">
        <v>588.67193603515602</v>
      </c>
      <c r="E82">
        <v>535.22064208984398</v>
      </c>
      <c r="F82">
        <v>484.06024169921898</v>
      </c>
      <c r="G82">
        <v>473.46618652343801</v>
      </c>
      <c r="I82" s="19">
        <f t="shared" si="7"/>
        <v>104.61169433593705</v>
      </c>
      <c r="J82" s="19">
        <f t="shared" si="7"/>
        <v>61.754455566405966</v>
      </c>
      <c r="K82" s="19">
        <f t="shared" si="8"/>
        <v>61.383575439452869</v>
      </c>
      <c r="L82" s="20">
        <f t="shared" si="9"/>
        <v>0.99399427744036573</v>
      </c>
      <c r="M82" s="20">
        <f t="shared" si="5"/>
        <v>1.4375803033807109</v>
      </c>
      <c r="P82" s="18">
        <f t="shared" si="10"/>
        <v>5.8944013026429971</v>
      </c>
      <c r="U82" s="18">
        <v>21.5</v>
      </c>
      <c r="V82" s="20">
        <f t="shared" si="6"/>
        <v>1.1079793747266258</v>
      </c>
    </row>
    <row r="83" spans="1:22" x14ac:dyDescent="0.15">
      <c r="A83" s="18">
        <v>41</v>
      </c>
      <c r="B83" s="18">
        <v>81</v>
      </c>
      <c r="D83">
        <v>589.838623046875</v>
      </c>
      <c r="E83">
        <v>536.09735107421898</v>
      </c>
      <c r="F83">
        <v>483.81362915039102</v>
      </c>
      <c r="G83">
        <v>474.03359985351602</v>
      </c>
      <c r="I83" s="19">
        <f t="shared" si="7"/>
        <v>106.02499389648398</v>
      </c>
      <c r="J83" s="19">
        <f t="shared" si="7"/>
        <v>62.063751220702954</v>
      </c>
      <c r="K83" s="19">
        <f t="shared" si="8"/>
        <v>62.58036804199191</v>
      </c>
      <c r="L83" s="20">
        <f t="shared" si="9"/>
        <v>1.0083239702906748</v>
      </c>
      <c r="M83" s="20">
        <f t="shared" si="5"/>
        <v>1.4573863669216416</v>
      </c>
      <c r="P83" s="18">
        <f t="shared" si="10"/>
        <v>7.3533467513923245</v>
      </c>
      <c r="U83" s="18">
        <v>22</v>
      </c>
      <c r="V83" s="20">
        <f t="shared" si="6"/>
        <v>1.1238733733019732</v>
      </c>
    </row>
    <row r="84" spans="1:22" x14ac:dyDescent="0.15">
      <c r="A84" s="18">
        <v>41.5</v>
      </c>
      <c r="B84" s="18">
        <v>82</v>
      </c>
      <c r="D84">
        <v>587.83386230468795</v>
      </c>
      <c r="E84">
        <v>535.85235595703102</v>
      </c>
      <c r="F84">
        <v>483.00305175781301</v>
      </c>
      <c r="G84">
        <v>473.37145996093801</v>
      </c>
      <c r="I84" s="19">
        <f t="shared" si="7"/>
        <v>104.83081054687494</v>
      </c>
      <c r="J84" s="19">
        <f t="shared" si="7"/>
        <v>62.480895996093011</v>
      </c>
      <c r="K84" s="19">
        <f t="shared" si="8"/>
        <v>61.094183349609835</v>
      </c>
      <c r="L84" s="20">
        <f t="shared" si="9"/>
        <v>0.97780581369111785</v>
      </c>
      <c r="M84" s="20">
        <f t="shared" si="5"/>
        <v>1.432344581012706</v>
      </c>
      <c r="P84" s="18">
        <f t="shared" si="10"/>
        <v>5.5087298488515906</v>
      </c>
      <c r="U84" s="18">
        <v>65</v>
      </c>
      <c r="V84" s="20">
        <f t="shared" ref="V84:V104" si="11">L131</f>
        <v>0.60927596231967507</v>
      </c>
    </row>
    <row r="85" spans="1:22" x14ac:dyDescent="0.15">
      <c r="A85" s="18">
        <v>42</v>
      </c>
      <c r="B85" s="18">
        <v>83</v>
      </c>
      <c r="D85">
        <v>589.28942871093795</v>
      </c>
      <c r="E85">
        <v>538.81854248046898</v>
      </c>
      <c r="F85">
        <v>483.12701416015602</v>
      </c>
      <c r="G85">
        <v>473.44915771484398</v>
      </c>
      <c r="I85" s="19">
        <f t="shared" si="7"/>
        <v>106.16241455078193</v>
      </c>
      <c r="J85" s="19">
        <f t="shared" si="7"/>
        <v>65.369384765625</v>
      </c>
      <c r="K85" s="19">
        <f t="shared" si="8"/>
        <v>60.403845214844438</v>
      </c>
      <c r="L85" s="20">
        <f t="shared" si="9"/>
        <v>0.92403875960307758</v>
      </c>
      <c r="M85" s="20">
        <f t="shared" si="5"/>
        <v>1.3840538976152874</v>
      </c>
      <c r="P85" s="18">
        <f t="shared" si="10"/>
        <v>1.9515629936579213</v>
      </c>
      <c r="U85" s="18">
        <v>65.5</v>
      </c>
      <c r="V85" s="20">
        <f t="shared" si="11"/>
        <v>0.60551717646906378</v>
      </c>
    </row>
    <row r="86" spans="1:22" x14ac:dyDescent="0.15">
      <c r="A86" s="18">
        <v>42.5</v>
      </c>
      <c r="B86" s="18">
        <v>84</v>
      </c>
      <c r="D86">
        <v>590.01165771484398</v>
      </c>
      <c r="E86">
        <v>538.079345703125</v>
      </c>
      <c r="F86">
        <v>482.66217041015602</v>
      </c>
      <c r="G86">
        <v>473.23788452148398</v>
      </c>
      <c r="I86" s="19">
        <f t="shared" si="7"/>
        <v>107.34948730468795</v>
      </c>
      <c r="J86" s="19">
        <f t="shared" si="7"/>
        <v>64.841461181641023</v>
      </c>
      <c r="K86" s="19">
        <f t="shared" si="8"/>
        <v>61.96046447753924</v>
      </c>
      <c r="L86" s="20">
        <f t="shared" si="9"/>
        <v>0.9555686029956787</v>
      </c>
      <c r="M86" s="20">
        <f t="shared" si="5"/>
        <v>1.42106011169851</v>
      </c>
      <c r="P86" s="18">
        <f t="shared" si="10"/>
        <v>4.677498286180148</v>
      </c>
      <c r="U86" s="18">
        <v>66</v>
      </c>
      <c r="V86" s="20">
        <f t="shared" si="11"/>
        <v>0.62335664520683598</v>
      </c>
    </row>
    <row r="87" spans="1:22" x14ac:dyDescent="0.15">
      <c r="A87" s="18">
        <v>43</v>
      </c>
      <c r="B87" s="18">
        <v>85</v>
      </c>
      <c r="C87" s="18" t="s">
        <v>10</v>
      </c>
      <c r="D87">
        <v>588.45556640625</v>
      </c>
      <c r="E87">
        <v>538.16510009765602</v>
      </c>
      <c r="F87">
        <v>483.02618408203102</v>
      </c>
      <c r="G87">
        <v>473.38980102539102</v>
      </c>
      <c r="I87" s="19">
        <f t="shared" si="7"/>
        <v>105.42938232421898</v>
      </c>
      <c r="J87" s="19">
        <f t="shared" si="7"/>
        <v>64.775299072265</v>
      </c>
      <c r="K87" s="19">
        <f t="shared" si="8"/>
        <v>60.086672973633483</v>
      </c>
      <c r="L87" s="20">
        <f t="shared" si="9"/>
        <v>0.92761706752753448</v>
      </c>
      <c r="M87" s="20">
        <f t="shared" si="5"/>
        <v>1.3985849469209874</v>
      </c>
      <c r="P87" s="18">
        <f t="shared" si="10"/>
        <v>3.0219426885575018</v>
      </c>
      <c r="U87" s="18">
        <v>66.5</v>
      </c>
      <c r="V87" s="20">
        <f t="shared" si="11"/>
        <v>0.63851374365070301</v>
      </c>
    </row>
    <row r="88" spans="1:22" x14ac:dyDescent="0.15">
      <c r="A88" s="18">
        <v>43.5</v>
      </c>
      <c r="B88" s="18">
        <v>86</v>
      </c>
      <c r="D88">
        <v>588.01324462890602</v>
      </c>
      <c r="E88">
        <v>537.56561279296898</v>
      </c>
      <c r="F88">
        <v>482.17547607421898</v>
      </c>
      <c r="G88">
        <v>472.39764404296898</v>
      </c>
      <c r="I88" s="19">
        <f t="shared" si="7"/>
        <v>105.83776855468705</v>
      </c>
      <c r="J88" s="19">
        <f t="shared" si="7"/>
        <v>65.16796875</v>
      </c>
      <c r="K88" s="19">
        <f t="shared" si="8"/>
        <v>60.220190429687051</v>
      </c>
      <c r="L88" s="20">
        <f t="shared" si="9"/>
        <v>0.92407653000059253</v>
      </c>
      <c r="M88" s="20">
        <f t="shared" ref="M88:M151" si="12">L88+ABS($N$2)*A88</f>
        <v>1.4005207800846671</v>
      </c>
      <c r="P88" s="18">
        <f t="shared" si="10"/>
        <v>3.1645391705818988</v>
      </c>
      <c r="U88" s="18">
        <v>67</v>
      </c>
      <c r="V88" s="20">
        <f t="shared" si="11"/>
        <v>0.63467663267511232</v>
      </c>
    </row>
    <row r="89" spans="1:22" x14ac:dyDescent="0.15">
      <c r="A89" s="18">
        <v>44</v>
      </c>
      <c r="B89" s="18">
        <v>87</v>
      </c>
      <c r="D89">
        <v>587.80950927734398</v>
      </c>
      <c r="E89">
        <v>538.65924072265602</v>
      </c>
      <c r="F89">
        <v>483.14752197265602</v>
      </c>
      <c r="G89">
        <v>473.36404418945301</v>
      </c>
      <c r="I89" s="19">
        <f t="shared" si="7"/>
        <v>104.66198730468795</v>
      </c>
      <c r="J89" s="19">
        <f t="shared" si="7"/>
        <v>65.295196533203011</v>
      </c>
      <c r="K89" s="19">
        <f t="shared" si="8"/>
        <v>58.95534973144585</v>
      </c>
      <c r="L89" s="20">
        <f t="shared" si="9"/>
        <v>0.90290485153018396</v>
      </c>
      <c r="M89" s="20">
        <f t="shared" si="12"/>
        <v>1.3848254723048798</v>
      </c>
      <c r="P89" s="18">
        <f t="shared" si="10"/>
        <v>2.0083983854774385</v>
      </c>
      <c r="U89" s="18">
        <v>67.5</v>
      </c>
      <c r="V89" s="20">
        <f t="shared" si="11"/>
        <v>0.61546742005963728</v>
      </c>
    </row>
    <row r="90" spans="1:22" x14ac:dyDescent="0.15">
      <c r="A90" s="18">
        <v>44.5</v>
      </c>
      <c r="B90" s="18">
        <v>88</v>
      </c>
      <c r="D90">
        <v>586.23968505859398</v>
      </c>
      <c r="E90">
        <v>538.24603271484398</v>
      </c>
      <c r="F90">
        <v>482.40985107421898</v>
      </c>
      <c r="G90">
        <v>473.28982543945301</v>
      </c>
      <c r="I90" s="19">
        <f t="shared" si="7"/>
        <v>103.829833984375</v>
      </c>
      <c r="J90" s="19">
        <f t="shared" si="7"/>
        <v>64.956207275390966</v>
      </c>
      <c r="K90" s="19">
        <f t="shared" si="8"/>
        <v>58.360488891601328</v>
      </c>
      <c r="L90" s="20">
        <f t="shared" si="9"/>
        <v>0.89845899783178285</v>
      </c>
      <c r="M90" s="20">
        <f t="shared" si="12"/>
        <v>1.3858559892971005</v>
      </c>
      <c r="P90" s="18">
        <f t="shared" si="10"/>
        <v>2.0843078700932067</v>
      </c>
      <c r="U90" s="18">
        <v>68</v>
      </c>
      <c r="V90" s="20">
        <f t="shared" si="11"/>
        <v>0.61010412206321318</v>
      </c>
    </row>
    <row r="91" spans="1:22" x14ac:dyDescent="0.15">
      <c r="A91" s="18">
        <v>45</v>
      </c>
      <c r="B91" s="18">
        <v>89</v>
      </c>
      <c r="D91">
        <v>587.30108642578102</v>
      </c>
      <c r="E91">
        <v>537.99151611328102</v>
      </c>
      <c r="F91">
        <v>482.57833862304699</v>
      </c>
      <c r="G91">
        <v>473.48712158203102</v>
      </c>
      <c r="I91" s="19">
        <f t="shared" si="7"/>
        <v>104.72274780273403</v>
      </c>
      <c r="J91" s="19">
        <f t="shared" si="7"/>
        <v>64.50439453125</v>
      </c>
      <c r="K91" s="19">
        <f t="shared" si="8"/>
        <v>59.569671630859034</v>
      </c>
      <c r="L91" s="20">
        <f t="shared" si="9"/>
        <v>0.92349788047386017</v>
      </c>
      <c r="M91" s="20">
        <f t="shared" si="12"/>
        <v>1.4163712426297992</v>
      </c>
      <c r="P91" s="18">
        <f t="shared" si="10"/>
        <v>4.3321088970448427</v>
      </c>
      <c r="U91" s="18">
        <v>68.5</v>
      </c>
      <c r="V91" s="20">
        <f t="shared" si="11"/>
        <v>0.62048279320898481</v>
      </c>
    </row>
    <row r="92" spans="1:22" x14ac:dyDescent="0.15">
      <c r="A92" s="18">
        <v>45.5</v>
      </c>
      <c r="B92" s="18">
        <v>90</v>
      </c>
      <c r="D92">
        <v>586.553955078125</v>
      </c>
      <c r="E92">
        <v>538.33599853515602</v>
      </c>
      <c r="F92">
        <v>483.96246337890602</v>
      </c>
      <c r="G92">
        <v>474.11260986328102</v>
      </c>
      <c r="I92" s="19">
        <f t="shared" si="7"/>
        <v>102.59149169921898</v>
      </c>
      <c r="J92" s="19">
        <f t="shared" si="7"/>
        <v>64.223388671875</v>
      </c>
      <c r="K92" s="19">
        <f t="shared" si="8"/>
        <v>57.63511962890648</v>
      </c>
      <c r="L92" s="20">
        <f t="shared" si="9"/>
        <v>0.8974163590677412</v>
      </c>
      <c r="M92" s="20">
        <f t="shared" si="12"/>
        <v>1.3957660919143018</v>
      </c>
      <c r="P92" s="18">
        <f t="shared" si="10"/>
        <v>2.8143014440371363</v>
      </c>
      <c r="U92" s="18">
        <v>69</v>
      </c>
      <c r="V92" s="20">
        <f t="shared" si="11"/>
        <v>0.6046672826590056</v>
      </c>
    </row>
    <row r="93" spans="1:22" x14ac:dyDescent="0.15">
      <c r="A93" s="18">
        <v>46</v>
      </c>
      <c r="B93" s="18">
        <v>91</v>
      </c>
      <c r="D93">
        <v>586.10052490234398</v>
      </c>
      <c r="E93">
        <v>538.34710693359398</v>
      </c>
      <c r="F93">
        <v>484.58578491210898</v>
      </c>
      <c r="G93">
        <v>474.39633178710898</v>
      </c>
      <c r="I93" s="19">
        <f t="shared" si="7"/>
        <v>101.514739990235</v>
      </c>
      <c r="J93" s="19">
        <f t="shared" si="7"/>
        <v>63.950775146485</v>
      </c>
      <c r="K93" s="19">
        <f t="shared" si="8"/>
        <v>56.749197387695503</v>
      </c>
      <c r="L93" s="20">
        <f t="shared" si="9"/>
        <v>0.88738873387705408</v>
      </c>
      <c r="M93" s="20">
        <f t="shared" si="12"/>
        <v>1.3912148374142363</v>
      </c>
      <c r="P93" s="18">
        <f t="shared" si="10"/>
        <v>2.4790489580876574</v>
      </c>
      <c r="U93" s="18">
        <v>69.5</v>
      </c>
      <c r="V93" s="20">
        <f t="shared" si="11"/>
        <v>0.58870744708838674</v>
      </c>
    </row>
    <row r="94" spans="1:22" x14ac:dyDescent="0.15">
      <c r="A94" s="18">
        <v>46.5</v>
      </c>
      <c r="B94" s="18">
        <v>92</v>
      </c>
      <c r="D94">
        <v>585.110595703125</v>
      </c>
      <c r="E94">
        <v>538.66192626953102</v>
      </c>
      <c r="F94">
        <v>484.60803222656301</v>
      </c>
      <c r="G94">
        <v>474.68441772460898</v>
      </c>
      <c r="I94" s="19">
        <f t="shared" si="7"/>
        <v>100.50256347656199</v>
      </c>
      <c r="J94" s="19">
        <f t="shared" si="7"/>
        <v>63.977508544922046</v>
      </c>
      <c r="K94" s="19">
        <f t="shared" si="8"/>
        <v>55.718307495116562</v>
      </c>
      <c r="L94" s="20">
        <f t="shared" si="9"/>
        <v>0.87090461573685296</v>
      </c>
      <c r="M94" s="20">
        <f t="shared" si="12"/>
        <v>1.3802070899646566</v>
      </c>
      <c r="P94" s="18">
        <f t="shared" si="10"/>
        <v>1.6682011584046037</v>
      </c>
      <c r="U94" s="18">
        <v>70</v>
      </c>
      <c r="V94" s="20">
        <f t="shared" si="11"/>
        <v>0.57450416738809895</v>
      </c>
    </row>
    <row r="95" spans="1:22" x14ac:dyDescent="0.15">
      <c r="A95" s="18">
        <v>47</v>
      </c>
      <c r="B95" s="18">
        <v>93</v>
      </c>
      <c r="D95">
        <v>584.658203125</v>
      </c>
      <c r="E95">
        <v>538.5693359375</v>
      </c>
      <c r="F95">
        <v>484.55740356445301</v>
      </c>
      <c r="G95">
        <v>474.30422973632801</v>
      </c>
      <c r="I95" s="19">
        <f t="shared" si="7"/>
        <v>100.10079956054699</v>
      </c>
      <c r="J95" s="19">
        <f t="shared" si="7"/>
        <v>64.265106201171989</v>
      </c>
      <c r="K95" s="19">
        <f t="shared" si="8"/>
        <v>55.115225219726597</v>
      </c>
      <c r="L95" s="20">
        <f t="shared" si="9"/>
        <v>0.85762287620278566</v>
      </c>
      <c r="M95" s="20">
        <f t="shared" si="12"/>
        <v>1.3724017211212109</v>
      </c>
      <c r="P95" s="18">
        <f t="shared" si="10"/>
        <v>1.0932455481481063</v>
      </c>
      <c r="U95" s="18">
        <v>70.5</v>
      </c>
      <c r="V95" s="20">
        <f t="shared" si="11"/>
        <v>0.61308445227492336</v>
      </c>
    </row>
    <row r="96" spans="1:22" x14ac:dyDescent="0.15">
      <c r="A96" s="18">
        <v>47.5</v>
      </c>
      <c r="B96" s="18">
        <v>94</v>
      </c>
      <c r="D96">
        <v>584.17828369140602</v>
      </c>
      <c r="E96">
        <v>539.45660400390602</v>
      </c>
      <c r="F96">
        <v>484.09909057617199</v>
      </c>
      <c r="G96">
        <v>475.05673217773398</v>
      </c>
      <c r="I96" s="19">
        <f t="shared" si="7"/>
        <v>100.07919311523403</v>
      </c>
      <c r="J96" s="19">
        <f t="shared" si="7"/>
        <v>64.399871826172046</v>
      </c>
      <c r="K96" s="19">
        <f t="shared" si="8"/>
        <v>54.999282836913608</v>
      </c>
      <c r="L96" s="20">
        <f t="shared" si="9"/>
        <v>0.85402783075978039</v>
      </c>
      <c r="M96" s="20">
        <f t="shared" si="12"/>
        <v>1.3742830463688271</v>
      </c>
      <c r="P96" s="18">
        <f t="shared" si="10"/>
        <v>1.2318268922882285</v>
      </c>
      <c r="U96" s="18">
        <v>71</v>
      </c>
      <c r="V96" s="20">
        <f t="shared" si="11"/>
        <v>0.58542510948595416</v>
      </c>
    </row>
    <row r="97" spans="1:22" x14ac:dyDescent="0.15">
      <c r="A97" s="18">
        <v>48</v>
      </c>
      <c r="B97" s="18">
        <v>95</v>
      </c>
      <c r="D97">
        <v>583.58465576171898</v>
      </c>
      <c r="E97">
        <v>538.84759521484398</v>
      </c>
      <c r="F97">
        <v>483.35049438476602</v>
      </c>
      <c r="G97">
        <v>473.89611816406301</v>
      </c>
      <c r="I97" s="19">
        <f t="shared" si="7"/>
        <v>100.23416137695295</v>
      </c>
      <c r="J97" s="19">
        <f t="shared" si="7"/>
        <v>64.951477050780966</v>
      </c>
      <c r="K97" s="19">
        <f t="shared" si="8"/>
        <v>54.768127441406278</v>
      </c>
      <c r="L97" s="20">
        <f t="shared" si="9"/>
        <v>0.84321604262497296</v>
      </c>
      <c r="M97" s="20">
        <f t="shared" si="12"/>
        <v>1.3689476289246412</v>
      </c>
      <c r="P97" s="18">
        <f t="shared" si="10"/>
        <v>0.83881174410966697</v>
      </c>
      <c r="U97" s="18">
        <v>71.5</v>
      </c>
      <c r="V97" s="20">
        <f t="shared" si="11"/>
        <v>0.61068107677551475</v>
      </c>
    </row>
    <row r="98" spans="1:22" x14ac:dyDescent="0.15">
      <c r="A98" s="18">
        <v>48.5</v>
      </c>
      <c r="B98" s="18">
        <v>96</v>
      </c>
      <c r="D98">
        <v>582.91534423828102</v>
      </c>
      <c r="E98">
        <v>540.24444580078102</v>
      </c>
      <c r="F98">
        <v>483.49542236328102</v>
      </c>
      <c r="G98">
        <v>473.858154296875</v>
      </c>
      <c r="I98" s="19">
        <f t="shared" si="7"/>
        <v>99.419921875</v>
      </c>
      <c r="J98" s="19">
        <f t="shared" si="7"/>
        <v>66.386291503906023</v>
      </c>
      <c r="K98" s="19">
        <f t="shared" si="8"/>
        <v>52.94951782226579</v>
      </c>
      <c r="L98" s="20">
        <f t="shared" si="9"/>
        <v>0.79759716385347956</v>
      </c>
      <c r="M98" s="20">
        <f t="shared" si="12"/>
        <v>1.3288051208437694</v>
      </c>
      <c r="P98" s="18">
        <f t="shared" si="10"/>
        <v>-2.118147842783527</v>
      </c>
      <c r="U98" s="18">
        <v>72</v>
      </c>
      <c r="V98" s="20">
        <f t="shared" si="11"/>
        <v>0.60536220637147176</v>
      </c>
    </row>
    <row r="99" spans="1:22" x14ac:dyDescent="0.15">
      <c r="A99" s="18">
        <v>49</v>
      </c>
      <c r="B99" s="18">
        <v>97</v>
      </c>
      <c r="D99">
        <v>583.68414306640602</v>
      </c>
      <c r="E99">
        <v>540.25500488281295</v>
      </c>
      <c r="F99">
        <v>482.55825805664102</v>
      </c>
      <c r="G99">
        <v>473.06503295898398</v>
      </c>
      <c r="I99" s="19">
        <f t="shared" si="7"/>
        <v>101.125885009765</v>
      </c>
      <c r="J99" s="19">
        <f t="shared" si="7"/>
        <v>67.189971923828978</v>
      </c>
      <c r="K99" s="19">
        <f t="shared" si="8"/>
        <v>54.092904663084717</v>
      </c>
      <c r="L99" s="20">
        <f t="shared" si="9"/>
        <v>0.80507407748894477</v>
      </c>
      <c r="M99" s="20">
        <f t="shared" si="12"/>
        <v>1.3417584051698563</v>
      </c>
      <c r="P99" s="18">
        <f t="shared" si="10"/>
        <v>-1.1639887704950818</v>
      </c>
      <c r="U99" s="18">
        <v>72.5</v>
      </c>
      <c r="V99" s="20">
        <f t="shared" si="11"/>
        <v>0.62003481259089943</v>
      </c>
    </row>
    <row r="100" spans="1:22" x14ac:dyDescent="0.15">
      <c r="A100" s="18">
        <v>49.5</v>
      </c>
      <c r="B100" s="18">
        <v>98</v>
      </c>
      <c r="D100">
        <v>583.56243896484398</v>
      </c>
      <c r="E100">
        <v>539.94390869140602</v>
      </c>
      <c r="F100">
        <v>482.51681518554699</v>
      </c>
      <c r="G100">
        <v>473.08380126953102</v>
      </c>
      <c r="I100" s="19">
        <f t="shared" si="7"/>
        <v>101.04562377929699</v>
      </c>
      <c r="J100" s="19">
        <f t="shared" si="7"/>
        <v>66.860107421875</v>
      </c>
      <c r="K100" s="19">
        <f t="shared" si="8"/>
        <v>54.243548583984492</v>
      </c>
      <c r="L100" s="20">
        <f t="shared" si="9"/>
        <v>0.81129915394418473</v>
      </c>
      <c r="M100" s="20">
        <f t="shared" si="12"/>
        <v>1.3534598523157177</v>
      </c>
      <c r="P100" s="18">
        <f t="shared" si="10"/>
        <v>-0.30204197213430733</v>
      </c>
      <c r="U100" s="18">
        <v>73</v>
      </c>
      <c r="V100" s="20">
        <f t="shared" si="11"/>
        <v>0.611558459501373</v>
      </c>
    </row>
    <row r="101" spans="1:22" x14ac:dyDescent="0.15">
      <c r="A101" s="18">
        <v>50</v>
      </c>
      <c r="B101" s="18">
        <v>99</v>
      </c>
      <c r="D101">
        <v>583.09948730468795</v>
      </c>
      <c r="E101">
        <v>541.69573974609398</v>
      </c>
      <c r="F101">
        <v>483.00872802734398</v>
      </c>
      <c r="G101">
        <v>473.47665405273398</v>
      </c>
      <c r="I101" s="19">
        <f t="shared" si="7"/>
        <v>100.09075927734398</v>
      </c>
      <c r="J101" s="19">
        <f t="shared" si="7"/>
        <v>68.21908569336</v>
      </c>
      <c r="K101" s="19">
        <f t="shared" si="8"/>
        <v>52.337399291991979</v>
      </c>
      <c r="L101" s="20">
        <f t="shared" si="9"/>
        <v>0.76719584790750373</v>
      </c>
      <c r="M101" s="20">
        <f t="shared" si="12"/>
        <v>1.3148329169696584</v>
      </c>
      <c r="P101" s="18">
        <f t="shared" si="10"/>
        <v>-3.147362113908402</v>
      </c>
      <c r="U101" s="18">
        <v>73.5</v>
      </c>
      <c r="V101" s="20">
        <f t="shared" si="11"/>
        <v>0.62100751135391918</v>
      </c>
    </row>
    <row r="102" spans="1:22" x14ac:dyDescent="0.15">
      <c r="A102" s="18">
        <v>50.5</v>
      </c>
      <c r="B102" s="18">
        <v>100</v>
      </c>
      <c r="D102">
        <v>584.00634765625</v>
      </c>
      <c r="E102">
        <v>540.76983642578102</v>
      </c>
      <c r="F102">
        <v>483.75601196289102</v>
      </c>
      <c r="G102">
        <v>474.24313354492199</v>
      </c>
      <c r="I102" s="19">
        <f t="shared" si="7"/>
        <v>100.25033569335898</v>
      </c>
      <c r="J102" s="19">
        <f t="shared" si="7"/>
        <v>66.526702880859034</v>
      </c>
      <c r="K102" s="19">
        <f t="shared" si="8"/>
        <v>53.681643676757659</v>
      </c>
      <c r="L102" s="20">
        <f t="shared" si="9"/>
        <v>0.80691874618970272</v>
      </c>
      <c r="M102" s="20">
        <f t="shared" si="12"/>
        <v>1.3600321859424787</v>
      </c>
      <c r="P102" s="18">
        <f t="shared" si="10"/>
        <v>0.18208634607537924</v>
      </c>
      <c r="U102" s="18">
        <v>74</v>
      </c>
      <c r="V102" s="20">
        <f t="shared" si="11"/>
        <v>0.59854571901434306</v>
      </c>
    </row>
    <row r="103" spans="1:22" x14ac:dyDescent="0.15">
      <c r="A103" s="18">
        <v>51</v>
      </c>
      <c r="B103" s="18">
        <v>101</v>
      </c>
      <c r="D103">
        <v>583.26031494140602</v>
      </c>
      <c r="E103">
        <v>542.56085205078102</v>
      </c>
      <c r="F103">
        <v>483.48931884765602</v>
      </c>
      <c r="G103">
        <v>474.39065551757801</v>
      </c>
      <c r="I103" s="19">
        <f t="shared" si="7"/>
        <v>99.77099609375</v>
      </c>
      <c r="J103" s="19">
        <f t="shared" si="7"/>
        <v>68.170196533203011</v>
      </c>
      <c r="K103" s="19">
        <f t="shared" si="8"/>
        <v>52.051858520507892</v>
      </c>
      <c r="L103" s="20">
        <f t="shared" si="9"/>
        <v>0.7635574073070992</v>
      </c>
      <c r="M103" s="20">
        <f t="shared" si="12"/>
        <v>1.3221472177504969</v>
      </c>
      <c r="P103" s="18">
        <f t="shared" si="10"/>
        <v>-2.6085793409997322</v>
      </c>
      <c r="U103" s="18">
        <v>74.5</v>
      </c>
      <c r="V103" s="20">
        <f t="shared" si="11"/>
        <v>0.58720553804022479</v>
      </c>
    </row>
    <row r="104" spans="1:22" x14ac:dyDescent="0.15">
      <c r="A104" s="18">
        <v>51.5</v>
      </c>
      <c r="B104" s="18">
        <v>102</v>
      </c>
      <c r="D104">
        <v>582.61004638671898</v>
      </c>
      <c r="E104">
        <v>542.80212402343795</v>
      </c>
      <c r="F104">
        <v>484.28939819335898</v>
      </c>
      <c r="G104">
        <v>474.56744384765602</v>
      </c>
      <c r="I104" s="19">
        <f t="shared" si="7"/>
        <v>98.32064819336</v>
      </c>
      <c r="J104" s="19">
        <f t="shared" si="7"/>
        <v>68.234680175781932</v>
      </c>
      <c r="K104" s="19">
        <f t="shared" si="8"/>
        <v>50.556372070312648</v>
      </c>
      <c r="L104" s="20">
        <f t="shared" si="9"/>
        <v>0.74091901566875484</v>
      </c>
      <c r="M104" s="20">
        <f t="shared" si="12"/>
        <v>1.3049851968027739</v>
      </c>
      <c r="P104" s="18">
        <f t="shared" si="10"/>
        <v>-3.8727604995261218</v>
      </c>
      <c r="U104" s="18">
        <v>75</v>
      </c>
      <c r="V104" s="20">
        <f t="shared" si="11"/>
        <v>0.58351417991730392</v>
      </c>
    </row>
    <row r="105" spans="1:22" x14ac:dyDescent="0.15">
      <c r="A105" s="18">
        <v>52</v>
      </c>
      <c r="B105" s="18">
        <v>103</v>
      </c>
      <c r="D105">
        <v>581.92486572265602</v>
      </c>
      <c r="E105">
        <v>543.275146484375</v>
      </c>
      <c r="F105">
        <v>483.26101684570301</v>
      </c>
      <c r="G105">
        <v>473.7119140625</v>
      </c>
      <c r="I105" s="19">
        <f t="shared" si="7"/>
        <v>98.663848876953011</v>
      </c>
      <c r="J105" s="19">
        <f t="shared" si="7"/>
        <v>69.563232421875</v>
      </c>
      <c r="K105" s="19">
        <f t="shared" si="8"/>
        <v>49.969586181640516</v>
      </c>
      <c r="L105" s="20">
        <f t="shared" si="9"/>
        <v>0.71833329823711545</v>
      </c>
      <c r="M105" s="20">
        <f t="shared" si="12"/>
        <v>1.2878758500617562</v>
      </c>
      <c r="P105" s="18">
        <f t="shared" si="10"/>
        <v>-5.1330615940518909</v>
      </c>
      <c r="V105" s="20"/>
    </row>
    <row r="106" spans="1:22" x14ac:dyDescent="0.15">
      <c r="A106" s="18">
        <v>52.5</v>
      </c>
      <c r="B106" s="18">
        <v>104</v>
      </c>
      <c r="D106">
        <v>581.791015625</v>
      </c>
      <c r="E106">
        <v>543.174072265625</v>
      </c>
      <c r="F106">
        <v>483.28851318359398</v>
      </c>
      <c r="G106">
        <v>473.37756347656301</v>
      </c>
      <c r="I106" s="19">
        <f t="shared" si="7"/>
        <v>98.502502441406023</v>
      </c>
      <c r="J106" s="19">
        <f t="shared" si="7"/>
        <v>69.796508789061988</v>
      </c>
      <c r="K106" s="19">
        <f t="shared" si="8"/>
        <v>49.644946289062631</v>
      </c>
      <c r="L106" s="20">
        <f t="shared" si="9"/>
        <v>0.71128122524149273</v>
      </c>
      <c r="M106" s="20">
        <f t="shared" si="12"/>
        <v>1.2863001477567551</v>
      </c>
      <c r="P106" s="18">
        <f t="shared" si="10"/>
        <v>-5.2491302768426165</v>
      </c>
    </row>
    <row r="107" spans="1:22" x14ac:dyDescent="0.15">
      <c r="A107" s="18">
        <v>53</v>
      </c>
      <c r="B107" s="18">
        <v>105</v>
      </c>
      <c r="D107">
        <v>579.88519287109398</v>
      </c>
      <c r="E107">
        <v>545.06878662109398</v>
      </c>
      <c r="F107">
        <v>482.13180541992199</v>
      </c>
      <c r="G107">
        <v>472.64904785156301</v>
      </c>
      <c r="I107" s="19">
        <f t="shared" si="7"/>
        <v>97.753387451171989</v>
      </c>
      <c r="J107" s="19">
        <f t="shared" si="7"/>
        <v>72.419738769530966</v>
      </c>
      <c r="K107" s="19">
        <f t="shared" si="8"/>
        <v>47.059570312500313</v>
      </c>
      <c r="L107" s="20">
        <f t="shared" si="9"/>
        <v>0.64981690229873634</v>
      </c>
      <c r="M107" s="20">
        <f t="shared" si="12"/>
        <v>1.2303121955046201</v>
      </c>
      <c r="P107" s="18">
        <f t="shared" si="10"/>
        <v>-9.3732899289734917</v>
      </c>
    </row>
    <row r="108" spans="1:22" x14ac:dyDescent="0.15">
      <c r="A108" s="18">
        <v>53.5</v>
      </c>
      <c r="B108" s="18">
        <v>106</v>
      </c>
      <c r="D108">
        <v>582.275146484375</v>
      </c>
      <c r="E108">
        <v>546.80584716796898</v>
      </c>
      <c r="F108">
        <v>482.60803222656301</v>
      </c>
      <c r="G108">
        <v>473.1728515625</v>
      </c>
      <c r="I108" s="19">
        <f t="shared" si="7"/>
        <v>99.667114257811988</v>
      </c>
      <c r="J108" s="19">
        <f t="shared" si="7"/>
        <v>73.632995605468977</v>
      </c>
      <c r="K108" s="19">
        <f t="shared" si="8"/>
        <v>48.124017333983709</v>
      </c>
      <c r="L108" s="20">
        <f t="shared" si="9"/>
        <v>0.65356593111919203</v>
      </c>
      <c r="M108" s="20">
        <f t="shared" si="12"/>
        <v>1.2395375950156975</v>
      </c>
      <c r="P108" s="18">
        <f t="shared" si="10"/>
        <v>-8.6937326508820725</v>
      </c>
    </row>
    <row r="109" spans="1:22" x14ac:dyDescent="0.15">
      <c r="A109" s="18">
        <v>54</v>
      </c>
      <c r="B109" s="18">
        <v>107</v>
      </c>
      <c r="D109">
        <v>581.20422363281295</v>
      </c>
      <c r="E109">
        <v>545.92272949218795</v>
      </c>
      <c r="F109">
        <v>482.64950561523398</v>
      </c>
      <c r="G109">
        <v>473.32650756835898</v>
      </c>
      <c r="I109" s="19">
        <f t="shared" si="7"/>
        <v>98.554718017578978</v>
      </c>
      <c r="J109" s="19">
        <f t="shared" si="7"/>
        <v>72.596221923828978</v>
      </c>
      <c r="K109" s="19">
        <f t="shared" si="8"/>
        <v>47.737362670898698</v>
      </c>
      <c r="L109" s="20">
        <f t="shared" si="9"/>
        <v>0.65757365060934925</v>
      </c>
      <c r="M109" s="20">
        <f t="shared" si="12"/>
        <v>1.2490216851964762</v>
      </c>
      <c r="P109" s="18">
        <f t="shared" si="10"/>
        <v>-7.9951198156672163</v>
      </c>
    </row>
    <row r="110" spans="1:22" x14ac:dyDescent="0.15">
      <c r="A110" s="18">
        <v>54.5</v>
      </c>
      <c r="B110" s="18">
        <v>108</v>
      </c>
      <c r="D110">
        <v>579.16192626953102</v>
      </c>
      <c r="E110">
        <v>544.57568359375</v>
      </c>
      <c r="F110">
        <v>483.32125854492199</v>
      </c>
      <c r="G110">
        <v>474.271484375</v>
      </c>
      <c r="I110" s="19">
        <f t="shared" si="7"/>
        <v>95.840667724609034</v>
      </c>
      <c r="J110" s="19">
        <f t="shared" si="7"/>
        <v>70.30419921875</v>
      </c>
      <c r="K110" s="19">
        <f t="shared" si="8"/>
        <v>46.627728271484038</v>
      </c>
      <c r="L110" s="20">
        <f t="shared" si="9"/>
        <v>0.66322821096934581</v>
      </c>
      <c r="M110" s="20">
        <f t="shared" si="12"/>
        <v>1.2601526162470944</v>
      </c>
      <c r="P110" s="18">
        <f t="shared" si="10"/>
        <v>-7.1751981203196245</v>
      </c>
    </row>
    <row r="111" spans="1:22" x14ac:dyDescent="0.15">
      <c r="A111" s="18">
        <v>55</v>
      </c>
      <c r="B111" s="18">
        <v>109</v>
      </c>
      <c r="D111">
        <v>579.38146972656295</v>
      </c>
      <c r="E111">
        <v>544.95556640625</v>
      </c>
      <c r="F111">
        <v>483.92666625976602</v>
      </c>
      <c r="G111">
        <v>474.14361572265602</v>
      </c>
      <c r="I111" s="19">
        <f t="shared" si="7"/>
        <v>95.454803466796932</v>
      </c>
      <c r="J111" s="19">
        <f t="shared" si="7"/>
        <v>70.811950683593977</v>
      </c>
      <c r="K111" s="19">
        <f t="shared" si="8"/>
        <v>45.886437988281152</v>
      </c>
      <c r="L111" s="20">
        <f t="shared" si="9"/>
        <v>0.64800415106926745</v>
      </c>
      <c r="M111" s="20">
        <f t="shared" si="12"/>
        <v>1.2504049270376374</v>
      </c>
      <c r="P111" s="18">
        <f t="shared" si="10"/>
        <v>-7.8932280700151169</v>
      </c>
    </row>
    <row r="112" spans="1:22" x14ac:dyDescent="0.15">
      <c r="A112" s="18">
        <v>55.5</v>
      </c>
      <c r="B112" s="18">
        <v>110</v>
      </c>
      <c r="D112">
        <v>580.971435546875</v>
      </c>
      <c r="E112">
        <v>545.97515869140602</v>
      </c>
      <c r="F112">
        <v>483.79135131835898</v>
      </c>
      <c r="G112">
        <v>474.06546020507801</v>
      </c>
      <c r="I112" s="19">
        <f t="shared" si="7"/>
        <v>97.180084228516023</v>
      </c>
      <c r="J112" s="19">
        <f t="shared" si="7"/>
        <v>71.909698486328011</v>
      </c>
      <c r="K112" s="19">
        <f t="shared" si="8"/>
        <v>46.843295288086416</v>
      </c>
      <c r="L112" s="20">
        <f t="shared" si="9"/>
        <v>0.65141832428893576</v>
      </c>
      <c r="M112" s="20">
        <f t="shared" si="12"/>
        <v>1.2592954709479272</v>
      </c>
      <c r="P112" s="18">
        <f t="shared" si="10"/>
        <v>-7.2383367763454736</v>
      </c>
    </row>
    <row r="113" spans="1:16" x14ac:dyDescent="0.15">
      <c r="A113" s="18">
        <v>56</v>
      </c>
      <c r="B113" s="18">
        <v>111</v>
      </c>
      <c r="D113">
        <v>579.78308105468795</v>
      </c>
      <c r="E113">
        <v>545.89416503906295</v>
      </c>
      <c r="F113">
        <v>482.792236328125</v>
      </c>
      <c r="G113">
        <v>473.60498046875</v>
      </c>
      <c r="I113" s="19">
        <f t="shared" si="7"/>
        <v>96.990844726562955</v>
      </c>
      <c r="J113" s="19">
        <f t="shared" si="7"/>
        <v>72.289184570312955</v>
      </c>
      <c r="K113" s="19">
        <f t="shared" si="8"/>
        <v>46.388415527343888</v>
      </c>
      <c r="L113" s="20">
        <f t="shared" si="9"/>
        <v>0.64170616673955749</v>
      </c>
      <c r="M113" s="20">
        <f t="shared" si="12"/>
        <v>1.2550596840891706</v>
      </c>
      <c r="P113" s="18">
        <f t="shared" si="10"/>
        <v>-7.5503514251263448</v>
      </c>
    </row>
    <row r="114" spans="1:16" x14ac:dyDescent="0.15">
      <c r="A114" s="18">
        <v>56.5</v>
      </c>
      <c r="B114" s="18">
        <v>112</v>
      </c>
      <c r="D114">
        <v>579.89312744140602</v>
      </c>
      <c r="E114">
        <v>545.20422363281295</v>
      </c>
      <c r="F114">
        <v>482.50283813476602</v>
      </c>
      <c r="G114">
        <v>473.56918334960898</v>
      </c>
      <c r="I114" s="19">
        <f t="shared" si="7"/>
        <v>97.39028930664</v>
      </c>
      <c r="J114" s="19">
        <f t="shared" si="7"/>
        <v>71.635040283203978</v>
      </c>
      <c r="K114" s="19">
        <f t="shared" si="8"/>
        <v>47.245761108397218</v>
      </c>
      <c r="L114" s="20">
        <f t="shared" si="9"/>
        <v>0.65953422963977548</v>
      </c>
      <c r="M114" s="20">
        <f t="shared" si="12"/>
        <v>1.27836411768001</v>
      </c>
      <c r="P114" s="18">
        <f t="shared" si="10"/>
        <v>-5.8337105967874479</v>
      </c>
    </row>
    <row r="115" spans="1:16" x14ac:dyDescent="0.15">
      <c r="A115" s="18">
        <v>57</v>
      </c>
      <c r="B115" s="18">
        <v>113</v>
      </c>
      <c r="D115">
        <v>579.97198486328102</v>
      </c>
      <c r="E115">
        <v>544.94494628906295</v>
      </c>
      <c r="F115">
        <v>482.24575805664102</v>
      </c>
      <c r="G115">
        <v>473.031005859375</v>
      </c>
      <c r="I115" s="19">
        <f t="shared" si="7"/>
        <v>97.72622680664</v>
      </c>
      <c r="J115" s="19">
        <f t="shared" si="7"/>
        <v>71.913940429687955</v>
      </c>
      <c r="K115" s="19">
        <f t="shared" si="8"/>
        <v>47.386468505858431</v>
      </c>
      <c r="L115" s="20">
        <f t="shared" si="9"/>
        <v>0.65893299995415155</v>
      </c>
      <c r="M115" s="20">
        <f t="shared" si="12"/>
        <v>1.2832392586850077</v>
      </c>
      <c r="P115" s="18">
        <f t="shared" si="10"/>
        <v>-5.4746001270793272</v>
      </c>
    </row>
    <row r="116" spans="1:16" x14ac:dyDescent="0.15">
      <c r="A116" s="18">
        <v>57.5</v>
      </c>
      <c r="B116" s="18">
        <v>114</v>
      </c>
      <c r="D116">
        <v>580.40478515625</v>
      </c>
      <c r="E116">
        <v>546.49420166015602</v>
      </c>
      <c r="F116">
        <v>481.86380004882801</v>
      </c>
      <c r="G116">
        <v>472.75732421875</v>
      </c>
      <c r="I116" s="19">
        <f t="shared" si="7"/>
        <v>98.540985107421989</v>
      </c>
      <c r="J116" s="19">
        <f t="shared" si="7"/>
        <v>73.736877441406023</v>
      </c>
      <c r="K116" s="19">
        <f t="shared" si="8"/>
        <v>46.925170898437777</v>
      </c>
      <c r="L116" s="20">
        <f t="shared" si="9"/>
        <v>0.63638673790772071</v>
      </c>
      <c r="M116" s="20">
        <f t="shared" si="12"/>
        <v>1.2661693673291985</v>
      </c>
      <c r="P116" s="18">
        <f t="shared" si="10"/>
        <v>-6.7319948765577982</v>
      </c>
    </row>
    <row r="117" spans="1:16" x14ac:dyDescent="0.15">
      <c r="A117" s="18">
        <v>58</v>
      </c>
      <c r="B117" s="18">
        <v>115</v>
      </c>
      <c r="D117">
        <v>580.585205078125</v>
      </c>
      <c r="E117">
        <v>545.73016357421898</v>
      </c>
      <c r="F117">
        <v>482.73287963867199</v>
      </c>
      <c r="G117">
        <v>473.93539428710898</v>
      </c>
      <c r="I117" s="19">
        <f t="shared" si="7"/>
        <v>97.852325439453011</v>
      </c>
      <c r="J117" s="19">
        <f t="shared" si="7"/>
        <v>71.79476928711</v>
      </c>
      <c r="K117" s="19">
        <f t="shared" si="8"/>
        <v>47.595986938476017</v>
      </c>
      <c r="L117" s="20">
        <f t="shared" si="9"/>
        <v>0.66294505033002982</v>
      </c>
      <c r="M117" s="20">
        <f t="shared" si="12"/>
        <v>1.2982040504421291</v>
      </c>
      <c r="P117" s="18">
        <f t="shared" si="10"/>
        <v>-4.3722702885218299</v>
      </c>
    </row>
    <row r="118" spans="1:16" x14ac:dyDescent="0.15">
      <c r="A118" s="18">
        <v>58.5</v>
      </c>
      <c r="B118" s="18">
        <v>116</v>
      </c>
      <c r="D118">
        <v>579.03436279296898</v>
      </c>
      <c r="E118">
        <v>544.47674560546898</v>
      </c>
      <c r="F118">
        <v>483.36752319335898</v>
      </c>
      <c r="G118">
        <v>474.25970458984398</v>
      </c>
      <c r="I118" s="19">
        <f t="shared" si="7"/>
        <v>95.66683959961</v>
      </c>
      <c r="J118" s="19">
        <f t="shared" si="7"/>
        <v>70.217041015625</v>
      </c>
      <c r="K118" s="19">
        <f t="shared" si="8"/>
        <v>46.514910888672503</v>
      </c>
      <c r="L118" s="20">
        <f t="shared" si="9"/>
        <v>0.66244476007358111</v>
      </c>
      <c r="M118" s="20">
        <f t="shared" si="12"/>
        <v>1.303180130876302</v>
      </c>
      <c r="P118" s="18">
        <f t="shared" si="10"/>
        <v>-4.0057244634494094</v>
      </c>
    </row>
    <row r="119" spans="1:16" x14ac:dyDescent="0.15">
      <c r="A119" s="18">
        <v>59</v>
      </c>
      <c r="B119" s="18">
        <v>117</v>
      </c>
      <c r="D119">
        <v>578.19732666015602</v>
      </c>
      <c r="E119">
        <v>544.00738525390602</v>
      </c>
      <c r="F119">
        <v>483.00567626953102</v>
      </c>
      <c r="G119">
        <v>474.14361572265602</v>
      </c>
      <c r="I119" s="19">
        <f t="shared" si="7"/>
        <v>95.191650390625</v>
      </c>
      <c r="J119" s="19">
        <f t="shared" si="7"/>
        <v>69.86376953125</v>
      </c>
      <c r="K119" s="19">
        <f t="shared" si="8"/>
        <v>46.287011718750001</v>
      </c>
      <c r="L119" s="20">
        <f t="shared" si="9"/>
        <v>0.66253241171084909</v>
      </c>
      <c r="M119" s="20">
        <f t="shared" si="12"/>
        <v>1.3087441532041915</v>
      </c>
      <c r="P119" s="18">
        <f t="shared" si="10"/>
        <v>-3.5958699239424408</v>
      </c>
    </row>
    <row r="120" spans="1:16" x14ac:dyDescent="0.15">
      <c r="A120" s="18">
        <v>59.5</v>
      </c>
      <c r="B120" s="18">
        <v>118</v>
      </c>
      <c r="D120">
        <v>578.76721191406295</v>
      </c>
      <c r="E120">
        <v>544.51165771484398</v>
      </c>
      <c r="F120">
        <v>482.87472534179699</v>
      </c>
      <c r="G120">
        <v>473.37277221679699</v>
      </c>
      <c r="I120" s="19">
        <f t="shared" si="7"/>
        <v>95.892486572265966</v>
      </c>
      <c r="J120" s="19">
        <f t="shared" si="7"/>
        <v>71.138885498046989</v>
      </c>
      <c r="K120" s="19">
        <f t="shared" si="8"/>
        <v>46.095266723633074</v>
      </c>
      <c r="L120" s="20">
        <f t="shared" si="9"/>
        <v>0.64796160919471457</v>
      </c>
      <c r="M120" s="20">
        <f t="shared" si="12"/>
        <v>1.2996497213786786</v>
      </c>
      <c r="P120" s="18">
        <f t="shared" si="10"/>
        <v>-4.2657799185949914</v>
      </c>
    </row>
    <row r="121" spans="1:16" x14ac:dyDescent="0.15">
      <c r="A121" s="18">
        <v>60</v>
      </c>
      <c r="B121" s="18">
        <v>119</v>
      </c>
      <c r="D121">
        <v>579.281494140625</v>
      </c>
      <c r="E121">
        <v>545.08996582031295</v>
      </c>
      <c r="F121">
        <v>482.37100219726602</v>
      </c>
      <c r="G121">
        <v>473</v>
      </c>
      <c r="I121" s="19">
        <f t="shared" si="7"/>
        <v>96.910491943358977</v>
      </c>
      <c r="J121" s="19">
        <f t="shared" si="7"/>
        <v>72.089965820312955</v>
      </c>
      <c r="K121" s="19">
        <f t="shared" si="8"/>
        <v>46.447515869139913</v>
      </c>
      <c r="L121" s="20">
        <f t="shared" si="9"/>
        <v>0.64429931878331237</v>
      </c>
      <c r="M121" s="20">
        <f t="shared" si="12"/>
        <v>1.3014638016578979</v>
      </c>
      <c r="P121" s="18">
        <f t="shared" si="10"/>
        <v>-4.1321519434265115</v>
      </c>
    </row>
    <row r="122" spans="1:16" x14ac:dyDescent="0.15">
      <c r="A122" s="18">
        <v>60.5</v>
      </c>
      <c r="B122" s="18">
        <v>120</v>
      </c>
      <c r="D122">
        <v>582.69787597656295</v>
      </c>
      <c r="E122">
        <v>546.90478515625</v>
      </c>
      <c r="F122">
        <v>482.71890258789102</v>
      </c>
      <c r="G122">
        <v>473.207763671875</v>
      </c>
      <c r="I122" s="19">
        <f t="shared" si="7"/>
        <v>99.978973388671932</v>
      </c>
      <c r="J122" s="19">
        <f t="shared" si="7"/>
        <v>73.697021484375</v>
      </c>
      <c r="K122" s="19">
        <f t="shared" si="8"/>
        <v>48.391058349609438</v>
      </c>
      <c r="L122" s="20">
        <f t="shared" si="9"/>
        <v>0.65662162967968996</v>
      </c>
      <c r="M122" s="20">
        <f t="shared" si="12"/>
        <v>1.3192624832448969</v>
      </c>
      <c r="P122" s="18">
        <f t="shared" si="10"/>
        <v>-2.8210733718856642</v>
      </c>
    </row>
    <row r="123" spans="1:16" x14ac:dyDescent="0.15">
      <c r="A123" s="18">
        <v>61</v>
      </c>
      <c r="B123" s="18">
        <v>121</v>
      </c>
      <c r="D123">
        <v>580.547119140625</v>
      </c>
      <c r="E123">
        <v>547.0693359375</v>
      </c>
      <c r="F123">
        <v>482.29769897460898</v>
      </c>
      <c r="G123">
        <v>473.78305053710898</v>
      </c>
      <c r="I123" s="19">
        <f t="shared" si="7"/>
        <v>98.249420166016023</v>
      </c>
      <c r="J123" s="19">
        <f t="shared" si="7"/>
        <v>73.286285400391023</v>
      </c>
      <c r="K123" s="19">
        <f t="shared" si="8"/>
        <v>46.949020385742308</v>
      </c>
      <c r="L123" s="20">
        <f t="shared" si="9"/>
        <v>0.64062491541550837</v>
      </c>
      <c r="M123" s="20">
        <f t="shared" si="12"/>
        <v>1.3087421396713368</v>
      </c>
      <c r="P123" s="18">
        <f t="shared" si="10"/>
        <v>-3.5960182439045654</v>
      </c>
    </row>
    <row r="124" spans="1:16" x14ac:dyDescent="0.15">
      <c r="A124" s="18">
        <v>61.5</v>
      </c>
      <c r="B124" s="18">
        <v>122</v>
      </c>
      <c r="D124">
        <v>580.585205078125</v>
      </c>
      <c r="E124">
        <v>547.37139892578102</v>
      </c>
      <c r="F124">
        <v>483.49673461914102</v>
      </c>
      <c r="G124">
        <v>474.96115112304699</v>
      </c>
      <c r="I124" s="19">
        <f t="shared" si="7"/>
        <v>97.088470458983977</v>
      </c>
      <c r="J124" s="19">
        <f t="shared" si="7"/>
        <v>72.410247802734034</v>
      </c>
      <c r="K124" s="19">
        <f t="shared" si="8"/>
        <v>46.401296997070155</v>
      </c>
      <c r="L124" s="20">
        <f t="shared" si="9"/>
        <v>0.64081118909412371</v>
      </c>
      <c r="M124" s="20">
        <f t="shared" si="12"/>
        <v>1.3144047840405739</v>
      </c>
      <c r="P124" s="18">
        <f t="shared" si="10"/>
        <v>-3.1788990514253768</v>
      </c>
    </row>
    <row r="125" spans="1:16" x14ac:dyDescent="0.15">
      <c r="A125" s="18">
        <v>62</v>
      </c>
      <c r="B125" s="18">
        <v>123</v>
      </c>
      <c r="D125">
        <v>579.22326660156295</v>
      </c>
      <c r="E125">
        <v>545.383056640625</v>
      </c>
      <c r="F125">
        <v>481.67437744140602</v>
      </c>
      <c r="G125">
        <v>473.02749633789102</v>
      </c>
      <c r="I125" s="19">
        <f t="shared" si="7"/>
        <v>97.548889160156932</v>
      </c>
      <c r="J125" s="19">
        <f t="shared" si="7"/>
        <v>72.355560302733977</v>
      </c>
      <c r="K125" s="19">
        <f t="shared" si="8"/>
        <v>46.89999694824315</v>
      </c>
      <c r="L125" s="20">
        <f t="shared" si="9"/>
        <v>0.64818787598374827</v>
      </c>
      <c r="M125" s="20">
        <f t="shared" si="12"/>
        <v>1.3272578416208201</v>
      </c>
      <c r="P125" s="18">
        <f t="shared" si="10"/>
        <v>-2.2321228371382271</v>
      </c>
    </row>
    <row r="126" spans="1:16" x14ac:dyDescent="0.15">
      <c r="A126" s="18">
        <v>62.5</v>
      </c>
      <c r="B126" s="18">
        <v>124</v>
      </c>
      <c r="D126">
        <v>580.52008056640602</v>
      </c>
      <c r="E126">
        <v>547.63067626953102</v>
      </c>
      <c r="F126">
        <v>481.73110961914102</v>
      </c>
      <c r="G126">
        <v>472.77868652343801</v>
      </c>
      <c r="I126" s="19">
        <f t="shared" si="7"/>
        <v>98.788970947265</v>
      </c>
      <c r="J126" s="19">
        <f t="shared" si="7"/>
        <v>74.851989746093011</v>
      </c>
      <c r="K126" s="19">
        <f t="shared" si="8"/>
        <v>46.392578124999893</v>
      </c>
      <c r="L126" s="20">
        <f t="shared" si="9"/>
        <v>0.61979084700846454</v>
      </c>
      <c r="M126" s="20">
        <f t="shared" si="12"/>
        <v>1.3043371833361577</v>
      </c>
      <c r="P126" s="18">
        <f t="shared" si="10"/>
        <v>-3.9204941794617776</v>
      </c>
    </row>
    <row r="127" spans="1:16" x14ac:dyDescent="0.15">
      <c r="A127" s="18">
        <v>63</v>
      </c>
      <c r="B127" s="18">
        <v>125</v>
      </c>
      <c r="D127">
        <v>579.16613769531295</v>
      </c>
      <c r="E127">
        <v>546.34283447265602</v>
      </c>
      <c r="F127">
        <v>483.05892944335898</v>
      </c>
      <c r="G127">
        <v>473.89785766601602</v>
      </c>
      <c r="I127" s="19">
        <f t="shared" si="7"/>
        <v>96.107208251953978</v>
      </c>
      <c r="J127" s="19">
        <f t="shared" si="7"/>
        <v>72.44497680664</v>
      </c>
      <c r="K127" s="19">
        <f t="shared" si="8"/>
        <v>45.395724487305984</v>
      </c>
      <c r="L127" s="20">
        <f t="shared" si="9"/>
        <v>0.62662349397212047</v>
      </c>
      <c r="M127" s="20">
        <f t="shared" si="12"/>
        <v>1.3166462009904352</v>
      </c>
      <c r="P127" s="18">
        <f t="shared" si="10"/>
        <v>-3.0137927923753773</v>
      </c>
    </row>
    <row r="128" spans="1:16" x14ac:dyDescent="0.15">
      <c r="A128" s="18">
        <v>63.5</v>
      </c>
      <c r="B128" s="18">
        <v>126</v>
      </c>
      <c r="D128">
        <v>578.78625488281295</v>
      </c>
      <c r="E128">
        <v>546.21643066406295</v>
      </c>
      <c r="F128">
        <v>483.948486328125</v>
      </c>
      <c r="G128">
        <v>474.47140502929699</v>
      </c>
      <c r="I128" s="19">
        <f t="shared" si="7"/>
        <v>94.837768554687955</v>
      </c>
      <c r="J128" s="19">
        <f t="shared" si="7"/>
        <v>71.745025634765966</v>
      </c>
      <c r="K128" s="19">
        <f t="shared" si="8"/>
        <v>44.616250610351784</v>
      </c>
      <c r="L128" s="20">
        <f t="shared" si="9"/>
        <v>0.62187239067250111</v>
      </c>
      <c r="M128" s="20">
        <f t="shared" si="12"/>
        <v>1.3173714683814373</v>
      </c>
      <c r="P128" s="18">
        <f t="shared" si="10"/>
        <v>-2.9603684682010099</v>
      </c>
    </row>
    <row r="129" spans="1:16" x14ac:dyDescent="0.15">
      <c r="A129" s="18">
        <v>64</v>
      </c>
      <c r="B129" s="18">
        <v>127</v>
      </c>
      <c r="D129">
        <v>578.26770019531295</v>
      </c>
      <c r="E129">
        <v>545.224365234375</v>
      </c>
      <c r="F129">
        <v>483.17852783203102</v>
      </c>
      <c r="G129">
        <v>473.656494140625</v>
      </c>
      <c r="I129" s="19">
        <f t="shared" si="7"/>
        <v>95.089172363281932</v>
      </c>
      <c r="J129" s="19">
        <f t="shared" si="7"/>
        <v>71.56787109375</v>
      </c>
      <c r="K129" s="19">
        <f t="shared" si="8"/>
        <v>44.991662597656934</v>
      </c>
      <c r="L129" s="20">
        <f t="shared" si="9"/>
        <v>0.62865727190236409</v>
      </c>
      <c r="M129" s="20">
        <f t="shared" si="12"/>
        <v>1.3296327203019218</v>
      </c>
      <c r="P129" s="18">
        <f t="shared" si="10"/>
        <v>-2.0571855793653788</v>
      </c>
    </row>
    <row r="130" spans="1:16" x14ac:dyDescent="0.15">
      <c r="A130" s="18">
        <v>64.5</v>
      </c>
      <c r="B130" s="18">
        <v>128</v>
      </c>
      <c r="D130">
        <v>579.81268310546898</v>
      </c>
      <c r="E130">
        <v>547.27301025390602</v>
      </c>
      <c r="F130">
        <v>482.48712158203102</v>
      </c>
      <c r="G130">
        <v>473.52770996093801</v>
      </c>
      <c r="I130" s="19">
        <f t="shared" ref="I130:J152" si="13">D130-F130</f>
        <v>97.325561523437955</v>
      </c>
      <c r="J130" s="19">
        <f t="shared" si="13"/>
        <v>73.745300292968011</v>
      </c>
      <c r="K130" s="19">
        <f t="shared" ref="K130:K152" si="14">I130-0.7*J130</f>
        <v>45.70385131836035</v>
      </c>
      <c r="L130" s="20">
        <f t="shared" ref="L130:L152" si="15">K130/J130</f>
        <v>0.61975273185942192</v>
      </c>
      <c r="M130" s="20">
        <f t="shared" si="12"/>
        <v>1.3262045509496012</v>
      </c>
      <c r="P130" s="18">
        <f t="shared" si="10"/>
        <v>-2.3097098663734492</v>
      </c>
    </row>
    <row r="131" spans="1:16" x14ac:dyDescent="0.15">
      <c r="A131" s="18">
        <v>65</v>
      </c>
      <c r="B131" s="18">
        <v>129</v>
      </c>
      <c r="D131">
        <v>579.37512207031295</v>
      </c>
      <c r="E131">
        <v>546.51007080078102</v>
      </c>
      <c r="F131">
        <v>482.7861328125</v>
      </c>
      <c r="G131">
        <v>472.73724365234398</v>
      </c>
      <c r="I131" s="19">
        <f t="shared" si="13"/>
        <v>96.588989257812955</v>
      </c>
      <c r="J131" s="19">
        <f t="shared" si="13"/>
        <v>73.772827148437045</v>
      </c>
      <c r="K131" s="19">
        <f t="shared" si="14"/>
        <v>44.948010253907029</v>
      </c>
      <c r="L131" s="20">
        <f t="shared" si="15"/>
        <v>0.60927596231967507</v>
      </c>
      <c r="M131" s="20">
        <f t="shared" si="12"/>
        <v>1.321204152100476</v>
      </c>
      <c r="P131" s="18">
        <f t="shared" si="10"/>
        <v>-2.6780470237185336</v>
      </c>
    </row>
    <row r="132" spans="1:16" x14ac:dyDescent="0.15">
      <c r="A132" s="18">
        <v>65.5</v>
      </c>
      <c r="B132" s="18">
        <v>130</v>
      </c>
      <c r="D132">
        <v>580.38360595703102</v>
      </c>
      <c r="E132">
        <v>548.01373291015602</v>
      </c>
      <c r="F132">
        <v>482.60061645507801</v>
      </c>
      <c r="G132">
        <v>473.11392211914102</v>
      </c>
      <c r="I132" s="19">
        <f t="shared" si="13"/>
        <v>97.782989501953011</v>
      </c>
      <c r="J132" s="19">
        <f t="shared" si="13"/>
        <v>74.899810791015</v>
      </c>
      <c r="K132" s="19">
        <f t="shared" si="14"/>
        <v>45.353121948242517</v>
      </c>
      <c r="L132" s="20">
        <f t="shared" si="15"/>
        <v>0.60551717646906378</v>
      </c>
      <c r="M132" s="20">
        <f t="shared" si="12"/>
        <v>1.3229217369404862</v>
      </c>
      <c r="P132" s="18">
        <f t="shared" si="10"/>
        <v>-2.5515270527008136</v>
      </c>
    </row>
    <row r="133" spans="1:16" x14ac:dyDescent="0.15">
      <c r="A133" s="18">
        <v>66</v>
      </c>
      <c r="B133" s="18">
        <v>131</v>
      </c>
      <c r="D133">
        <v>579.76983642578102</v>
      </c>
      <c r="E133">
        <v>546.97991943359398</v>
      </c>
      <c r="F133">
        <v>482.07943725585898</v>
      </c>
      <c r="G133">
        <v>473.15975952148398</v>
      </c>
      <c r="I133" s="19">
        <f t="shared" si="13"/>
        <v>97.690399169922046</v>
      </c>
      <c r="J133" s="19">
        <f t="shared" si="13"/>
        <v>73.82015991211</v>
      </c>
      <c r="K133" s="19">
        <f t="shared" si="14"/>
        <v>46.016287231445048</v>
      </c>
      <c r="L133" s="20">
        <f t="shared" si="15"/>
        <v>0.62335664520683598</v>
      </c>
      <c r="M133" s="20">
        <f t="shared" si="12"/>
        <v>1.3462375763688801</v>
      </c>
      <c r="P133" s="18">
        <f t="shared" si="10"/>
        <v>-0.83404605262588172</v>
      </c>
    </row>
    <row r="134" spans="1:16" x14ac:dyDescent="0.15">
      <c r="A134" s="18">
        <v>66.5</v>
      </c>
      <c r="B134" s="18">
        <v>132</v>
      </c>
      <c r="D134">
        <v>579.40582275390602</v>
      </c>
      <c r="E134">
        <v>545.78253173828102</v>
      </c>
      <c r="F134">
        <v>482.86294555664102</v>
      </c>
      <c r="G134">
        <v>473.65560913085898</v>
      </c>
      <c r="I134" s="19">
        <f t="shared" si="13"/>
        <v>96.542877197265</v>
      </c>
      <c r="J134" s="19">
        <f t="shared" si="13"/>
        <v>72.126922607422046</v>
      </c>
      <c r="K134" s="19">
        <f t="shared" si="14"/>
        <v>46.054031372069574</v>
      </c>
      <c r="L134" s="20">
        <f t="shared" si="15"/>
        <v>0.63851374365070301</v>
      </c>
      <c r="M134" s="20">
        <f t="shared" si="12"/>
        <v>1.3668710455033686</v>
      </c>
      <c r="P134" s="18">
        <f t="shared" ref="P134:P152" si="16">(M134-$O$2)/$O$2*100</f>
        <v>0.68584737917399896</v>
      </c>
    </row>
    <row r="135" spans="1:16" x14ac:dyDescent="0.15">
      <c r="A135" s="18">
        <v>67</v>
      </c>
      <c r="B135" s="18">
        <v>133</v>
      </c>
      <c r="D135">
        <v>579.38677978515602</v>
      </c>
      <c r="E135">
        <v>546.395751953125</v>
      </c>
      <c r="F135">
        <v>482.30685424804699</v>
      </c>
      <c r="G135">
        <v>473.65908813476602</v>
      </c>
      <c r="I135" s="19">
        <f t="shared" si="13"/>
        <v>97.079925537109034</v>
      </c>
      <c r="J135" s="19">
        <f t="shared" si="13"/>
        <v>72.736663818358977</v>
      </c>
      <c r="K135" s="19">
        <f t="shared" si="14"/>
        <v>46.164260864257756</v>
      </c>
      <c r="L135" s="20">
        <f t="shared" si="15"/>
        <v>0.63467663267511232</v>
      </c>
      <c r="M135" s="20">
        <f t="shared" si="12"/>
        <v>1.3685103052183996</v>
      </c>
      <c r="P135" s="18">
        <f t="shared" si="16"/>
        <v>0.80659779965104972</v>
      </c>
    </row>
    <row r="136" spans="1:16" x14ac:dyDescent="0.15">
      <c r="A136" s="18">
        <v>67.5</v>
      </c>
      <c r="B136" s="18">
        <v>134</v>
      </c>
      <c r="D136">
        <v>578.81164550781295</v>
      </c>
      <c r="E136">
        <v>546.44866943359398</v>
      </c>
      <c r="F136">
        <v>482.76995849609398</v>
      </c>
      <c r="G136">
        <v>473.43911743164102</v>
      </c>
      <c r="I136" s="19">
        <f t="shared" si="13"/>
        <v>96.041687011718977</v>
      </c>
      <c r="J136" s="19">
        <f t="shared" si="13"/>
        <v>73.009552001952954</v>
      </c>
      <c r="K136" s="19">
        <f t="shared" si="14"/>
        <v>44.935000610351914</v>
      </c>
      <c r="L136" s="20">
        <f t="shared" si="15"/>
        <v>0.61546742005963728</v>
      </c>
      <c r="M136" s="20">
        <f t="shared" si="12"/>
        <v>1.3547774632935461</v>
      </c>
      <c r="P136" s="18">
        <f t="shared" si="16"/>
        <v>-0.20498469796409241</v>
      </c>
    </row>
    <row r="137" spans="1:16" x14ac:dyDescent="0.15">
      <c r="A137" s="18">
        <v>68</v>
      </c>
      <c r="B137" s="18">
        <v>135</v>
      </c>
      <c r="D137">
        <v>578.75769042968795</v>
      </c>
      <c r="E137">
        <v>547.12701416015602</v>
      </c>
      <c r="F137">
        <v>482.02444458007801</v>
      </c>
      <c r="G137">
        <v>473.29071044921898</v>
      </c>
      <c r="I137" s="19">
        <f t="shared" si="13"/>
        <v>96.733245849609943</v>
      </c>
      <c r="J137" s="19">
        <f t="shared" si="13"/>
        <v>73.836303710937045</v>
      </c>
      <c r="K137" s="19">
        <f t="shared" si="14"/>
        <v>45.047833251954017</v>
      </c>
      <c r="L137" s="20">
        <f t="shared" si="15"/>
        <v>0.61010412206321318</v>
      </c>
      <c r="M137" s="20">
        <f t="shared" si="12"/>
        <v>1.3548905359877432</v>
      </c>
      <c r="P137" s="18">
        <f t="shared" si="16"/>
        <v>-0.1966555874249982</v>
      </c>
    </row>
    <row r="138" spans="1:16" x14ac:dyDescent="0.15">
      <c r="A138" s="18">
        <v>68.5</v>
      </c>
      <c r="B138" s="18">
        <v>136</v>
      </c>
      <c r="D138">
        <v>580.072509765625</v>
      </c>
      <c r="E138">
        <v>547.243896484375</v>
      </c>
      <c r="F138">
        <v>482.68835449218801</v>
      </c>
      <c r="G138">
        <v>473.49499511718801</v>
      </c>
      <c r="I138" s="19">
        <f t="shared" si="13"/>
        <v>97.384155273436988</v>
      </c>
      <c r="J138" s="19">
        <f t="shared" si="13"/>
        <v>73.748901367186988</v>
      </c>
      <c r="K138" s="19">
        <f t="shared" si="14"/>
        <v>45.759924316406099</v>
      </c>
      <c r="L138" s="20">
        <f t="shared" si="15"/>
        <v>0.62048279320898481</v>
      </c>
      <c r="M138" s="20">
        <f t="shared" si="12"/>
        <v>1.3707455778241364</v>
      </c>
      <c r="P138" s="18">
        <f t="shared" si="16"/>
        <v>0.97125145675532232</v>
      </c>
    </row>
    <row r="139" spans="1:16" x14ac:dyDescent="0.15">
      <c r="A139" s="18">
        <v>69</v>
      </c>
      <c r="B139" s="18">
        <v>137</v>
      </c>
      <c r="D139">
        <v>580.74230957031295</v>
      </c>
      <c r="E139">
        <v>548.547607421875</v>
      </c>
      <c r="F139">
        <v>483.01266479492199</v>
      </c>
      <c r="G139">
        <v>473.639892578125</v>
      </c>
      <c r="I139" s="19">
        <f t="shared" si="13"/>
        <v>97.729644775390966</v>
      </c>
      <c r="J139" s="19">
        <f t="shared" si="13"/>
        <v>74.90771484375</v>
      </c>
      <c r="K139" s="19">
        <f t="shared" si="14"/>
        <v>45.294244384765967</v>
      </c>
      <c r="L139" s="20">
        <f t="shared" si="15"/>
        <v>0.6046672826590056</v>
      </c>
      <c r="M139" s="20">
        <f t="shared" si="12"/>
        <v>1.3604064379647789</v>
      </c>
      <c r="P139" s="18">
        <f t="shared" si="16"/>
        <v>0.20965433218689422</v>
      </c>
    </row>
    <row r="140" spans="1:16" x14ac:dyDescent="0.15">
      <c r="A140" s="18">
        <v>69.5</v>
      </c>
      <c r="B140" s="18">
        <v>138</v>
      </c>
      <c r="D140">
        <v>578.59313964843795</v>
      </c>
      <c r="E140">
        <v>548.20104980468795</v>
      </c>
      <c r="F140">
        <v>482.91793823242199</v>
      </c>
      <c r="G140">
        <v>473.95983886718801</v>
      </c>
      <c r="I140" s="19">
        <f t="shared" si="13"/>
        <v>95.675201416015966</v>
      </c>
      <c r="J140" s="19">
        <f t="shared" si="13"/>
        <v>74.241210937499943</v>
      </c>
      <c r="K140" s="19">
        <f t="shared" si="14"/>
        <v>43.70635375976601</v>
      </c>
      <c r="L140" s="20">
        <f t="shared" si="15"/>
        <v>0.58870744708838674</v>
      </c>
      <c r="M140" s="20">
        <f t="shared" si="12"/>
        <v>1.3499229730847815</v>
      </c>
      <c r="P140" s="18">
        <f t="shared" si="16"/>
        <v>-0.56257399789938256</v>
      </c>
    </row>
    <row r="141" spans="1:16" x14ac:dyDescent="0.15">
      <c r="A141" s="18">
        <v>70</v>
      </c>
      <c r="B141" s="18">
        <v>139</v>
      </c>
      <c r="D141">
        <v>577.73388671875</v>
      </c>
      <c r="E141">
        <v>547.49420166015602</v>
      </c>
      <c r="F141">
        <v>483.833251953125</v>
      </c>
      <c r="G141">
        <v>473.81799316406301</v>
      </c>
      <c r="I141" s="19">
        <f t="shared" si="13"/>
        <v>93.900634765625</v>
      </c>
      <c r="J141" s="19">
        <f t="shared" si="13"/>
        <v>73.676208496093011</v>
      </c>
      <c r="K141" s="19">
        <f t="shared" si="14"/>
        <v>42.327288818359897</v>
      </c>
      <c r="L141" s="20">
        <f t="shared" si="15"/>
        <v>0.57450416738809895</v>
      </c>
      <c r="M141" s="20">
        <f t="shared" si="12"/>
        <v>1.3411960640751155</v>
      </c>
      <c r="P141" s="18">
        <f t="shared" si="16"/>
        <v>-1.2054116902550536</v>
      </c>
    </row>
    <row r="142" spans="1:16" x14ac:dyDescent="0.15">
      <c r="A142" s="18">
        <v>70.5</v>
      </c>
      <c r="B142" s="18">
        <v>140</v>
      </c>
      <c r="D142">
        <v>579.46826171875</v>
      </c>
      <c r="E142">
        <v>547.17510986328102</v>
      </c>
      <c r="F142">
        <v>483.12353515625</v>
      </c>
      <c r="G142">
        <v>473.80227661132801</v>
      </c>
      <c r="I142" s="19">
        <f t="shared" si="13"/>
        <v>96.3447265625</v>
      </c>
      <c r="J142" s="19">
        <f t="shared" si="13"/>
        <v>73.372833251953011</v>
      </c>
      <c r="K142" s="19">
        <f t="shared" si="14"/>
        <v>44.983743286132892</v>
      </c>
      <c r="L142" s="20">
        <f t="shared" si="15"/>
        <v>0.61308445227492336</v>
      </c>
      <c r="M142" s="20">
        <f t="shared" si="12"/>
        <v>1.3852527196525612</v>
      </c>
      <c r="P142" s="18">
        <f t="shared" si="16"/>
        <v>2.0398700896907389</v>
      </c>
    </row>
    <row r="143" spans="1:16" x14ac:dyDescent="0.15">
      <c r="A143" s="18">
        <v>71</v>
      </c>
      <c r="B143" s="18">
        <v>141</v>
      </c>
      <c r="D143">
        <v>578.98675537109398</v>
      </c>
      <c r="E143">
        <v>547.73333740234398</v>
      </c>
      <c r="F143">
        <v>482.98211669921898</v>
      </c>
      <c r="G143">
        <v>473.04626464843801</v>
      </c>
      <c r="I143" s="19">
        <f t="shared" si="13"/>
        <v>96.004638671875</v>
      </c>
      <c r="J143" s="19">
        <f t="shared" si="13"/>
        <v>74.687072753905966</v>
      </c>
      <c r="K143" s="19">
        <f t="shared" si="14"/>
        <v>43.723687744140825</v>
      </c>
      <c r="L143" s="20">
        <f t="shared" si="15"/>
        <v>0.58542510948595416</v>
      </c>
      <c r="M143" s="20">
        <f t="shared" si="12"/>
        <v>1.3630697475542135</v>
      </c>
      <c r="P143" s="18">
        <f t="shared" si="16"/>
        <v>0.40583785932171007</v>
      </c>
    </row>
    <row r="144" spans="1:16" x14ac:dyDescent="0.15">
      <c r="A144" s="18">
        <v>71.5</v>
      </c>
      <c r="B144" s="18">
        <v>142</v>
      </c>
      <c r="D144">
        <v>578.89788818359398</v>
      </c>
      <c r="E144">
        <v>546.73864746093795</v>
      </c>
      <c r="F144">
        <v>482.68310546875</v>
      </c>
      <c r="G144">
        <v>473.33041381835898</v>
      </c>
      <c r="I144" s="19">
        <f t="shared" si="13"/>
        <v>96.214782714843977</v>
      </c>
      <c r="J144" s="19">
        <f t="shared" si="13"/>
        <v>73.408233642578978</v>
      </c>
      <c r="K144" s="19">
        <f t="shared" si="14"/>
        <v>44.829019165038694</v>
      </c>
      <c r="L144" s="20">
        <f t="shared" si="15"/>
        <v>0.61068107677551475</v>
      </c>
      <c r="M144" s="20">
        <f t="shared" si="12"/>
        <v>1.3938020855343958</v>
      </c>
      <c r="P144" s="18">
        <f t="shared" si="16"/>
        <v>2.6696296790820759</v>
      </c>
    </row>
    <row r="145" spans="1:16" x14ac:dyDescent="0.15">
      <c r="A145" s="18">
        <v>72</v>
      </c>
      <c r="B145" s="18">
        <v>143</v>
      </c>
      <c r="D145">
        <v>577.25079345703102</v>
      </c>
      <c r="E145">
        <v>546.35345458984398</v>
      </c>
      <c r="F145">
        <v>483.36227416992199</v>
      </c>
      <c r="G145">
        <v>474.42819213867199</v>
      </c>
      <c r="I145" s="19">
        <f t="shared" si="13"/>
        <v>93.888519287109034</v>
      </c>
      <c r="J145" s="19">
        <f t="shared" si="13"/>
        <v>71.925262451171989</v>
      </c>
      <c r="K145" s="19">
        <f t="shared" si="14"/>
        <v>43.540835571288646</v>
      </c>
      <c r="L145" s="20">
        <f t="shared" si="15"/>
        <v>0.60536220637147176</v>
      </c>
      <c r="M145" s="20">
        <f t="shared" si="12"/>
        <v>1.3939595858209743</v>
      </c>
      <c r="P145" s="18">
        <f t="shared" si="16"/>
        <v>2.6812313951830897</v>
      </c>
    </row>
    <row r="146" spans="1:16" x14ac:dyDescent="0.15">
      <c r="A146" s="18">
        <v>72.5</v>
      </c>
      <c r="B146" s="18">
        <v>144</v>
      </c>
      <c r="D146">
        <v>574.83172607421898</v>
      </c>
      <c r="E146">
        <v>543.66613769531295</v>
      </c>
      <c r="F146">
        <v>482.90573120117199</v>
      </c>
      <c r="G146">
        <v>474.02706909179699</v>
      </c>
      <c r="I146" s="19">
        <f t="shared" si="13"/>
        <v>91.925994873046989</v>
      </c>
      <c r="J146" s="19">
        <f t="shared" si="13"/>
        <v>69.639068603515966</v>
      </c>
      <c r="K146" s="19">
        <f t="shared" si="14"/>
        <v>43.178646850585814</v>
      </c>
      <c r="L146" s="20">
        <f t="shared" si="15"/>
        <v>0.62003481259089943</v>
      </c>
      <c r="M146" s="20">
        <f t="shared" si="12"/>
        <v>1.4141085627310237</v>
      </c>
      <c r="P146" s="18">
        <f t="shared" si="16"/>
        <v>4.1654363761033109</v>
      </c>
    </row>
    <row r="147" spans="1:16" x14ac:dyDescent="0.15">
      <c r="A147" s="18">
        <v>73</v>
      </c>
      <c r="B147" s="18">
        <v>145</v>
      </c>
      <c r="D147">
        <v>575.27404785156295</v>
      </c>
      <c r="E147">
        <v>544.4619140625</v>
      </c>
      <c r="F147">
        <v>481.98953247070301</v>
      </c>
      <c r="G147">
        <v>473.33697509765602</v>
      </c>
      <c r="I147" s="19">
        <f t="shared" si="13"/>
        <v>93.284515380859943</v>
      </c>
      <c r="J147" s="19">
        <f t="shared" si="13"/>
        <v>71.124938964843977</v>
      </c>
      <c r="K147" s="19">
        <f t="shared" si="14"/>
        <v>43.497058105469165</v>
      </c>
      <c r="L147" s="20">
        <f t="shared" si="15"/>
        <v>0.611558459501373</v>
      </c>
      <c r="M147" s="20">
        <f t="shared" si="12"/>
        <v>1.4111085803321186</v>
      </c>
      <c r="P147" s="18">
        <f t="shared" si="16"/>
        <v>3.9444530061284717</v>
      </c>
    </row>
    <row r="148" spans="1:16" x14ac:dyDescent="0.15">
      <c r="A148" s="18">
        <v>73.5</v>
      </c>
      <c r="B148" s="18">
        <v>146</v>
      </c>
      <c r="D148">
        <v>576.41851806640602</v>
      </c>
      <c r="E148">
        <v>544.61218261718795</v>
      </c>
      <c r="F148">
        <v>481.775634765625</v>
      </c>
      <c r="G148">
        <v>472.96771240234398</v>
      </c>
      <c r="I148" s="19">
        <f t="shared" si="13"/>
        <v>94.642883300781023</v>
      </c>
      <c r="J148" s="19">
        <f t="shared" si="13"/>
        <v>71.644470214843977</v>
      </c>
      <c r="K148" s="19">
        <f t="shared" si="14"/>
        <v>44.491754150390243</v>
      </c>
      <c r="L148" s="20">
        <f t="shared" si="15"/>
        <v>0.62100751135391918</v>
      </c>
      <c r="M148" s="20">
        <f t="shared" si="12"/>
        <v>1.4260340028752863</v>
      </c>
      <c r="P148" s="18">
        <f t="shared" si="16"/>
        <v>5.0438828471473389</v>
      </c>
    </row>
    <row r="149" spans="1:16" x14ac:dyDescent="0.15">
      <c r="A149" s="18">
        <v>74</v>
      </c>
      <c r="B149" s="18">
        <v>147</v>
      </c>
      <c r="D149">
        <v>576.14337158203102</v>
      </c>
      <c r="E149">
        <v>545.35552978515602</v>
      </c>
      <c r="F149">
        <v>483.02355957031301</v>
      </c>
      <c r="G149">
        <v>473.64468383789102</v>
      </c>
      <c r="I149" s="19">
        <f t="shared" si="13"/>
        <v>93.119812011718011</v>
      </c>
      <c r="J149" s="19">
        <f t="shared" si="13"/>
        <v>71.710845947265</v>
      </c>
      <c r="K149" s="19">
        <f t="shared" si="14"/>
        <v>42.922219848632515</v>
      </c>
      <c r="L149" s="20">
        <f t="shared" si="15"/>
        <v>0.59854571901434306</v>
      </c>
      <c r="M149" s="20">
        <f t="shared" si="12"/>
        <v>1.4090485812263318</v>
      </c>
      <c r="P149" s="18">
        <f t="shared" si="16"/>
        <v>3.7927102676683839</v>
      </c>
    </row>
    <row r="150" spans="1:16" x14ac:dyDescent="0.15">
      <c r="A150" s="18">
        <v>74.5</v>
      </c>
      <c r="B150" s="18">
        <v>148</v>
      </c>
      <c r="D150">
        <v>575.31585693359398</v>
      </c>
      <c r="E150">
        <v>545.02325439453102</v>
      </c>
      <c r="F150">
        <v>482.36663818359398</v>
      </c>
      <c r="G150">
        <v>472.81317138671898</v>
      </c>
      <c r="I150" s="19">
        <f t="shared" si="13"/>
        <v>92.94921875</v>
      </c>
      <c r="J150" s="19">
        <f t="shared" si="13"/>
        <v>72.210083007812045</v>
      </c>
      <c r="K150" s="19">
        <f t="shared" si="14"/>
        <v>42.40216064453157</v>
      </c>
      <c r="L150" s="20">
        <f t="shared" si="15"/>
        <v>0.58720553804022479</v>
      </c>
      <c r="M150" s="20">
        <f t="shared" si="12"/>
        <v>1.4031847709428351</v>
      </c>
      <c r="P150" s="18">
        <f t="shared" si="16"/>
        <v>3.3607728810313322</v>
      </c>
    </row>
    <row r="151" spans="1:16" x14ac:dyDescent="0.15">
      <c r="A151" s="18">
        <v>75</v>
      </c>
      <c r="B151" s="18">
        <v>149</v>
      </c>
      <c r="D151">
        <v>576.35290527343795</v>
      </c>
      <c r="E151">
        <v>546.11639404296898</v>
      </c>
      <c r="F151">
        <v>481.87951660156301</v>
      </c>
      <c r="G151">
        <v>472.51113891601602</v>
      </c>
      <c r="I151" s="19">
        <f t="shared" si="13"/>
        <v>94.473388671874943</v>
      </c>
      <c r="J151" s="19">
        <f t="shared" si="13"/>
        <v>73.605255126952954</v>
      </c>
      <c r="K151" s="19">
        <f t="shared" si="14"/>
        <v>42.949710083007879</v>
      </c>
      <c r="L151" s="20">
        <f t="shared" si="15"/>
        <v>0.58351417991730392</v>
      </c>
      <c r="M151" s="20">
        <f t="shared" si="12"/>
        <v>1.4049697835105359</v>
      </c>
      <c r="P151" s="18">
        <f t="shared" si="16"/>
        <v>3.4922596833545496</v>
      </c>
    </row>
    <row r="152" spans="1:16" x14ac:dyDescent="0.15">
      <c r="A152" s="18">
        <v>75.5</v>
      </c>
      <c r="B152" s="18">
        <v>150</v>
      </c>
      <c r="D152">
        <v>576.35028076171898</v>
      </c>
      <c r="E152">
        <v>546.62170410156295</v>
      </c>
      <c r="F152">
        <v>482.17153930664102</v>
      </c>
      <c r="G152">
        <v>473.46179199218801</v>
      </c>
      <c r="I152" s="19">
        <f t="shared" si="13"/>
        <v>94.178741455077954</v>
      </c>
      <c r="J152" s="19">
        <f t="shared" si="13"/>
        <v>73.159912109374943</v>
      </c>
      <c r="K152" s="19">
        <f t="shared" si="14"/>
        <v>42.966802978515496</v>
      </c>
      <c r="L152" s="20">
        <f t="shared" si="15"/>
        <v>0.58729981679419752</v>
      </c>
      <c r="M152" s="20">
        <f t="shared" ref="M152" si="17">L152+ABS($N$2)*A152</f>
        <v>1.4142317910780509</v>
      </c>
      <c r="P152" s="18">
        <f t="shared" si="16"/>
        <v>4.1745135678269794</v>
      </c>
    </row>
    <row r="153" spans="1:16" x14ac:dyDescent="0.15">
      <c r="D153">
        <v>576.07568359375</v>
      </c>
      <c r="E153">
        <v>545.25500488281295</v>
      </c>
      <c r="F153">
        <v>483.23352050781301</v>
      </c>
      <c r="G153">
        <v>474.401123046875</v>
      </c>
      <c r="I153" s="19"/>
      <c r="J153" s="19"/>
      <c r="K153" s="19"/>
      <c r="L153" s="20"/>
      <c r="M153" s="20"/>
    </row>
    <row r="154" spans="1:16" x14ac:dyDescent="0.15">
      <c r="D154">
        <v>576.21746826171898</v>
      </c>
      <c r="E154">
        <v>546.81695556640602</v>
      </c>
      <c r="F154">
        <v>482.74160766601602</v>
      </c>
      <c r="G154">
        <v>473.35531616210898</v>
      </c>
      <c r="I154" s="19"/>
      <c r="J154" s="19"/>
      <c r="K154" s="19"/>
      <c r="L154" s="20"/>
      <c r="M154" s="20"/>
    </row>
    <row r="155" spans="1:16" x14ac:dyDescent="0.15">
      <c r="D155">
        <v>578.01690673828102</v>
      </c>
      <c r="E155">
        <v>546.528564453125</v>
      </c>
      <c r="F155">
        <v>481.94369506835898</v>
      </c>
      <c r="G155">
        <v>473.77957153320301</v>
      </c>
      <c r="I155" s="19"/>
      <c r="J155" s="19"/>
      <c r="K155" s="19"/>
      <c r="L155" s="20"/>
      <c r="M155" s="20"/>
    </row>
    <row r="156" spans="1:16" x14ac:dyDescent="0.15">
      <c r="D156">
        <v>575.86242675781295</v>
      </c>
      <c r="E156">
        <v>546.19842529296898</v>
      </c>
      <c r="F156">
        <v>483.23394775390602</v>
      </c>
      <c r="G156">
        <v>473.92056274414102</v>
      </c>
      <c r="I156" s="19"/>
      <c r="J156" s="19"/>
      <c r="K156" s="19"/>
      <c r="L156" s="20"/>
      <c r="M156" s="20"/>
    </row>
    <row r="157" spans="1:16" x14ac:dyDescent="0.15">
      <c r="D157">
        <v>574.86346435546898</v>
      </c>
      <c r="E157">
        <v>545.34020996093795</v>
      </c>
      <c r="F157">
        <v>482.86773681640602</v>
      </c>
      <c r="G157">
        <v>473.98428344726602</v>
      </c>
      <c r="I157" s="19"/>
      <c r="J157" s="19"/>
      <c r="K157" s="19"/>
      <c r="L157" s="20"/>
      <c r="M157" s="20"/>
    </row>
    <row r="158" spans="1:16" x14ac:dyDescent="0.15">
      <c r="D158">
        <v>575.14337158203102</v>
      </c>
      <c r="E158">
        <v>546.22326660156295</v>
      </c>
      <c r="F158">
        <v>482.02487182617199</v>
      </c>
      <c r="G158">
        <v>472.83544921875</v>
      </c>
      <c r="I158" s="19"/>
      <c r="J158" s="19"/>
      <c r="K158" s="19"/>
      <c r="L158" s="20"/>
      <c r="M158" s="20"/>
    </row>
    <row r="159" spans="1:16" x14ac:dyDescent="0.15">
      <c r="D159">
        <v>575.028564453125</v>
      </c>
      <c r="E159">
        <v>545.82855224609398</v>
      </c>
      <c r="F159">
        <v>482.89001464843801</v>
      </c>
      <c r="G159">
        <v>473.96551513671898</v>
      </c>
      <c r="I159" s="19"/>
      <c r="J159" s="19"/>
      <c r="K159" s="19"/>
      <c r="L159" s="20"/>
      <c r="M159" s="20"/>
    </row>
    <row r="160" spans="1:16" x14ac:dyDescent="0.15">
      <c r="D160">
        <v>574.64923095703102</v>
      </c>
      <c r="E160">
        <v>545.01428222656295</v>
      </c>
      <c r="F160">
        <v>483.76037597656301</v>
      </c>
      <c r="G160">
        <v>474.27410888671898</v>
      </c>
      <c r="I160" s="19"/>
      <c r="J160" s="19"/>
      <c r="K160" s="19"/>
      <c r="L160" s="20"/>
      <c r="M160" s="20"/>
    </row>
    <row r="161" spans="4:13" x14ac:dyDescent="0.15">
      <c r="D161">
        <v>573.99151611328102</v>
      </c>
      <c r="E161">
        <v>545.116943359375</v>
      </c>
      <c r="F161">
        <v>482.30511474609398</v>
      </c>
      <c r="G161">
        <v>473.02401733398398</v>
      </c>
      <c r="I161" s="19"/>
      <c r="J161" s="19"/>
      <c r="K161" s="19"/>
      <c r="L161" s="20"/>
      <c r="M161" s="20"/>
    </row>
    <row r="162" spans="4:13" x14ac:dyDescent="0.15">
      <c r="D162">
        <v>575.02642822265602</v>
      </c>
      <c r="E162">
        <v>545.079345703125</v>
      </c>
      <c r="F162">
        <v>481.93103027343801</v>
      </c>
      <c r="G162">
        <v>472.73678588867199</v>
      </c>
      <c r="I162" s="19"/>
      <c r="J162" s="19"/>
      <c r="K162" s="19"/>
      <c r="L162" s="20"/>
      <c r="M162" s="20"/>
    </row>
    <row r="163" spans="4:13" x14ac:dyDescent="0.15">
      <c r="D163">
        <v>574.38781738281295</v>
      </c>
      <c r="E163">
        <v>544.98571777343795</v>
      </c>
      <c r="F163">
        <v>481.755126953125</v>
      </c>
      <c r="G163">
        <v>473.15713500976602</v>
      </c>
      <c r="I163" s="19"/>
      <c r="J163" s="19"/>
      <c r="K163" s="19"/>
      <c r="L163" s="20"/>
      <c r="M163" s="20"/>
    </row>
    <row r="164" spans="4:13" x14ac:dyDescent="0.15">
      <c r="D164">
        <v>574.54284667968795</v>
      </c>
      <c r="E164">
        <v>545.15606689453102</v>
      </c>
      <c r="F164">
        <v>483.54821777343801</v>
      </c>
      <c r="G164">
        <v>474.37362670898398</v>
      </c>
      <c r="I164" s="19"/>
      <c r="J164" s="19"/>
      <c r="K164" s="19"/>
      <c r="L164" s="20"/>
      <c r="M164" s="20"/>
    </row>
    <row r="165" spans="4:13" x14ac:dyDescent="0.15">
      <c r="D165">
        <v>574.174072265625</v>
      </c>
      <c r="E165">
        <v>544.17144775390602</v>
      </c>
      <c r="F165">
        <v>483.22042846679699</v>
      </c>
      <c r="G165">
        <v>474.63595581054699</v>
      </c>
      <c r="I165" s="19"/>
      <c r="J165" s="19"/>
      <c r="K165" s="19"/>
      <c r="L165" s="20"/>
      <c r="M165" s="20"/>
    </row>
    <row r="166" spans="4:13" x14ac:dyDescent="0.15">
      <c r="D166">
        <v>572.60052490234398</v>
      </c>
      <c r="E166">
        <v>543.92169189453102</v>
      </c>
      <c r="F166">
        <v>482.40856933593801</v>
      </c>
      <c r="G166">
        <v>473.45526123046898</v>
      </c>
      <c r="I166" s="19"/>
      <c r="J166" s="19"/>
      <c r="K166" s="19"/>
      <c r="L166" s="20"/>
      <c r="M166" s="20"/>
    </row>
    <row r="167" spans="4:13" x14ac:dyDescent="0.15">
      <c r="D167">
        <v>572.9873046875</v>
      </c>
      <c r="E167">
        <v>544.20367431640602</v>
      </c>
      <c r="F167">
        <v>481.69662475585898</v>
      </c>
      <c r="G167">
        <v>472.98516845703102</v>
      </c>
      <c r="I167" s="19"/>
      <c r="J167" s="19"/>
      <c r="K167" s="19"/>
      <c r="L167" s="20"/>
      <c r="M167" s="20"/>
    </row>
    <row r="168" spans="4:13" x14ac:dyDescent="0.15">
      <c r="D168">
        <v>573.93176269531295</v>
      </c>
      <c r="E168">
        <v>546.22644042968795</v>
      </c>
      <c r="F168">
        <v>481.81185913085898</v>
      </c>
      <c r="G168">
        <v>472.97686767578102</v>
      </c>
      <c r="I168" s="19"/>
      <c r="J168" s="19"/>
      <c r="K168" s="19"/>
      <c r="L168" s="20"/>
      <c r="M168" s="20"/>
    </row>
    <row r="169" spans="4:13" x14ac:dyDescent="0.15">
      <c r="D169">
        <v>572.12860107421898</v>
      </c>
      <c r="E169">
        <v>544.59893798828102</v>
      </c>
      <c r="F169">
        <v>482.26889038085898</v>
      </c>
      <c r="G169">
        <v>473.28677368164102</v>
      </c>
      <c r="I169" s="19"/>
      <c r="J169" s="19"/>
      <c r="K169" s="19"/>
      <c r="L169" s="20"/>
      <c r="M169" s="20"/>
    </row>
    <row r="170" spans="4:13" x14ac:dyDescent="0.15">
      <c r="D170">
        <v>573.89733886718795</v>
      </c>
      <c r="E170">
        <v>543.98309326171898</v>
      </c>
      <c r="F170">
        <v>482.51766967773398</v>
      </c>
      <c r="G170">
        <v>473.77957153320301</v>
      </c>
      <c r="I170" s="19"/>
      <c r="J170" s="19"/>
      <c r="K170" s="19"/>
      <c r="L170" s="20"/>
      <c r="M170" s="20"/>
    </row>
    <row r="171" spans="4:13" x14ac:dyDescent="0.15">
      <c r="D171">
        <v>571.34075927734398</v>
      </c>
      <c r="E171">
        <v>542.99151611328102</v>
      </c>
      <c r="F171">
        <v>483.40289306640602</v>
      </c>
      <c r="G171">
        <v>474.20864868164102</v>
      </c>
      <c r="I171" s="19"/>
      <c r="J171" s="19"/>
      <c r="K171" s="19"/>
      <c r="L171" s="20"/>
      <c r="M171" s="20"/>
    </row>
    <row r="172" spans="4:13" x14ac:dyDescent="0.15">
      <c r="D172">
        <v>571.25714111328102</v>
      </c>
      <c r="E172">
        <v>543.58361816406295</v>
      </c>
      <c r="F172">
        <v>482.62854003906301</v>
      </c>
      <c r="G172">
        <v>473.75686645507801</v>
      </c>
      <c r="I172" s="19"/>
      <c r="J172" s="19"/>
      <c r="K172" s="19"/>
      <c r="L172" s="20"/>
      <c r="M172" s="20"/>
    </row>
    <row r="173" spans="4:13" x14ac:dyDescent="0.15">
      <c r="D173">
        <v>570.84338378906295</v>
      </c>
      <c r="E173">
        <v>543.27355957031295</v>
      </c>
      <c r="F173">
        <v>482.21517944335898</v>
      </c>
      <c r="G173">
        <v>472.80838012695301</v>
      </c>
      <c r="I173" s="19"/>
      <c r="J173" s="19"/>
      <c r="K173" s="19"/>
      <c r="L173" s="20"/>
      <c r="M173" s="20"/>
    </row>
    <row r="174" spans="4:13" x14ac:dyDescent="0.15">
      <c r="D174">
        <v>569.96612548828102</v>
      </c>
      <c r="E174">
        <v>542.06774902343795</v>
      </c>
      <c r="F174">
        <v>482.08685302734398</v>
      </c>
      <c r="G174">
        <v>473.26889038085898</v>
      </c>
      <c r="I174" s="19"/>
      <c r="J174" s="19"/>
      <c r="K174" s="19"/>
      <c r="L174" s="20"/>
      <c r="M174" s="20"/>
    </row>
    <row r="175" spans="4:13" x14ac:dyDescent="0.15">
      <c r="D175">
        <v>569.61535644531295</v>
      </c>
      <c r="E175">
        <v>541.64392089843795</v>
      </c>
      <c r="F175">
        <v>482.48495483398398</v>
      </c>
      <c r="G175">
        <v>473.968994140625</v>
      </c>
      <c r="I175" s="19"/>
      <c r="J175" s="19"/>
      <c r="K175" s="19"/>
      <c r="L175" s="20"/>
      <c r="M175" s="20"/>
    </row>
    <row r="176" spans="4:13" x14ac:dyDescent="0.15">
      <c r="D176">
        <v>569.93121337890602</v>
      </c>
      <c r="E176">
        <v>543.17724609375</v>
      </c>
      <c r="F176">
        <v>482.08554077148398</v>
      </c>
      <c r="G176">
        <v>472.61544799804699</v>
      </c>
      <c r="I176" s="19"/>
      <c r="J176" s="19"/>
      <c r="K176" s="19"/>
      <c r="L176" s="20"/>
      <c r="M176" s="20"/>
    </row>
    <row r="177" spans="4:13" x14ac:dyDescent="0.15">
      <c r="D177">
        <v>572.20159912109398</v>
      </c>
      <c r="E177">
        <v>544.32965087890602</v>
      </c>
      <c r="F177">
        <v>481.79617309570301</v>
      </c>
      <c r="G177">
        <v>472.68353271484398</v>
      </c>
      <c r="I177" s="19"/>
      <c r="J177" s="19"/>
      <c r="K177" s="19"/>
      <c r="L177" s="20"/>
      <c r="M177" s="20"/>
    </row>
    <row r="178" spans="4:13" x14ac:dyDescent="0.15">
      <c r="D178">
        <v>569.939697265625</v>
      </c>
      <c r="E178">
        <v>542.87091064453102</v>
      </c>
      <c r="F178">
        <v>483.07638549804699</v>
      </c>
      <c r="G178">
        <v>474.27194213867199</v>
      </c>
      <c r="I178" s="19"/>
      <c r="J178" s="19"/>
      <c r="K178" s="19"/>
      <c r="L178" s="20"/>
      <c r="M178" s="20"/>
    </row>
    <row r="179" spans="4:13" x14ac:dyDescent="0.15">
      <c r="D179">
        <v>569.41906738281295</v>
      </c>
      <c r="E179">
        <v>543.21484375</v>
      </c>
      <c r="F179">
        <v>482.4033203125</v>
      </c>
      <c r="G179">
        <v>473.28503417968801</v>
      </c>
      <c r="I179" s="19"/>
      <c r="J179" s="19"/>
      <c r="K179" s="19"/>
      <c r="L179" s="20"/>
      <c r="M179" s="20"/>
    </row>
    <row r="180" spans="4:13" x14ac:dyDescent="0.15">
      <c r="D180">
        <v>570.04443359375</v>
      </c>
      <c r="E180">
        <v>543.35870361328102</v>
      </c>
      <c r="F180">
        <v>481.73419189453102</v>
      </c>
      <c r="G180">
        <v>472.331298828125</v>
      </c>
      <c r="I180" s="19"/>
      <c r="J180" s="19"/>
      <c r="K180" s="19"/>
      <c r="L180" s="20"/>
      <c r="M180" s="20"/>
    </row>
    <row r="181" spans="4:13" x14ac:dyDescent="0.15">
      <c r="D181">
        <v>568.699462890625</v>
      </c>
      <c r="E181">
        <v>542.88677978515602</v>
      </c>
      <c r="F181">
        <v>482.32388305664102</v>
      </c>
      <c r="G181">
        <v>473.129638671875</v>
      </c>
      <c r="I181" s="19"/>
      <c r="J181" s="19"/>
      <c r="K181" s="19"/>
      <c r="L181" s="20"/>
      <c r="M181" s="20"/>
    </row>
    <row r="182" spans="4:13" x14ac:dyDescent="0.15">
      <c r="D182">
        <v>568.9052734375</v>
      </c>
      <c r="E182">
        <v>542.10687255859398</v>
      </c>
      <c r="F182">
        <v>483.22958374023398</v>
      </c>
      <c r="G182">
        <v>473.89175415039102</v>
      </c>
      <c r="I182" s="19"/>
      <c r="J182" s="19"/>
      <c r="K182" s="19"/>
      <c r="L182" s="20"/>
      <c r="M182" s="20"/>
    </row>
    <row r="183" spans="4:13" x14ac:dyDescent="0.15">
      <c r="D183">
        <v>569.36346435546898</v>
      </c>
      <c r="E183">
        <v>541.94128417968795</v>
      </c>
      <c r="F183">
        <v>481.81231689453102</v>
      </c>
      <c r="G183">
        <v>472.96026611328102</v>
      </c>
      <c r="I183" s="19"/>
      <c r="J183" s="19"/>
      <c r="K183" s="19"/>
      <c r="L183" s="20"/>
      <c r="M183" s="20"/>
    </row>
    <row r="184" spans="4:13" x14ac:dyDescent="0.15">
      <c r="D184">
        <v>568.48992919921898</v>
      </c>
      <c r="E184">
        <v>540.958740234375</v>
      </c>
      <c r="F184">
        <v>482.89260864257801</v>
      </c>
      <c r="G184">
        <v>473.67831420898398</v>
      </c>
      <c r="I184" s="19"/>
      <c r="J184" s="19"/>
      <c r="K184" s="19"/>
      <c r="L184" s="20"/>
      <c r="M184" s="20"/>
    </row>
    <row r="185" spans="4:13" x14ac:dyDescent="0.15">
      <c r="D185">
        <v>565.635986328125</v>
      </c>
      <c r="E185">
        <v>538.927490234375</v>
      </c>
      <c r="F185">
        <v>482.71060180664102</v>
      </c>
      <c r="G185">
        <v>473.89700317382801</v>
      </c>
      <c r="I185" s="19"/>
      <c r="J185" s="19"/>
      <c r="K185" s="19"/>
      <c r="L185" s="20"/>
      <c r="M185" s="20"/>
    </row>
    <row r="186" spans="4:13" x14ac:dyDescent="0.15">
      <c r="D186">
        <v>565.35607910156295</v>
      </c>
      <c r="E186">
        <v>539.96405029296898</v>
      </c>
      <c r="F186">
        <v>481.8642578125</v>
      </c>
      <c r="G186">
        <v>472.60977172851602</v>
      </c>
      <c r="I186" s="19"/>
      <c r="J186" s="19"/>
      <c r="K186" s="19"/>
      <c r="L186" s="20"/>
      <c r="M186" s="20"/>
    </row>
    <row r="187" spans="4:13" x14ac:dyDescent="0.15">
      <c r="D187">
        <v>565.20159912109398</v>
      </c>
      <c r="E187">
        <v>539.56506347656295</v>
      </c>
      <c r="F187">
        <v>482.48931884765602</v>
      </c>
      <c r="G187">
        <v>473.44958496093801</v>
      </c>
      <c r="I187" s="19"/>
      <c r="J187" s="19"/>
      <c r="K187" s="19"/>
      <c r="L187" s="20"/>
      <c r="M187" s="20"/>
    </row>
    <row r="188" spans="4:13" x14ac:dyDescent="0.15">
      <c r="D188">
        <v>563.20635986328102</v>
      </c>
      <c r="E188">
        <v>536.88360595703102</v>
      </c>
      <c r="F188">
        <v>482.38323974609398</v>
      </c>
      <c r="G188">
        <v>473.351806640625</v>
      </c>
      <c r="I188" s="19"/>
      <c r="J188" s="19"/>
      <c r="K188" s="19"/>
      <c r="L188" s="20"/>
      <c r="M188" s="20"/>
    </row>
    <row r="189" spans="4:13" x14ac:dyDescent="0.15">
      <c r="D189">
        <v>563.72644042968795</v>
      </c>
      <c r="E189">
        <v>538.34973144531295</v>
      </c>
      <c r="F189">
        <v>481.47882080078102</v>
      </c>
      <c r="G189">
        <v>472.89437866210898</v>
      </c>
      <c r="I189" s="19"/>
      <c r="J189" s="19"/>
      <c r="K189" s="19"/>
      <c r="L189" s="20"/>
      <c r="M189" s="20"/>
    </row>
    <row r="190" spans="4:13" x14ac:dyDescent="0.15">
      <c r="D190">
        <v>564.30902099609398</v>
      </c>
      <c r="E190">
        <v>538.64813232421898</v>
      </c>
      <c r="F190">
        <v>481.84286499023398</v>
      </c>
      <c r="G190">
        <v>473.16107177734398</v>
      </c>
      <c r="I190" s="19"/>
      <c r="J190" s="19"/>
      <c r="K190" s="19"/>
      <c r="L190" s="20"/>
      <c r="M190" s="20"/>
    </row>
    <row r="191" spans="4:13" x14ac:dyDescent="0.15">
      <c r="D191">
        <v>564.87939453125</v>
      </c>
      <c r="E191">
        <v>538.90051269531295</v>
      </c>
      <c r="F191">
        <v>482.57879638671898</v>
      </c>
      <c r="G191">
        <v>473.36404418945301</v>
      </c>
      <c r="I191" s="19"/>
      <c r="J191" s="19"/>
      <c r="K191" s="19"/>
      <c r="L191" s="20"/>
      <c r="M191" s="20"/>
    </row>
    <row r="192" spans="4:13" x14ac:dyDescent="0.15">
      <c r="D192">
        <v>563.99420166015602</v>
      </c>
      <c r="E192">
        <v>539.34869384765602</v>
      </c>
      <c r="F192">
        <v>481.64599609375</v>
      </c>
      <c r="G192">
        <v>473.08773803710898</v>
      </c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topLeftCell="C4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42</v>
      </c>
      <c r="E1" t="s">
        <v>19</v>
      </c>
      <c r="F1" t="s">
        <v>43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684.76483154296898</v>
      </c>
      <c r="E2">
        <v>576.08660888671898</v>
      </c>
      <c r="F2">
        <v>489.07107543945301</v>
      </c>
      <c r="G2">
        <v>477.79821777343801</v>
      </c>
      <c r="I2" s="19">
        <f t="shared" ref="I2:J65" si="0">D2-F2</f>
        <v>195.69375610351597</v>
      </c>
      <c r="J2" s="19">
        <f t="shared" si="0"/>
        <v>98.288391113280966</v>
      </c>
      <c r="K2" s="19">
        <f t="shared" ref="K2:K65" si="1">I2-0.7*J2</f>
        <v>126.8918823242193</v>
      </c>
      <c r="L2" s="20">
        <f t="shared" ref="L2:L65" si="2">K2/J2</f>
        <v>1.2910159672668948</v>
      </c>
      <c r="M2" s="20"/>
      <c r="N2" s="18">
        <f>LINEST(V64:V104,U64:U104)</f>
        <v>-9.9156287700397951E-3</v>
      </c>
      <c r="O2" s="21">
        <f>AVERAGE(M38:M45)</f>
        <v>1.3147690235612013</v>
      </c>
    </row>
    <row r="3" spans="1:16" x14ac:dyDescent="0.15">
      <c r="A3" s="18">
        <v>1</v>
      </c>
      <c r="B3" s="18">
        <v>1</v>
      </c>
      <c r="C3" s="18" t="s">
        <v>7</v>
      </c>
      <c r="D3">
        <v>677.27081298828102</v>
      </c>
      <c r="E3">
        <v>570.804931640625</v>
      </c>
      <c r="F3">
        <v>487.72842407226602</v>
      </c>
      <c r="G3">
        <v>477.22970581054699</v>
      </c>
      <c r="I3" s="19">
        <f t="shared" si="0"/>
        <v>189.542388916015</v>
      </c>
      <c r="J3" s="19">
        <f t="shared" si="0"/>
        <v>93.575225830078011</v>
      </c>
      <c r="K3" s="19">
        <f t="shared" si="1"/>
        <v>124.03973083496039</v>
      </c>
      <c r="L3" s="20">
        <f t="shared" si="2"/>
        <v>1.325561650903226</v>
      </c>
      <c r="M3" s="20"/>
    </row>
    <row r="4" spans="1:16" ht="15" x14ac:dyDescent="0.15">
      <c r="A4" s="18">
        <v>1.5</v>
      </c>
      <c r="B4" s="18">
        <v>2</v>
      </c>
      <c r="D4">
        <v>676.142578125</v>
      </c>
      <c r="E4">
        <v>570.64056396484398</v>
      </c>
      <c r="F4">
        <v>486.82232666015602</v>
      </c>
      <c r="G4">
        <v>476.45050048828102</v>
      </c>
      <c r="I4" s="19">
        <f t="shared" si="0"/>
        <v>189.32025146484398</v>
      </c>
      <c r="J4" s="19">
        <f t="shared" si="0"/>
        <v>94.190063476562955</v>
      </c>
      <c r="K4" s="19">
        <f t="shared" si="1"/>
        <v>123.38720703124991</v>
      </c>
      <c r="L4" s="20">
        <f t="shared" si="2"/>
        <v>1.3099811432015014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672.74011230468795</v>
      </c>
      <c r="E5">
        <v>569.40344238281295</v>
      </c>
      <c r="F5">
        <v>487.08566284179699</v>
      </c>
      <c r="G5">
        <v>476.17703247070301</v>
      </c>
      <c r="I5" s="19">
        <f t="shared" si="0"/>
        <v>185.65444946289097</v>
      </c>
      <c r="J5" s="19">
        <f t="shared" si="0"/>
        <v>93.226409912109943</v>
      </c>
      <c r="K5" s="19">
        <f t="shared" si="1"/>
        <v>120.395962524414</v>
      </c>
      <c r="L5" s="20">
        <f t="shared" si="2"/>
        <v>1.2914362211085721</v>
      </c>
      <c r="M5" s="20"/>
      <c r="N5" s="18">
        <f>RSQ(V64:V104,U64:U104)</f>
        <v>0.99438097800658809</v>
      </c>
    </row>
    <row r="6" spans="1:16" x14ac:dyDescent="0.15">
      <c r="A6" s="18">
        <v>2.5</v>
      </c>
      <c r="B6" s="18">
        <v>4</v>
      </c>
      <c r="C6" s="18" t="s">
        <v>5</v>
      </c>
      <c r="D6">
        <v>671.83416748046898</v>
      </c>
      <c r="E6">
        <v>569.30645751953102</v>
      </c>
      <c r="F6">
        <v>486.24301147460898</v>
      </c>
      <c r="G6">
        <v>475.8876953125</v>
      </c>
      <c r="I6" s="19">
        <f t="shared" si="0"/>
        <v>185.59115600586</v>
      </c>
      <c r="J6" s="19">
        <f t="shared" si="0"/>
        <v>93.418762207031023</v>
      </c>
      <c r="K6" s="19">
        <f t="shared" si="1"/>
        <v>120.19802246093829</v>
      </c>
      <c r="L6" s="20">
        <f t="shared" si="2"/>
        <v>1.2866582645845821</v>
      </c>
      <c r="M6" s="20">
        <f t="shared" ref="M6:M22" si="3">L6+ABS($N$2)*A6</f>
        <v>1.3114473365096815</v>
      </c>
      <c r="P6" s="18">
        <f t="shared" ref="P6:P69" si="4">(M6-$O$2)/$O$2*100</f>
        <v>-0.25264415209012447</v>
      </c>
    </row>
    <row r="7" spans="1:16" x14ac:dyDescent="0.15">
      <c r="A7" s="18">
        <v>3</v>
      </c>
      <c r="B7" s="18">
        <v>5</v>
      </c>
      <c r="C7" s="18" t="s">
        <v>8</v>
      </c>
      <c r="D7">
        <v>670.78265380859398</v>
      </c>
      <c r="E7">
        <v>569.34851074218795</v>
      </c>
      <c r="F7">
        <v>486.25570678710898</v>
      </c>
      <c r="G7">
        <v>476.22653198242199</v>
      </c>
      <c r="I7" s="19">
        <f t="shared" si="0"/>
        <v>184.526947021485</v>
      </c>
      <c r="J7" s="19">
        <f t="shared" si="0"/>
        <v>93.121978759765966</v>
      </c>
      <c r="K7" s="19">
        <f t="shared" si="1"/>
        <v>119.34156188964883</v>
      </c>
      <c r="L7" s="20">
        <f t="shared" si="2"/>
        <v>1.2815617051858785</v>
      </c>
      <c r="M7" s="20">
        <f t="shared" si="3"/>
        <v>1.3113085914959979</v>
      </c>
      <c r="P7" s="18">
        <f t="shared" si="4"/>
        <v>-0.26319695727470349</v>
      </c>
    </row>
    <row r="8" spans="1:16" x14ac:dyDescent="0.15">
      <c r="A8" s="18">
        <v>3.5</v>
      </c>
      <c r="B8" s="18">
        <v>6</v>
      </c>
      <c r="D8">
        <v>671.05938720703102</v>
      </c>
      <c r="E8">
        <v>569.93316650390602</v>
      </c>
      <c r="F8">
        <v>486.95050048828102</v>
      </c>
      <c r="G8">
        <v>476.57742309570301</v>
      </c>
      <c r="I8" s="19">
        <f t="shared" si="0"/>
        <v>184.10888671875</v>
      </c>
      <c r="J8" s="19">
        <f t="shared" si="0"/>
        <v>93.355743408203011</v>
      </c>
      <c r="K8" s="19">
        <f t="shared" si="1"/>
        <v>118.75986633300789</v>
      </c>
      <c r="L8" s="20">
        <f t="shared" si="2"/>
        <v>1.2721216927567487</v>
      </c>
      <c r="M8" s="20">
        <f t="shared" si="3"/>
        <v>1.306826393451888</v>
      </c>
      <c r="P8" s="18">
        <f t="shared" si="4"/>
        <v>-0.60410839980088449</v>
      </c>
    </row>
    <row r="9" spans="1:16" x14ac:dyDescent="0.15">
      <c r="A9" s="18">
        <v>4</v>
      </c>
      <c r="B9" s="18">
        <v>7</v>
      </c>
      <c r="D9">
        <v>670.59454345703102</v>
      </c>
      <c r="E9">
        <v>570.82720947265602</v>
      </c>
      <c r="F9">
        <v>486.68273925781301</v>
      </c>
      <c r="G9">
        <v>476.846435546875</v>
      </c>
      <c r="I9" s="19">
        <f t="shared" si="0"/>
        <v>183.91180419921801</v>
      </c>
      <c r="J9" s="19">
        <f t="shared" si="0"/>
        <v>93.980773925781023</v>
      </c>
      <c r="K9" s="19">
        <f t="shared" si="1"/>
        <v>118.1252624511713</v>
      </c>
      <c r="L9" s="20">
        <f t="shared" si="2"/>
        <v>1.2569088071615349</v>
      </c>
      <c r="M9" s="20">
        <f t="shared" si="3"/>
        <v>1.2965713222416941</v>
      </c>
      <c r="P9" s="18">
        <f t="shared" si="4"/>
        <v>-1.3840987271069569</v>
      </c>
    </row>
    <row r="10" spans="1:16" x14ac:dyDescent="0.15">
      <c r="A10" s="18">
        <v>4.5</v>
      </c>
      <c r="B10" s="18">
        <v>8</v>
      </c>
      <c r="D10">
        <v>667.50842285156295</v>
      </c>
      <c r="E10">
        <v>569.60943603515602</v>
      </c>
      <c r="F10">
        <v>486.65100097656301</v>
      </c>
      <c r="G10">
        <v>476.66815185546898</v>
      </c>
      <c r="I10" s="19">
        <f t="shared" si="0"/>
        <v>180.85742187499994</v>
      </c>
      <c r="J10" s="19">
        <f t="shared" si="0"/>
        <v>92.941284179687045</v>
      </c>
      <c r="K10" s="19">
        <f t="shared" si="1"/>
        <v>115.79852294921902</v>
      </c>
      <c r="L10" s="20">
        <f t="shared" si="2"/>
        <v>1.24593203086522</v>
      </c>
      <c r="M10" s="20">
        <f t="shared" si="3"/>
        <v>1.290552360330399</v>
      </c>
      <c r="P10" s="18">
        <f t="shared" si="4"/>
        <v>-1.8418948725464119</v>
      </c>
    </row>
    <row r="11" spans="1:16" x14ac:dyDescent="0.15">
      <c r="A11" s="18">
        <v>5</v>
      </c>
      <c r="B11" s="18">
        <v>9</v>
      </c>
      <c r="D11">
        <v>669.84753417968795</v>
      </c>
      <c r="E11">
        <v>571.375244140625</v>
      </c>
      <c r="F11">
        <v>487.16622924804699</v>
      </c>
      <c r="G11">
        <v>476.51016235351602</v>
      </c>
      <c r="I11" s="19">
        <f t="shared" si="0"/>
        <v>182.68130493164097</v>
      </c>
      <c r="J11" s="19">
        <f t="shared" si="0"/>
        <v>94.865081787108977</v>
      </c>
      <c r="K11" s="19">
        <f t="shared" si="1"/>
        <v>116.27574768066468</v>
      </c>
      <c r="L11" s="20">
        <f t="shared" si="2"/>
        <v>1.2256959619937329</v>
      </c>
      <c r="M11" s="20">
        <f t="shared" si="3"/>
        <v>1.2752741058439319</v>
      </c>
      <c r="P11" s="18">
        <f t="shared" si="4"/>
        <v>-3.0039434310897404</v>
      </c>
    </row>
    <row r="12" spans="1:16" x14ac:dyDescent="0.15">
      <c r="A12" s="18">
        <v>5.5</v>
      </c>
      <c r="B12" s="18">
        <v>10</v>
      </c>
      <c r="D12">
        <v>671.22229003906295</v>
      </c>
      <c r="E12">
        <v>571.95892333984398</v>
      </c>
      <c r="F12">
        <v>486.44796752929699</v>
      </c>
      <c r="G12">
        <v>475.70559692382801</v>
      </c>
      <c r="I12" s="19">
        <f t="shared" si="0"/>
        <v>184.77432250976597</v>
      </c>
      <c r="J12" s="19">
        <f t="shared" si="0"/>
        <v>96.253326416015966</v>
      </c>
      <c r="K12" s="19">
        <f t="shared" si="1"/>
        <v>117.39699401855479</v>
      </c>
      <c r="L12" s="20">
        <f t="shared" si="2"/>
        <v>1.2196668768739887</v>
      </c>
      <c r="M12" s="20">
        <f t="shared" si="3"/>
        <v>1.2742028351092076</v>
      </c>
      <c r="P12" s="18">
        <f t="shared" si="4"/>
        <v>-3.0854231979177253</v>
      </c>
    </row>
    <row r="13" spans="1:16" x14ac:dyDescent="0.15">
      <c r="A13" s="18">
        <v>6</v>
      </c>
      <c r="B13" s="18">
        <v>11</v>
      </c>
      <c r="D13">
        <v>674.77081298828102</v>
      </c>
      <c r="E13">
        <v>573.88714599609398</v>
      </c>
      <c r="F13">
        <v>486.52093505859398</v>
      </c>
      <c r="G13">
        <v>475.65164184570301</v>
      </c>
      <c r="I13" s="19">
        <f t="shared" si="0"/>
        <v>188.24987792968705</v>
      </c>
      <c r="J13" s="19">
        <f t="shared" si="0"/>
        <v>98.235504150390966</v>
      </c>
      <c r="K13" s="19">
        <f t="shared" si="1"/>
        <v>119.48502502441337</v>
      </c>
      <c r="L13" s="20">
        <f t="shared" si="2"/>
        <v>1.2163120254515214</v>
      </c>
      <c r="M13" s="20">
        <f t="shared" si="3"/>
        <v>1.2758057980717601</v>
      </c>
      <c r="P13" s="18">
        <f t="shared" si="4"/>
        <v>-2.9635034588740825</v>
      </c>
    </row>
    <row r="14" spans="1:16" x14ac:dyDescent="0.15">
      <c r="A14" s="18">
        <v>6.5</v>
      </c>
      <c r="B14" s="18">
        <v>12</v>
      </c>
      <c r="D14">
        <v>677.16485595703102</v>
      </c>
      <c r="E14">
        <v>575.69061279296898</v>
      </c>
      <c r="F14">
        <v>485.42575073242199</v>
      </c>
      <c r="G14">
        <v>475.75189208984398</v>
      </c>
      <c r="I14" s="19">
        <f t="shared" si="0"/>
        <v>191.73910522460903</v>
      </c>
      <c r="J14" s="19">
        <f t="shared" si="0"/>
        <v>99.938720703125</v>
      </c>
      <c r="K14" s="19">
        <f t="shared" si="1"/>
        <v>121.78200073242154</v>
      </c>
      <c r="L14" s="20">
        <f t="shared" si="2"/>
        <v>1.2185667364522659</v>
      </c>
      <c r="M14" s="20">
        <f t="shared" si="3"/>
        <v>1.2830183234575245</v>
      </c>
      <c r="P14" s="18">
        <f t="shared" si="4"/>
        <v>-2.4149260847107867</v>
      </c>
    </row>
    <row r="15" spans="1:16" x14ac:dyDescent="0.15">
      <c r="A15" s="18">
        <v>7</v>
      </c>
      <c r="B15" s="18">
        <v>13</v>
      </c>
      <c r="D15">
        <v>676.31091308593795</v>
      </c>
      <c r="E15">
        <v>575.18615722656295</v>
      </c>
      <c r="F15">
        <v>485.46383666992199</v>
      </c>
      <c r="G15">
        <v>475.61483764648398</v>
      </c>
      <c r="I15" s="19">
        <f t="shared" si="0"/>
        <v>190.84707641601597</v>
      </c>
      <c r="J15" s="19">
        <f t="shared" si="0"/>
        <v>99.571319580078978</v>
      </c>
      <c r="K15" s="19">
        <f t="shared" si="1"/>
        <v>121.14715270996069</v>
      </c>
      <c r="L15" s="20">
        <f t="shared" si="2"/>
        <v>1.2166872270134939</v>
      </c>
      <c r="M15" s="20">
        <f t="shared" si="3"/>
        <v>1.2860966284037725</v>
      </c>
      <c r="P15" s="18">
        <f t="shared" si="4"/>
        <v>-2.1807933289884156</v>
      </c>
    </row>
    <row r="16" spans="1:16" x14ac:dyDescent="0.15">
      <c r="A16" s="18">
        <v>7.5</v>
      </c>
      <c r="B16" s="18">
        <v>14</v>
      </c>
      <c r="D16">
        <v>667.20739746093795</v>
      </c>
      <c r="E16">
        <v>570.17822265625</v>
      </c>
      <c r="F16">
        <v>486.32867431640602</v>
      </c>
      <c r="G16">
        <v>475.95620727539102</v>
      </c>
      <c r="I16" s="19">
        <f t="shared" si="0"/>
        <v>180.87872314453193</v>
      </c>
      <c r="J16" s="19">
        <f t="shared" si="0"/>
        <v>94.222015380858977</v>
      </c>
      <c r="K16" s="19">
        <f t="shared" si="1"/>
        <v>114.92331237793066</v>
      </c>
      <c r="L16" s="20">
        <f t="shared" si="2"/>
        <v>1.2197076438387997</v>
      </c>
      <c r="M16" s="20">
        <f t="shared" si="3"/>
        <v>1.2940748596140981</v>
      </c>
      <c r="P16" s="18">
        <f t="shared" si="4"/>
        <v>-1.5739771455103742</v>
      </c>
    </row>
    <row r="17" spans="1:16" x14ac:dyDescent="0.15">
      <c r="A17" s="18">
        <v>8</v>
      </c>
      <c r="B17" s="18">
        <v>15</v>
      </c>
      <c r="D17">
        <v>667.00891113281295</v>
      </c>
      <c r="E17">
        <v>569.1435546875</v>
      </c>
      <c r="F17">
        <v>486.40927124023398</v>
      </c>
      <c r="G17">
        <v>476.025390625</v>
      </c>
      <c r="I17" s="19">
        <f t="shared" si="0"/>
        <v>180.59963989257898</v>
      </c>
      <c r="J17" s="19">
        <f t="shared" si="0"/>
        <v>93.1181640625</v>
      </c>
      <c r="K17" s="19">
        <f t="shared" si="1"/>
        <v>115.41692504882899</v>
      </c>
      <c r="L17" s="20">
        <f t="shared" si="2"/>
        <v>1.2394673607542592</v>
      </c>
      <c r="M17" s="20">
        <f t="shared" si="3"/>
        <v>1.3187923909145776</v>
      </c>
      <c r="P17" s="18">
        <f t="shared" si="4"/>
        <v>0.30601324500926597</v>
      </c>
    </row>
    <row r="18" spans="1:16" x14ac:dyDescent="0.15">
      <c r="A18" s="18">
        <v>8.5</v>
      </c>
      <c r="B18" s="18">
        <v>16</v>
      </c>
      <c r="D18">
        <v>664.11389160156295</v>
      </c>
      <c r="E18">
        <v>567.448486328125</v>
      </c>
      <c r="F18">
        <v>485.21572875976602</v>
      </c>
      <c r="G18">
        <v>475.02093505859398</v>
      </c>
      <c r="I18" s="19">
        <f t="shared" si="0"/>
        <v>178.89816284179693</v>
      </c>
      <c r="J18" s="19">
        <f t="shared" si="0"/>
        <v>92.427551269531023</v>
      </c>
      <c r="K18" s="19">
        <f t="shared" si="1"/>
        <v>114.19887695312522</v>
      </c>
      <c r="L18" s="20">
        <f t="shared" si="2"/>
        <v>1.2355501729144172</v>
      </c>
      <c r="M18" s="20">
        <f t="shared" si="3"/>
        <v>1.3198330174597555</v>
      </c>
      <c r="P18" s="18">
        <f t="shared" si="4"/>
        <v>0.38516224582457548</v>
      </c>
    </row>
    <row r="19" spans="1:16" x14ac:dyDescent="0.15">
      <c r="A19" s="18">
        <v>9</v>
      </c>
      <c r="B19" s="18">
        <v>17</v>
      </c>
      <c r="D19">
        <v>666.66583251953102</v>
      </c>
      <c r="E19">
        <v>568.18713378906295</v>
      </c>
      <c r="F19">
        <v>484.31091308593801</v>
      </c>
      <c r="G19">
        <v>474.352783203125</v>
      </c>
      <c r="I19" s="19">
        <f t="shared" si="0"/>
        <v>182.35491943359301</v>
      </c>
      <c r="J19" s="19">
        <f t="shared" si="0"/>
        <v>93.834350585937955</v>
      </c>
      <c r="K19" s="19">
        <f t="shared" si="1"/>
        <v>116.67087402343644</v>
      </c>
      <c r="L19" s="20">
        <f t="shared" si="2"/>
        <v>1.2433706131592366</v>
      </c>
      <c r="M19" s="20">
        <f t="shared" si="3"/>
        <v>1.3326112720895948</v>
      </c>
      <c r="P19" s="18">
        <f t="shared" si="4"/>
        <v>1.3570633479077412</v>
      </c>
    </row>
    <row r="20" spans="1:16" x14ac:dyDescent="0.15">
      <c r="A20" s="18">
        <v>9.5</v>
      </c>
      <c r="B20" s="18">
        <v>18</v>
      </c>
      <c r="D20">
        <v>667.10101318359398</v>
      </c>
      <c r="E20">
        <v>570.35101318359398</v>
      </c>
      <c r="F20">
        <v>485.47714233398398</v>
      </c>
      <c r="G20">
        <v>475.36166381835898</v>
      </c>
      <c r="I20" s="19">
        <f t="shared" si="0"/>
        <v>181.62387084961</v>
      </c>
      <c r="J20" s="19">
        <f t="shared" si="0"/>
        <v>94.989349365235</v>
      </c>
      <c r="K20" s="19">
        <f t="shared" si="1"/>
        <v>115.13132629394551</v>
      </c>
      <c r="L20" s="20">
        <f t="shared" si="2"/>
        <v>1.2120445825064492</v>
      </c>
      <c r="M20" s="20">
        <f t="shared" si="3"/>
        <v>1.3062430558218272</v>
      </c>
      <c r="P20" s="18">
        <f t="shared" si="4"/>
        <v>-0.64847646899076861</v>
      </c>
    </row>
    <row r="21" spans="1:16" x14ac:dyDescent="0.15">
      <c r="A21" s="18">
        <v>10</v>
      </c>
      <c r="B21" s="18">
        <v>19</v>
      </c>
      <c r="D21">
        <v>665.67028808593795</v>
      </c>
      <c r="E21">
        <v>570.56878662109398</v>
      </c>
      <c r="F21">
        <v>485.42703247070301</v>
      </c>
      <c r="G21">
        <v>475.41561889648398</v>
      </c>
      <c r="I21" s="19">
        <f t="shared" si="0"/>
        <v>180.24325561523494</v>
      </c>
      <c r="J21" s="19">
        <f t="shared" si="0"/>
        <v>95.15316772461</v>
      </c>
      <c r="K21" s="19">
        <f t="shared" si="1"/>
        <v>113.63603820800795</v>
      </c>
      <c r="L21" s="20">
        <f t="shared" si="2"/>
        <v>1.1942433544292568</v>
      </c>
      <c r="M21" s="20">
        <f t="shared" si="3"/>
        <v>1.2933996421296547</v>
      </c>
      <c r="P21" s="18">
        <f t="shared" si="4"/>
        <v>-1.6253335033453362</v>
      </c>
    </row>
    <row r="22" spans="1:16" x14ac:dyDescent="0.15">
      <c r="A22" s="18">
        <v>10.5</v>
      </c>
      <c r="B22" s="18">
        <v>20</v>
      </c>
      <c r="D22">
        <v>664.89404296875</v>
      </c>
      <c r="E22">
        <v>570.58020019531295</v>
      </c>
      <c r="F22">
        <v>485.59899902343801</v>
      </c>
      <c r="G22">
        <v>475.54504394531301</v>
      </c>
      <c r="I22" s="19">
        <f t="shared" si="0"/>
        <v>179.29504394531199</v>
      </c>
      <c r="J22" s="19">
        <f t="shared" si="0"/>
        <v>95.035156249999943</v>
      </c>
      <c r="K22" s="19">
        <f t="shared" si="1"/>
        <v>112.77043457031203</v>
      </c>
      <c r="L22" s="20">
        <f t="shared" si="2"/>
        <v>1.1866180792469849</v>
      </c>
      <c r="M22" s="20">
        <f t="shared" si="3"/>
        <v>1.2907321813324029</v>
      </c>
      <c r="P22" s="18">
        <f t="shared" si="4"/>
        <v>-1.8282178693023894</v>
      </c>
    </row>
    <row r="23" spans="1:16" x14ac:dyDescent="0.15">
      <c r="A23" s="18">
        <v>11</v>
      </c>
      <c r="B23" s="18">
        <v>21</v>
      </c>
      <c r="D23">
        <v>660.76531982421898</v>
      </c>
      <c r="E23">
        <v>566.78466796875</v>
      </c>
      <c r="F23">
        <v>485.93844604492199</v>
      </c>
      <c r="G23">
        <v>475.55709838867199</v>
      </c>
      <c r="I23" s="19">
        <f t="shared" si="0"/>
        <v>174.82687377929699</v>
      </c>
      <c r="J23" s="19">
        <f t="shared" si="0"/>
        <v>91.227569580078011</v>
      </c>
      <c r="K23" s="19">
        <f t="shared" si="1"/>
        <v>110.96757507324239</v>
      </c>
      <c r="L23" s="20">
        <f t="shared" si="2"/>
        <v>1.2163820167963253</v>
      </c>
      <c r="M23" s="20">
        <f>L23+ABS($N$2)*A23</f>
        <v>1.325453933266763</v>
      </c>
      <c r="P23" s="18">
        <f t="shared" si="4"/>
        <v>0.8126834078141264</v>
      </c>
    </row>
    <row r="24" spans="1:16" x14ac:dyDescent="0.15">
      <c r="A24" s="18">
        <v>11.5</v>
      </c>
      <c r="B24" s="18">
        <v>22</v>
      </c>
      <c r="D24">
        <v>658.65643310546898</v>
      </c>
      <c r="E24">
        <v>565.40344238281295</v>
      </c>
      <c r="F24">
        <v>485.19036865234398</v>
      </c>
      <c r="G24">
        <v>475.45050048828102</v>
      </c>
      <c r="I24" s="19">
        <f t="shared" si="0"/>
        <v>173.466064453125</v>
      </c>
      <c r="J24" s="19">
        <f t="shared" si="0"/>
        <v>89.952941894531932</v>
      </c>
      <c r="K24" s="19">
        <f t="shared" si="1"/>
        <v>110.49900512695265</v>
      </c>
      <c r="L24" s="20">
        <f t="shared" si="2"/>
        <v>1.2284090192015129</v>
      </c>
      <c r="M24" s="20">
        <f t="shared" ref="M24:M87" si="5">L24+ABS($N$2)*A24</f>
        <v>1.3424387500569706</v>
      </c>
      <c r="P24" s="18">
        <f t="shared" si="4"/>
        <v>2.1045313663401246</v>
      </c>
    </row>
    <row r="25" spans="1:16" x14ac:dyDescent="0.15">
      <c r="A25" s="18">
        <v>12</v>
      </c>
      <c r="B25" s="18">
        <v>23</v>
      </c>
      <c r="D25">
        <v>658.33563232421898</v>
      </c>
      <c r="E25">
        <v>566.001953125</v>
      </c>
      <c r="F25">
        <v>484.4873046875</v>
      </c>
      <c r="G25">
        <v>474.94543457031301</v>
      </c>
      <c r="I25" s="19">
        <f t="shared" si="0"/>
        <v>173.84832763671898</v>
      </c>
      <c r="J25" s="19">
        <f t="shared" si="0"/>
        <v>91.056518554686988</v>
      </c>
      <c r="K25" s="19">
        <f t="shared" si="1"/>
        <v>110.1087646484381</v>
      </c>
      <c r="L25" s="20">
        <f t="shared" si="2"/>
        <v>1.209235389142499</v>
      </c>
      <c r="M25" s="20">
        <f t="shared" si="5"/>
        <v>1.3282229343829766</v>
      </c>
      <c r="P25" s="18">
        <f t="shared" si="4"/>
        <v>1.023290827565577</v>
      </c>
    </row>
    <row r="26" spans="1:16" x14ac:dyDescent="0.15">
      <c r="A26" s="18">
        <v>12.5</v>
      </c>
      <c r="B26" s="18">
        <v>24</v>
      </c>
      <c r="D26">
        <v>658.06781005859398</v>
      </c>
      <c r="E26">
        <v>565.72869873046898</v>
      </c>
      <c r="F26">
        <v>484.35153198242199</v>
      </c>
      <c r="G26">
        <v>473.96130371093801</v>
      </c>
      <c r="I26" s="19">
        <f t="shared" si="0"/>
        <v>173.71627807617199</v>
      </c>
      <c r="J26" s="19">
        <f t="shared" si="0"/>
        <v>91.767395019530966</v>
      </c>
      <c r="K26" s="19">
        <f t="shared" si="1"/>
        <v>109.47910156250032</v>
      </c>
      <c r="L26" s="20">
        <f t="shared" si="2"/>
        <v>1.1930065306877213</v>
      </c>
      <c r="M26" s="20">
        <f t="shared" si="5"/>
        <v>1.3169518903132187</v>
      </c>
      <c r="P26" s="18">
        <f t="shared" si="4"/>
        <v>0.16602663379647137</v>
      </c>
    </row>
    <row r="27" spans="1:16" x14ac:dyDescent="0.15">
      <c r="A27" s="18">
        <v>13</v>
      </c>
      <c r="B27" s="18">
        <v>25</v>
      </c>
      <c r="D27">
        <v>655.48663330078102</v>
      </c>
      <c r="E27">
        <v>564.697509765625</v>
      </c>
      <c r="F27">
        <v>483.89785766601602</v>
      </c>
      <c r="G27">
        <v>474.31790161132801</v>
      </c>
      <c r="I27" s="19">
        <f t="shared" si="0"/>
        <v>171.588775634765</v>
      </c>
      <c r="J27" s="19">
        <f t="shared" si="0"/>
        <v>90.379608154296989</v>
      </c>
      <c r="K27" s="19">
        <f t="shared" si="1"/>
        <v>108.32304992675711</v>
      </c>
      <c r="L27" s="20">
        <f t="shared" si="2"/>
        <v>1.1985341841914925</v>
      </c>
      <c r="M27" s="20">
        <f t="shared" si="5"/>
        <v>1.3274373582020098</v>
      </c>
      <c r="P27" s="18">
        <f t="shared" si="4"/>
        <v>0.96354069907236606</v>
      </c>
    </row>
    <row r="28" spans="1:16" x14ac:dyDescent="0.15">
      <c r="A28" s="18">
        <v>13.5</v>
      </c>
      <c r="B28" s="18">
        <v>26</v>
      </c>
      <c r="D28">
        <v>658.30889892578102</v>
      </c>
      <c r="E28">
        <v>565.19110107421898</v>
      </c>
      <c r="F28">
        <v>483.15734863281301</v>
      </c>
      <c r="G28">
        <v>473.52792358398398</v>
      </c>
      <c r="I28" s="19">
        <f t="shared" si="0"/>
        <v>175.15155029296801</v>
      </c>
      <c r="J28" s="19">
        <f t="shared" si="0"/>
        <v>91.663177490235</v>
      </c>
      <c r="K28" s="19">
        <f t="shared" si="1"/>
        <v>110.98732604980351</v>
      </c>
      <c r="L28" s="20">
        <f t="shared" si="2"/>
        <v>1.2108169178580694</v>
      </c>
      <c r="M28" s="20">
        <f t="shared" si="5"/>
        <v>1.3446779062536067</v>
      </c>
      <c r="P28" s="18">
        <f t="shared" si="4"/>
        <v>2.2748393182700508</v>
      </c>
    </row>
    <row r="29" spans="1:16" x14ac:dyDescent="0.15">
      <c r="A29" s="18">
        <v>14</v>
      </c>
      <c r="B29" s="18">
        <v>27</v>
      </c>
      <c r="D29">
        <v>657.54553222656295</v>
      </c>
      <c r="E29">
        <v>566.29602050781295</v>
      </c>
      <c r="F29">
        <v>484.04821777343801</v>
      </c>
      <c r="G29">
        <v>473.69985961914102</v>
      </c>
      <c r="I29" s="19">
        <f t="shared" si="0"/>
        <v>173.49731445312494</v>
      </c>
      <c r="J29" s="19">
        <f t="shared" si="0"/>
        <v>92.596160888671932</v>
      </c>
      <c r="K29" s="19">
        <f t="shared" si="1"/>
        <v>108.6800018310546</v>
      </c>
      <c r="L29" s="20">
        <f t="shared" si="2"/>
        <v>1.173698788243718</v>
      </c>
      <c r="M29" s="20">
        <f t="shared" si="5"/>
        <v>1.312517591024275</v>
      </c>
      <c r="P29" s="18">
        <f t="shared" si="4"/>
        <v>-0.17124167793579576</v>
      </c>
    </row>
    <row r="30" spans="1:16" x14ac:dyDescent="0.15">
      <c r="A30" s="18">
        <v>14.5</v>
      </c>
      <c r="B30" s="18">
        <v>28</v>
      </c>
      <c r="D30">
        <v>656.38464355468795</v>
      </c>
      <c r="E30">
        <v>564.00891113281295</v>
      </c>
      <c r="F30">
        <v>483.54885864257801</v>
      </c>
      <c r="G30">
        <v>473.34072875976602</v>
      </c>
      <c r="I30" s="19">
        <f t="shared" si="0"/>
        <v>172.83578491210994</v>
      </c>
      <c r="J30" s="19">
        <f t="shared" si="0"/>
        <v>90.668182373046932</v>
      </c>
      <c r="K30" s="19">
        <f t="shared" si="1"/>
        <v>109.3680572509771</v>
      </c>
      <c r="L30" s="20">
        <f t="shared" si="2"/>
        <v>1.206245172104488</v>
      </c>
      <c r="M30" s="20">
        <f t="shared" si="5"/>
        <v>1.350021789270065</v>
      </c>
      <c r="P30" s="18">
        <f t="shared" si="4"/>
        <v>2.6812896468596126</v>
      </c>
    </row>
    <row r="31" spans="1:16" x14ac:dyDescent="0.15">
      <c r="A31" s="18">
        <v>15</v>
      </c>
      <c r="B31" s="18">
        <v>29</v>
      </c>
      <c r="D31">
        <v>651.08563232421898</v>
      </c>
      <c r="E31">
        <v>561.051513671875</v>
      </c>
      <c r="F31">
        <v>485.10089111328102</v>
      </c>
      <c r="G31">
        <v>474.49618530273398</v>
      </c>
      <c r="I31" s="19">
        <f t="shared" si="0"/>
        <v>165.98474121093795</v>
      </c>
      <c r="J31" s="19">
        <f t="shared" si="0"/>
        <v>86.555328369141023</v>
      </c>
      <c r="K31" s="19">
        <f t="shared" si="1"/>
        <v>105.39601135253923</v>
      </c>
      <c r="L31" s="20">
        <f t="shared" si="2"/>
        <v>1.21767213340173</v>
      </c>
      <c r="M31" s="20">
        <f t="shared" si="5"/>
        <v>1.3664065649523269</v>
      </c>
      <c r="P31" s="18">
        <f t="shared" si="4"/>
        <v>3.9274990865893304</v>
      </c>
    </row>
    <row r="32" spans="1:16" x14ac:dyDescent="0.15">
      <c r="A32" s="18">
        <v>15.5</v>
      </c>
      <c r="B32" s="18">
        <v>30</v>
      </c>
      <c r="D32">
        <v>655.77374267578102</v>
      </c>
      <c r="E32">
        <v>565.49652099609398</v>
      </c>
      <c r="F32">
        <v>484.81979370117199</v>
      </c>
      <c r="G32">
        <v>474.87246704101602</v>
      </c>
      <c r="I32" s="19">
        <f t="shared" si="0"/>
        <v>170.95394897460903</v>
      </c>
      <c r="J32" s="19">
        <f t="shared" si="0"/>
        <v>90.624053955077954</v>
      </c>
      <c r="K32" s="19">
        <f t="shared" si="1"/>
        <v>107.51711120605447</v>
      </c>
      <c r="L32" s="20">
        <f t="shared" si="2"/>
        <v>1.1864080949120897</v>
      </c>
      <c r="M32" s="20">
        <f t="shared" si="5"/>
        <v>1.3401003408477066</v>
      </c>
      <c r="P32" s="18">
        <f t="shared" si="4"/>
        <v>1.9266743308183922</v>
      </c>
    </row>
    <row r="33" spans="1:16" x14ac:dyDescent="0.15">
      <c r="A33" s="18">
        <v>16</v>
      </c>
      <c r="B33" s="18">
        <v>31</v>
      </c>
      <c r="D33">
        <v>656.44403076171898</v>
      </c>
      <c r="E33">
        <v>564.63220214843795</v>
      </c>
      <c r="F33">
        <v>485.05902099609398</v>
      </c>
      <c r="G33">
        <v>475.090087890625</v>
      </c>
      <c r="I33" s="19">
        <f t="shared" si="0"/>
        <v>171.385009765625</v>
      </c>
      <c r="J33" s="19">
        <f t="shared" si="0"/>
        <v>89.542114257812955</v>
      </c>
      <c r="K33" s="19">
        <f t="shared" si="1"/>
        <v>108.70552978515593</v>
      </c>
      <c r="L33" s="20">
        <f t="shared" si="2"/>
        <v>1.2140156694554582</v>
      </c>
      <c r="M33" s="20">
        <f t="shared" si="5"/>
        <v>1.3726657297760949</v>
      </c>
      <c r="P33" s="18">
        <f t="shared" si="4"/>
        <v>4.4035648222129398</v>
      </c>
    </row>
    <row r="34" spans="1:16" x14ac:dyDescent="0.15">
      <c r="A34" s="18">
        <v>16.5</v>
      </c>
      <c r="B34" s="18">
        <v>32</v>
      </c>
      <c r="D34">
        <v>655.28314208984398</v>
      </c>
      <c r="E34">
        <v>566.37030029296898</v>
      </c>
      <c r="F34">
        <v>484.43338012695301</v>
      </c>
      <c r="G34">
        <v>475.14212036132801</v>
      </c>
      <c r="I34" s="19">
        <f t="shared" si="0"/>
        <v>170.84976196289097</v>
      </c>
      <c r="J34" s="19">
        <f t="shared" si="0"/>
        <v>91.228179931640966</v>
      </c>
      <c r="K34" s="19">
        <f t="shared" si="1"/>
        <v>106.9900360107423</v>
      </c>
      <c r="L34" s="20">
        <f t="shared" si="2"/>
        <v>1.1727739837724702</v>
      </c>
      <c r="M34" s="20">
        <f t="shared" si="5"/>
        <v>1.3363818584781268</v>
      </c>
      <c r="P34" s="18">
        <f t="shared" si="4"/>
        <v>1.6438503288117288</v>
      </c>
    </row>
    <row r="35" spans="1:16" x14ac:dyDescent="0.15">
      <c r="A35" s="18">
        <v>17</v>
      </c>
      <c r="B35" s="18">
        <v>33</v>
      </c>
      <c r="D35">
        <v>654.57769775390602</v>
      </c>
      <c r="E35">
        <v>565.51086425781295</v>
      </c>
      <c r="F35">
        <v>483.03173828125</v>
      </c>
      <c r="G35">
        <v>473.53680419921898</v>
      </c>
      <c r="I35" s="19">
        <f t="shared" si="0"/>
        <v>171.54595947265602</v>
      </c>
      <c r="J35" s="19">
        <f t="shared" si="0"/>
        <v>91.974060058593977</v>
      </c>
      <c r="K35" s="19">
        <f t="shared" si="1"/>
        <v>107.16411743164024</v>
      </c>
      <c r="L35" s="20">
        <f t="shared" si="2"/>
        <v>1.1651558859462017</v>
      </c>
      <c r="M35" s="20">
        <f t="shared" si="5"/>
        <v>1.3337215750368783</v>
      </c>
      <c r="P35" s="18">
        <f t="shared" si="4"/>
        <v>1.4415118652812373</v>
      </c>
    </row>
    <row r="36" spans="1:16" x14ac:dyDescent="0.15">
      <c r="A36" s="18">
        <v>17.5</v>
      </c>
      <c r="B36" s="18">
        <v>34</v>
      </c>
      <c r="D36">
        <v>656.49505615234398</v>
      </c>
      <c r="E36">
        <v>568.90100097656295</v>
      </c>
      <c r="F36">
        <v>482.92767333984398</v>
      </c>
      <c r="G36">
        <v>473.33755493164102</v>
      </c>
      <c r="I36" s="19">
        <f t="shared" si="0"/>
        <v>173.5673828125</v>
      </c>
      <c r="J36" s="19">
        <f t="shared" si="0"/>
        <v>95.563446044921932</v>
      </c>
      <c r="K36" s="19">
        <f t="shared" si="1"/>
        <v>106.67297058105466</v>
      </c>
      <c r="L36" s="20">
        <f t="shared" si="2"/>
        <v>1.1162528665082925</v>
      </c>
      <c r="M36" s="20">
        <f t="shared" si="5"/>
        <v>1.2897763699839888</v>
      </c>
      <c r="P36" s="18">
        <f t="shared" si="4"/>
        <v>-1.9009159121742187</v>
      </c>
    </row>
    <row r="37" spans="1:16" x14ac:dyDescent="0.15">
      <c r="A37" s="18">
        <v>18</v>
      </c>
      <c r="B37" s="18">
        <v>35</v>
      </c>
      <c r="D37">
        <v>657.66882324218795</v>
      </c>
      <c r="E37">
        <v>569.20690917968795</v>
      </c>
      <c r="F37">
        <v>482.10214233398398</v>
      </c>
      <c r="G37">
        <v>472.87628173828102</v>
      </c>
      <c r="I37" s="19">
        <f t="shared" si="0"/>
        <v>175.56668090820398</v>
      </c>
      <c r="J37" s="19">
        <f t="shared" si="0"/>
        <v>96.330627441406932</v>
      </c>
      <c r="K37" s="19">
        <f t="shared" si="1"/>
        <v>108.13524169921914</v>
      </c>
      <c r="L37" s="20">
        <f t="shared" si="2"/>
        <v>1.1225426904334486</v>
      </c>
      <c r="M37" s="20">
        <f t="shared" si="5"/>
        <v>1.3010240082941649</v>
      </c>
      <c r="P37" s="18">
        <f t="shared" si="4"/>
        <v>-1.0454319367676068</v>
      </c>
    </row>
    <row r="38" spans="1:16" x14ac:dyDescent="0.15">
      <c r="A38" s="18">
        <v>18.5</v>
      </c>
      <c r="B38" s="18">
        <v>36</v>
      </c>
      <c r="D38">
        <v>655.47473144531295</v>
      </c>
      <c r="E38">
        <v>567.64404296875</v>
      </c>
      <c r="F38">
        <v>483.11737060546898</v>
      </c>
      <c r="G38">
        <v>473.77093505859398</v>
      </c>
      <c r="I38" s="19">
        <f t="shared" si="0"/>
        <v>172.35736083984398</v>
      </c>
      <c r="J38" s="19">
        <f t="shared" si="0"/>
        <v>93.873107910156023</v>
      </c>
      <c r="K38" s="19">
        <f t="shared" si="1"/>
        <v>106.64618530273476</v>
      </c>
      <c r="L38" s="20">
        <f t="shared" si="2"/>
        <v>1.1360674816988439</v>
      </c>
      <c r="M38" s="20">
        <f t="shared" si="5"/>
        <v>1.3195066139445801</v>
      </c>
      <c r="P38" s="18">
        <f t="shared" si="4"/>
        <v>0.36033632512473868</v>
      </c>
    </row>
    <row r="39" spans="1:16" x14ac:dyDescent="0.15">
      <c r="A39" s="18">
        <v>19</v>
      </c>
      <c r="B39" s="18">
        <v>37</v>
      </c>
      <c r="D39">
        <v>655.99407958984398</v>
      </c>
      <c r="E39">
        <v>569.85101318359398</v>
      </c>
      <c r="F39">
        <v>484.98477172851602</v>
      </c>
      <c r="G39">
        <v>474.63198852539102</v>
      </c>
      <c r="I39" s="19">
        <f t="shared" si="0"/>
        <v>171.00930786132795</v>
      </c>
      <c r="J39" s="19">
        <f t="shared" si="0"/>
        <v>95.219024658202954</v>
      </c>
      <c r="K39" s="19">
        <f t="shared" si="1"/>
        <v>104.35599060058588</v>
      </c>
      <c r="L39" s="20">
        <f t="shared" si="2"/>
        <v>1.0959573570006715</v>
      </c>
      <c r="M39" s="20">
        <f t="shared" si="5"/>
        <v>1.2843543036314276</v>
      </c>
      <c r="P39" s="18">
        <f t="shared" si="4"/>
        <v>-2.3133127861038294</v>
      </c>
    </row>
    <row r="40" spans="1:16" x14ac:dyDescent="0.15">
      <c r="A40" s="18">
        <v>19.5</v>
      </c>
      <c r="B40" s="18">
        <v>38</v>
      </c>
      <c r="D40">
        <v>652.55645751953102</v>
      </c>
      <c r="E40">
        <v>566.304443359375</v>
      </c>
      <c r="F40">
        <v>484.55963134765602</v>
      </c>
      <c r="G40">
        <v>474.51458740234398</v>
      </c>
      <c r="I40" s="19">
        <f t="shared" si="0"/>
        <v>167.996826171875</v>
      </c>
      <c r="J40" s="19">
        <f t="shared" si="0"/>
        <v>91.789855957031023</v>
      </c>
      <c r="K40" s="19">
        <f t="shared" si="1"/>
        <v>103.74392700195328</v>
      </c>
      <c r="L40" s="20">
        <f t="shared" si="2"/>
        <v>1.1302330297861916</v>
      </c>
      <c r="M40" s="20">
        <f t="shared" si="5"/>
        <v>1.3235877908019675</v>
      </c>
      <c r="P40" s="18">
        <f t="shared" si="4"/>
        <v>0.67074650244493994</v>
      </c>
    </row>
    <row r="41" spans="1:16" x14ac:dyDescent="0.15">
      <c r="A41" s="18">
        <v>20</v>
      </c>
      <c r="B41" s="18">
        <v>39</v>
      </c>
      <c r="D41">
        <v>651.160400390625</v>
      </c>
      <c r="E41">
        <v>565.658935546875</v>
      </c>
      <c r="F41">
        <v>483.36929321289102</v>
      </c>
      <c r="G41">
        <v>473.19415283203102</v>
      </c>
      <c r="I41" s="19">
        <f t="shared" si="0"/>
        <v>167.79110717773398</v>
      </c>
      <c r="J41" s="19">
        <f t="shared" si="0"/>
        <v>92.464782714843977</v>
      </c>
      <c r="K41" s="19">
        <f t="shared" si="1"/>
        <v>103.06575927734319</v>
      </c>
      <c r="L41" s="20">
        <f t="shared" si="2"/>
        <v>1.114648801968118</v>
      </c>
      <c r="M41" s="20">
        <f t="shared" si="5"/>
        <v>1.3129613773689139</v>
      </c>
      <c r="P41" s="18">
        <f t="shared" si="4"/>
        <v>-0.13748773814210605</v>
      </c>
    </row>
    <row r="42" spans="1:16" x14ac:dyDescent="0.15">
      <c r="A42" s="18">
        <v>20.5</v>
      </c>
      <c r="B42" s="18">
        <v>40</v>
      </c>
      <c r="D42">
        <v>649.74505615234398</v>
      </c>
      <c r="E42">
        <v>565.588134765625</v>
      </c>
      <c r="F42">
        <v>483.40609741210898</v>
      </c>
      <c r="G42">
        <v>473.31155395507801</v>
      </c>
      <c r="I42" s="19">
        <f t="shared" si="0"/>
        <v>166.338958740235</v>
      </c>
      <c r="J42" s="19">
        <f t="shared" si="0"/>
        <v>92.276580810546989</v>
      </c>
      <c r="K42" s="19">
        <f t="shared" si="1"/>
        <v>101.74535217285211</v>
      </c>
      <c r="L42" s="20">
        <f t="shared" si="2"/>
        <v>1.1026129412157724</v>
      </c>
      <c r="M42" s="20">
        <f t="shared" si="5"/>
        <v>1.305883331001588</v>
      </c>
      <c r="P42" s="18">
        <f t="shared" si="4"/>
        <v>-0.67583677439747836</v>
      </c>
    </row>
    <row r="43" spans="1:16" x14ac:dyDescent="0.15">
      <c r="A43" s="18">
        <v>21</v>
      </c>
      <c r="B43" s="18">
        <v>41</v>
      </c>
      <c r="D43">
        <v>649.73913574218795</v>
      </c>
      <c r="E43">
        <v>565.84851074218795</v>
      </c>
      <c r="F43">
        <v>483.49618530273398</v>
      </c>
      <c r="G43">
        <v>473.62310791015602</v>
      </c>
      <c r="I43" s="19">
        <f t="shared" si="0"/>
        <v>166.24295043945398</v>
      </c>
      <c r="J43" s="19">
        <f t="shared" si="0"/>
        <v>92.225402832031932</v>
      </c>
      <c r="K43" s="19">
        <f t="shared" si="1"/>
        <v>101.68516845703162</v>
      </c>
      <c r="L43" s="20">
        <f t="shared" si="2"/>
        <v>1.1025722342707307</v>
      </c>
      <c r="M43" s="20">
        <f t="shared" si="5"/>
        <v>1.3108004384415664</v>
      </c>
      <c r="P43" s="18">
        <f t="shared" si="4"/>
        <v>-0.30184656380826297</v>
      </c>
    </row>
    <row r="44" spans="1:16" x14ac:dyDescent="0.15">
      <c r="A44" s="18">
        <v>21.5</v>
      </c>
      <c r="B44" s="18">
        <v>42</v>
      </c>
      <c r="D44">
        <v>648.84802246093795</v>
      </c>
      <c r="E44">
        <v>565.26190185546898</v>
      </c>
      <c r="F44">
        <v>482.42767333984398</v>
      </c>
      <c r="G44">
        <v>472.93145751953102</v>
      </c>
      <c r="I44" s="19">
        <f t="shared" si="0"/>
        <v>166.42034912109398</v>
      </c>
      <c r="J44" s="19">
        <f t="shared" si="0"/>
        <v>92.330444335937955</v>
      </c>
      <c r="K44" s="19">
        <f t="shared" si="1"/>
        <v>101.78903808593741</v>
      </c>
      <c r="L44" s="20">
        <f t="shared" si="2"/>
        <v>1.1024428488136049</v>
      </c>
      <c r="M44" s="20">
        <f t="shared" si="5"/>
        <v>1.3156288673694605</v>
      </c>
      <c r="P44" s="18">
        <f t="shared" si="4"/>
        <v>6.5398848987955616E-2</v>
      </c>
    </row>
    <row r="45" spans="1:16" x14ac:dyDescent="0.15">
      <c r="A45" s="18">
        <v>22</v>
      </c>
      <c r="B45" s="18">
        <v>43</v>
      </c>
      <c r="D45">
        <v>646.51239013671898</v>
      </c>
      <c r="E45">
        <v>563.56091308593795</v>
      </c>
      <c r="F45">
        <v>482.47525024414102</v>
      </c>
      <c r="G45">
        <v>473.78997802734398</v>
      </c>
      <c r="I45" s="19">
        <f t="shared" si="0"/>
        <v>164.03713989257795</v>
      </c>
      <c r="J45" s="19">
        <f t="shared" si="0"/>
        <v>89.770935058593977</v>
      </c>
      <c r="K45" s="19">
        <f t="shared" si="1"/>
        <v>101.19748535156216</v>
      </c>
      <c r="L45" s="20">
        <f t="shared" si="2"/>
        <v>1.12728563298923</v>
      </c>
      <c r="M45" s="20">
        <f t="shared" si="5"/>
        <v>1.3454294659301056</v>
      </c>
      <c r="P45" s="18">
        <f t="shared" si="4"/>
        <v>2.3320021858939919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645.72674560546898</v>
      </c>
      <c r="E46">
        <v>563.29406738281295</v>
      </c>
      <c r="F46">
        <v>482.69161987304699</v>
      </c>
      <c r="G46">
        <v>472.92385864257801</v>
      </c>
      <c r="I46" s="19">
        <f t="shared" si="0"/>
        <v>163.03512573242199</v>
      </c>
      <c r="J46" s="19">
        <f t="shared" si="0"/>
        <v>90.370208740234943</v>
      </c>
      <c r="K46" s="19">
        <f t="shared" si="1"/>
        <v>99.775979614257523</v>
      </c>
      <c r="L46" s="20">
        <f t="shared" si="2"/>
        <v>1.1040804376258446</v>
      </c>
      <c r="M46" s="20">
        <f t="shared" si="5"/>
        <v>1.3271820849517399</v>
      </c>
      <c r="P46" s="18">
        <f t="shared" si="4"/>
        <v>0.94412487426243674</v>
      </c>
    </row>
    <row r="47" spans="1:16" x14ac:dyDescent="0.15">
      <c r="A47" s="18">
        <v>23</v>
      </c>
      <c r="B47" s="18">
        <v>45</v>
      </c>
      <c r="D47">
        <v>645.83416748046898</v>
      </c>
      <c r="E47">
        <v>565.161865234375</v>
      </c>
      <c r="F47">
        <v>483.32360839843801</v>
      </c>
      <c r="G47">
        <v>473.57614135742199</v>
      </c>
      <c r="I47" s="19">
        <f t="shared" si="0"/>
        <v>162.51055908203097</v>
      </c>
      <c r="J47" s="19">
        <f t="shared" si="0"/>
        <v>91.585723876953011</v>
      </c>
      <c r="K47" s="19">
        <f t="shared" si="1"/>
        <v>98.400552368163858</v>
      </c>
      <c r="L47" s="20">
        <f t="shared" si="2"/>
        <v>1.0744092878532761</v>
      </c>
      <c r="M47" s="20">
        <f t="shared" si="5"/>
        <v>1.3024687495641913</v>
      </c>
      <c r="P47" s="18">
        <f t="shared" si="4"/>
        <v>-0.935546379370367</v>
      </c>
    </row>
    <row r="48" spans="1:16" x14ac:dyDescent="0.15">
      <c r="A48" s="18">
        <v>23.5</v>
      </c>
      <c r="B48" s="18">
        <v>46</v>
      </c>
      <c r="D48">
        <v>640.64208984375</v>
      </c>
      <c r="E48">
        <v>562.41632080078102</v>
      </c>
      <c r="F48">
        <v>483.31091308593801</v>
      </c>
      <c r="G48">
        <v>473.35531616210898</v>
      </c>
      <c r="I48" s="19">
        <f t="shared" si="0"/>
        <v>157.33117675781199</v>
      </c>
      <c r="J48" s="19">
        <f t="shared" si="0"/>
        <v>89.061004638672046</v>
      </c>
      <c r="K48" s="19">
        <f t="shared" si="1"/>
        <v>94.988473510741557</v>
      </c>
      <c r="L48" s="20">
        <f t="shared" si="2"/>
        <v>1.066555153920818</v>
      </c>
      <c r="M48" s="20">
        <f t="shared" si="5"/>
        <v>1.2995724300167533</v>
      </c>
      <c r="P48" s="18">
        <f t="shared" si="4"/>
        <v>-1.1558375100203018</v>
      </c>
    </row>
    <row r="49" spans="1:22" x14ac:dyDescent="0.15">
      <c r="A49" s="18">
        <v>24</v>
      </c>
      <c r="B49" s="18">
        <v>47</v>
      </c>
      <c r="D49">
        <v>641.515869140625</v>
      </c>
      <c r="E49">
        <v>562.0703125</v>
      </c>
      <c r="F49">
        <v>482.95877075195301</v>
      </c>
      <c r="G49">
        <v>473.71383666992199</v>
      </c>
      <c r="I49" s="19">
        <f t="shared" si="0"/>
        <v>158.55709838867199</v>
      </c>
      <c r="J49" s="19">
        <f t="shared" si="0"/>
        <v>88.356475830078011</v>
      </c>
      <c r="K49" s="19">
        <f t="shared" si="1"/>
        <v>96.707565307617386</v>
      </c>
      <c r="L49" s="20">
        <f t="shared" si="2"/>
        <v>1.0945158733311149</v>
      </c>
      <c r="M49" s="20">
        <f t="shared" si="5"/>
        <v>1.3324909638120699</v>
      </c>
      <c r="P49" s="18">
        <f t="shared" si="4"/>
        <v>1.3479128221979786</v>
      </c>
    </row>
    <row r="50" spans="1:22" x14ac:dyDescent="0.15">
      <c r="A50" s="18">
        <v>24.5</v>
      </c>
      <c r="B50" s="18">
        <v>48</v>
      </c>
      <c r="D50">
        <v>641.06634521484398</v>
      </c>
      <c r="E50">
        <v>562.34802246093795</v>
      </c>
      <c r="F50">
        <v>483.32931518554699</v>
      </c>
      <c r="G50">
        <v>473.56408691406301</v>
      </c>
      <c r="I50" s="19">
        <f t="shared" si="0"/>
        <v>157.73703002929699</v>
      </c>
      <c r="J50" s="19">
        <f t="shared" si="0"/>
        <v>88.783935546874943</v>
      </c>
      <c r="K50" s="19">
        <f t="shared" si="1"/>
        <v>95.588275146484534</v>
      </c>
      <c r="L50" s="20">
        <f t="shared" si="2"/>
        <v>1.0766393104529268</v>
      </c>
      <c r="M50" s="20">
        <f t="shared" si="5"/>
        <v>1.3195722153189018</v>
      </c>
      <c r="P50" s="18">
        <f t="shared" si="4"/>
        <v>0.36532589919790681</v>
      </c>
    </row>
    <row r="51" spans="1:22" x14ac:dyDescent="0.15">
      <c r="A51" s="18">
        <v>25</v>
      </c>
      <c r="B51" s="18">
        <v>49</v>
      </c>
      <c r="D51">
        <v>642.411376953125</v>
      </c>
      <c r="E51">
        <v>563.1083984375</v>
      </c>
      <c r="F51">
        <v>483.19543457031301</v>
      </c>
      <c r="G51">
        <v>473.58883666992199</v>
      </c>
      <c r="I51" s="19">
        <f t="shared" si="0"/>
        <v>159.21594238281199</v>
      </c>
      <c r="J51" s="19">
        <f t="shared" si="0"/>
        <v>89.519561767578011</v>
      </c>
      <c r="K51" s="19">
        <f t="shared" si="1"/>
        <v>96.552249145507375</v>
      </c>
      <c r="L51" s="20">
        <f t="shared" si="2"/>
        <v>1.0785603418858161</v>
      </c>
      <c r="M51" s="20">
        <f t="shared" si="5"/>
        <v>1.326451061136811</v>
      </c>
      <c r="P51" s="18">
        <f t="shared" si="4"/>
        <v>0.88852394346556618</v>
      </c>
    </row>
    <row r="52" spans="1:22" x14ac:dyDescent="0.15">
      <c r="A52" s="18">
        <v>25.5</v>
      </c>
      <c r="B52" s="18">
        <v>50</v>
      </c>
      <c r="D52">
        <v>641.516357421875</v>
      </c>
      <c r="E52">
        <v>562.70050048828102</v>
      </c>
      <c r="F52">
        <v>482.26333618164102</v>
      </c>
      <c r="G52">
        <v>472.46447753906301</v>
      </c>
      <c r="I52" s="19">
        <f t="shared" si="0"/>
        <v>159.25302124023398</v>
      </c>
      <c r="J52" s="19">
        <f t="shared" si="0"/>
        <v>90.236022949218011</v>
      </c>
      <c r="K52" s="19">
        <f t="shared" si="1"/>
        <v>96.087805175781369</v>
      </c>
      <c r="L52" s="20">
        <f t="shared" si="2"/>
        <v>1.0648497355635516</v>
      </c>
      <c r="M52" s="20">
        <f t="shared" si="5"/>
        <v>1.3176982691995662</v>
      </c>
      <c r="P52" s="18">
        <f t="shared" si="4"/>
        <v>0.22279545576992274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638.27081298828102</v>
      </c>
      <c r="E53">
        <v>562.22625732421898</v>
      </c>
      <c r="F53">
        <v>482.98031616210898</v>
      </c>
      <c r="G53">
        <v>473.20367431640602</v>
      </c>
      <c r="I53" s="19">
        <f t="shared" si="0"/>
        <v>155.29049682617205</v>
      </c>
      <c r="J53" s="19">
        <f t="shared" si="0"/>
        <v>89.022583007812955</v>
      </c>
      <c r="K53" s="19">
        <f t="shared" si="1"/>
        <v>92.974688720702972</v>
      </c>
      <c r="L53" s="20">
        <f t="shared" si="2"/>
        <v>1.0443944174540876</v>
      </c>
      <c r="M53" s="20">
        <f t="shared" si="5"/>
        <v>1.3022007654751222</v>
      </c>
      <c r="P53" s="18">
        <f t="shared" si="4"/>
        <v>-0.9559289777026031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637.17919921875</v>
      </c>
      <c r="E54">
        <v>559.515869140625</v>
      </c>
      <c r="F54">
        <v>482.11358642578102</v>
      </c>
      <c r="G54">
        <v>473.32296752929699</v>
      </c>
      <c r="I54" s="19">
        <f t="shared" si="0"/>
        <v>155.06561279296898</v>
      </c>
      <c r="J54" s="19">
        <f t="shared" si="0"/>
        <v>86.192901611328011</v>
      </c>
      <c r="K54" s="19">
        <f t="shared" si="1"/>
        <v>94.730581665039381</v>
      </c>
      <c r="L54" s="20">
        <f t="shared" si="2"/>
        <v>1.099053169044135</v>
      </c>
      <c r="M54" s="20">
        <f t="shared" si="5"/>
        <v>1.3618173314501896</v>
      </c>
      <c r="P54" s="18">
        <f t="shared" si="4"/>
        <v>3.578446635558282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637.93365478515602</v>
      </c>
      <c r="E55">
        <v>560.660400390625</v>
      </c>
      <c r="F55">
        <v>482.70367431640602</v>
      </c>
      <c r="G55">
        <v>472.98983764648398</v>
      </c>
      <c r="I55" s="19">
        <f t="shared" si="0"/>
        <v>155.22998046875</v>
      </c>
      <c r="J55" s="19">
        <f t="shared" si="0"/>
        <v>87.670562744141023</v>
      </c>
      <c r="K55" s="19">
        <f t="shared" si="1"/>
        <v>93.860586547851284</v>
      </c>
      <c r="L55" s="20">
        <f t="shared" si="2"/>
        <v>1.0706054986982954</v>
      </c>
      <c r="M55" s="20">
        <f t="shared" si="5"/>
        <v>1.3383274754893697</v>
      </c>
      <c r="P55" s="18">
        <f t="shared" si="4"/>
        <v>1.791831987671695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639.01190185546898</v>
      </c>
      <c r="E56">
        <v>561.06091308593795</v>
      </c>
      <c r="F56">
        <v>482.80584716796898</v>
      </c>
      <c r="G56">
        <v>473.68908691406301</v>
      </c>
      <c r="I56" s="19">
        <f t="shared" si="0"/>
        <v>156.2060546875</v>
      </c>
      <c r="J56" s="19">
        <f t="shared" si="0"/>
        <v>87.371826171874943</v>
      </c>
      <c r="K56" s="19">
        <f t="shared" si="1"/>
        <v>95.045776367187543</v>
      </c>
      <c r="L56" s="20">
        <f t="shared" si="2"/>
        <v>1.0878309465595541</v>
      </c>
      <c r="M56" s="20">
        <f t="shared" si="5"/>
        <v>1.3605107377356485</v>
      </c>
      <c r="P56" s="18">
        <f t="shared" si="4"/>
        <v>3.4790684412803197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639.93957519531295</v>
      </c>
      <c r="E57">
        <v>561.27575683593795</v>
      </c>
      <c r="F57">
        <v>483.47906494140602</v>
      </c>
      <c r="G57">
        <v>472.86801147460898</v>
      </c>
      <c r="I57" s="19">
        <f t="shared" si="0"/>
        <v>156.46051025390693</v>
      </c>
      <c r="J57" s="19">
        <f t="shared" si="0"/>
        <v>88.407745361328978</v>
      </c>
      <c r="K57" s="19">
        <f t="shared" si="1"/>
        <v>94.575088500976648</v>
      </c>
      <c r="L57" s="20">
        <f t="shared" si="2"/>
        <v>1.0697602129139396</v>
      </c>
      <c r="M57" s="20">
        <f t="shared" si="5"/>
        <v>1.3473978184750539</v>
      </c>
      <c r="P57" s="18">
        <f t="shared" si="4"/>
        <v>2.4817130864152719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638.38665771484398</v>
      </c>
      <c r="E58">
        <v>561.64801025390602</v>
      </c>
      <c r="F58">
        <v>482.69479370117199</v>
      </c>
      <c r="G58">
        <v>472.42196655273398</v>
      </c>
      <c r="I58" s="19">
        <f t="shared" si="0"/>
        <v>155.69186401367199</v>
      </c>
      <c r="J58" s="19">
        <f t="shared" si="0"/>
        <v>89.226043701172046</v>
      </c>
      <c r="K58" s="19">
        <f t="shared" si="1"/>
        <v>93.233633422851568</v>
      </c>
      <c r="L58" s="20">
        <f t="shared" si="2"/>
        <v>1.0449150220657701</v>
      </c>
      <c r="M58" s="20">
        <f t="shared" si="5"/>
        <v>1.3275104420119044</v>
      </c>
      <c r="P58" s="18">
        <f t="shared" si="4"/>
        <v>0.96909937961509851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639.49304199218795</v>
      </c>
      <c r="E59">
        <v>561.62872314453102</v>
      </c>
      <c r="F59">
        <v>482.19860839843801</v>
      </c>
      <c r="G59">
        <v>473.18020629882801</v>
      </c>
      <c r="I59" s="19">
        <f t="shared" si="0"/>
        <v>157.29443359374994</v>
      </c>
      <c r="J59" s="19">
        <f t="shared" si="0"/>
        <v>88.448516845703011</v>
      </c>
      <c r="K59" s="19">
        <f t="shared" si="1"/>
        <v>95.380471801757835</v>
      </c>
      <c r="L59" s="20">
        <f t="shared" si="2"/>
        <v>1.0783727664777862</v>
      </c>
      <c r="M59" s="20">
        <f t="shared" si="5"/>
        <v>1.3659260008089402</v>
      </c>
      <c r="P59" s="18">
        <f t="shared" si="4"/>
        <v>3.8909478646807818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637.981689453125</v>
      </c>
      <c r="E60">
        <v>560.15594482421898</v>
      </c>
      <c r="F60">
        <v>482.61483764648398</v>
      </c>
      <c r="G60">
        <v>472.90417480468801</v>
      </c>
      <c r="I60" s="19">
        <f t="shared" si="0"/>
        <v>155.36685180664102</v>
      </c>
      <c r="J60" s="19">
        <f t="shared" si="0"/>
        <v>87.251770019530966</v>
      </c>
      <c r="K60" s="19">
        <f t="shared" si="1"/>
        <v>94.290612792969341</v>
      </c>
      <c r="L60" s="20">
        <f t="shared" si="2"/>
        <v>1.0806727791523629</v>
      </c>
      <c r="M60" s="20">
        <f t="shared" si="5"/>
        <v>1.3731838278685369</v>
      </c>
      <c r="P60" s="18">
        <f t="shared" si="4"/>
        <v>4.4429708382627133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639.874755859375</v>
      </c>
      <c r="E61">
        <v>560.84606933593795</v>
      </c>
      <c r="F61">
        <v>482.48666381835898</v>
      </c>
      <c r="G61">
        <v>473.66497802734398</v>
      </c>
      <c r="I61" s="19">
        <f t="shared" si="0"/>
        <v>157.38809204101602</v>
      </c>
      <c r="J61" s="19">
        <f t="shared" si="0"/>
        <v>87.181091308593977</v>
      </c>
      <c r="K61" s="19">
        <f t="shared" si="1"/>
        <v>96.361328125000242</v>
      </c>
      <c r="L61" s="20">
        <f t="shared" si="2"/>
        <v>1.1053007788570928</v>
      </c>
      <c r="M61" s="20">
        <f t="shared" si="5"/>
        <v>1.4027696419582867</v>
      </c>
      <c r="P61" s="18">
        <f t="shared" si="4"/>
        <v>6.6932378859007287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637.97473144531295</v>
      </c>
      <c r="E62">
        <v>560.12030029296898</v>
      </c>
      <c r="F62">
        <v>482.33248901367199</v>
      </c>
      <c r="G62">
        <v>472.90100097656301</v>
      </c>
      <c r="I62" s="19">
        <f t="shared" si="0"/>
        <v>155.64224243164097</v>
      </c>
      <c r="J62" s="19">
        <f t="shared" si="0"/>
        <v>87.219299316405966</v>
      </c>
      <c r="K62" s="19">
        <f t="shared" si="1"/>
        <v>94.588732910156793</v>
      </c>
      <c r="L62" s="20">
        <f t="shared" si="2"/>
        <v>1.0844931529089301</v>
      </c>
      <c r="M62" s="20">
        <f t="shared" si="5"/>
        <v>1.386919830395144</v>
      </c>
      <c r="P62" s="18">
        <f t="shared" si="4"/>
        <v>5.4877172751236598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637.160888671875</v>
      </c>
      <c r="E63">
        <v>560.50494384765602</v>
      </c>
      <c r="F63">
        <v>482.26968383789102</v>
      </c>
      <c r="G63">
        <v>472.87371826171898</v>
      </c>
      <c r="I63" s="19">
        <f t="shared" si="0"/>
        <v>154.89120483398398</v>
      </c>
      <c r="J63" s="19">
        <f t="shared" si="0"/>
        <v>87.631225585937045</v>
      </c>
      <c r="K63" s="19">
        <f t="shared" si="1"/>
        <v>93.54934692382804</v>
      </c>
      <c r="L63" s="20">
        <f t="shared" si="2"/>
        <v>1.0675343896918033</v>
      </c>
      <c r="M63" s="20">
        <f t="shared" si="5"/>
        <v>1.3749188815630369</v>
      </c>
      <c r="P63" s="18">
        <f t="shared" si="4"/>
        <v>4.5749372645632356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635.99700927734398</v>
      </c>
      <c r="E64">
        <v>559.22473144531295</v>
      </c>
      <c r="F64">
        <v>482.04821777343801</v>
      </c>
      <c r="G64">
        <v>473.00888061523398</v>
      </c>
      <c r="I64" s="19">
        <f t="shared" si="0"/>
        <v>153.94879150390597</v>
      </c>
      <c r="J64" s="19">
        <f t="shared" si="0"/>
        <v>86.215850830078978</v>
      </c>
      <c r="K64" s="19">
        <f t="shared" si="1"/>
        <v>93.597695922850676</v>
      </c>
      <c r="L64" s="20">
        <f t="shared" si="2"/>
        <v>1.0856205097055809</v>
      </c>
      <c r="M64" s="20">
        <f t="shared" si="5"/>
        <v>1.3979628159618345</v>
      </c>
      <c r="P64" s="18">
        <f t="shared" si="4"/>
        <v>6.3276355701850457</v>
      </c>
      <c r="R64" s="29"/>
      <c r="S64" s="29"/>
      <c r="T64" s="29"/>
      <c r="U64" s="18">
        <v>12.5</v>
      </c>
      <c r="V64" s="20">
        <f t="shared" ref="V64:V83" si="6">L26</f>
        <v>1.1930065306877213</v>
      </c>
    </row>
    <row r="65" spans="1:22" x14ac:dyDescent="0.15">
      <c r="A65" s="18">
        <v>32</v>
      </c>
      <c r="B65" s="18">
        <v>63</v>
      </c>
      <c r="D65">
        <v>633.26336669921898</v>
      </c>
      <c r="E65">
        <v>558.21832275390602</v>
      </c>
      <c r="F65">
        <v>480.95938110351602</v>
      </c>
      <c r="G65">
        <v>472.43463134765602</v>
      </c>
      <c r="I65" s="19">
        <f t="shared" si="0"/>
        <v>152.30398559570295</v>
      </c>
      <c r="J65" s="19">
        <f t="shared" si="0"/>
        <v>85.78369140625</v>
      </c>
      <c r="K65" s="19">
        <f t="shared" si="1"/>
        <v>92.255401611327954</v>
      </c>
      <c r="L65" s="20">
        <f t="shared" si="2"/>
        <v>1.0754421976833517</v>
      </c>
      <c r="M65" s="20">
        <f t="shared" si="5"/>
        <v>1.392742318324625</v>
      </c>
      <c r="P65" s="18">
        <f t="shared" si="4"/>
        <v>5.9305698085450942</v>
      </c>
      <c r="R65" s="29"/>
      <c r="S65" s="29"/>
      <c r="T65" s="29"/>
      <c r="U65" s="18">
        <v>13</v>
      </c>
      <c r="V65" s="20">
        <f t="shared" si="6"/>
        <v>1.1985341841914925</v>
      </c>
    </row>
    <row r="66" spans="1:22" x14ac:dyDescent="0.15">
      <c r="A66" s="18">
        <v>32.5</v>
      </c>
      <c r="B66" s="18">
        <v>64</v>
      </c>
      <c r="D66">
        <v>632.92327880859398</v>
      </c>
      <c r="E66">
        <v>558.88415527343795</v>
      </c>
      <c r="F66">
        <v>481.01651000976602</v>
      </c>
      <c r="G66">
        <v>471.55902099609398</v>
      </c>
      <c r="I66" s="19">
        <f t="shared" ref="I66:J129" si="7">D66-F66</f>
        <v>151.90676879882795</v>
      </c>
      <c r="J66" s="19">
        <f t="shared" si="7"/>
        <v>87.325134277343977</v>
      </c>
      <c r="K66" s="19">
        <f t="shared" ref="K66:K129" si="8">I66-0.7*J66</f>
        <v>90.779174804687173</v>
      </c>
      <c r="L66" s="20">
        <f t="shared" ref="L66:L129" si="9">K66/J66</f>
        <v>1.0395537957762904</v>
      </c>
      <c r="M66" s="20">
        <f t="shared" si="5"/>
        <v>1.3618117308025837</v>
      </c>
      <c r="P66" s="18">
        <f t="shared" si="4"/>
        <v>3.5780206559751351</v>
      </c>
      <c r="R66" s="29"/>
      <c r="S66" s="29"/>
      <c r="T66" s="29"/>
      <c r="U66" s="18">
        <v>13.5</v>
      </c>
      <c r="V66" s="20">
        <f t="shared" si="6"/>
        <v>1.2108169178580694</v>
      </c>
    </row>
    <row r="67" spans="1:22" x14ac:dyDescent="0.15">
      <c r="A67" s="18">
        <v>33</v>
      </c>
      <c r="B67" s="18">
        <v>65</v>
      </c>
      <c r="D67">
        <v>631.66534423828102</v>
      </c>
      <c r="E67">
        <v>558.39404296875</v>
      </c>
      <c r="F67">
        <v>481.75189208984398</v>
      </c>
      <c r="G67">
        <v>473.10595703125</v>
      </c>
      <c r="I67" s="19">
        <f t="shared" si="7"/>
        <v>149.91345214843705</v>
      </c>
      <c r="J67" s="19">
        <f t="shared" si="7"/>
        <v>85.2880859375</v>
      </c>
      <c r="K67" s="19">
        <f t="shared" si="8"/>
        <v>90.211791992187045</v>
      </c>
      <c r="L67" s="20">
        <f t="shared" si="9"/>
        <v>1.0577302914066473</v>
      </c>
      <c r="M67" s="20">
        <f t="shared" si="5"/>
        <v>1.3849460408179606</v>
      </c>
      <c r="P67" s="18">
        <f t="shared" si="4"/>
        <v>5.3375928394385852</v>
      </c>
      <c r="U67" s="18">
        <v>14</v>
      </c>
      <c r="V67" s="20">
        <f t="shared" si="6"/>
        <v>1.173698788243718</v>
      </c>
    </row>
    <row r="68" spans="1:22" x14ac:dyDescent="0.15">
      <c r="A68" s="18">
        <v>33.5</v>
      </c>
      <c r="B68" s="18">
        <v>66</v>
      </c>
      <c r="D68">
        <v>631.66784667968795</v>
      </c>
      <c r="E68">
        <v>557.84307861328102</v>
      </c>
      <c r="F68">
        <v>481.99871826171898</v>
      </c>
      <c r="G68">
        <v>472.3876953125</v>
      </c>
      <c r="I68" s="19">
        <f t="shared" si="7"/>
        <v>149.66912841796898</v>
      </c>
      <c r="J68" s="19">
        <f t="shared" si="7"/>
        <v>85.455383300781023</v>
      </c>
      <c r="K68" s="19">
        <f t="shared" si="8"/>
        <v>89.850360107422262</v>
      </c>
      <c r="L68" s="20">
        <f t="shared" si="9"/>
        <v>1.0514300754017105</v>
      </c>
      <c r="M68" s="20">
        <f t="shared" si="5"/>
        <v>1.3836036391980437</v>
      </c>
      <c r="P68" s="18">
        <f t="shared" si="4"/>
        <v>5.2354911321530899</v>
      </c>
      <c r="U68" s="18">
        <v>14.5</v>
      </c>
      <c r="V68" s="20">
        <f t="shared" si="6"/>
        <v>1.206245172104488</v>
      </c>
    </row>
    <row r="69" spans="1:22" x14ac:dyDescent="0.15">
      <c r="A69" s="18">
        <v>34</v>
      </c>
      <c r="B69" s="18">
        <v>67</v>
      </c>
      <c r="D69">
        <v>630.07623291015602</v>
      </c>
      <c r="E69">
        <v>560.41784667968795</v>
      </c>
      <c r="F69">
        <v>480.77029418945301</v>
      </c>
      <c r="G69">
        <v>471.63006591796898</v>
      </c>
      <c r="I69" s="19">
        <f t="shared" si="7"/>
        <v>149.30593872070301</v>
      </c>
      <c r="J69" s="19">
        <f t="shared" si="7"/>
        <v>88.787780761718977</v>
      </c>
      <c r="K69" s="19">
        <f t="shared" si="8"/>
        <v>87.154492187499727</v>
      </c>
      <c r="L69" s="20">
        <f t="shared" si="9"/>
        <v>0.98160457936658507</v>
      </c>
      <c r="M69" s="20">
        <f t="shared" si="5"/>
        <v>1.318735957547938</v>
      </c>
      <c r="P69" s="18">
        <f t="shared" si="4"/>
        <v>0.30172098031271399</v>
      </c>
      <c r="U69" s="18">
        <v>15</v>
      </c>
      <c r="V69" s="20">
        <f t="shared" si="6"/>
        <v>1.21767213340173</v>
      </c>
    </row>
    <row r="70" spans="1:22" x14ac:dyDescent="0.15">
      <c r="A70" s="18">
        <v>34.5</v>
      </c>
      <c r="B70" s="18">
        <v>68</v>
      </c>
      <c r="D70">
        <v>632.1416015625</v>
      </c>
      <c r="E70">
        <v>560.70495605468795</v>
      </c>
      <c r="F70">
        <v>482.25064086914102</v>
      </c>
      <c r="G70">
        <v>472.89212036132801</v>
      </c>
      <c r="I70" s="19">
        <f t="shared" si="7"/>
        <v>149.89096069335898</v>
      </c>
      <c r="J70" s="19">
        <f t="shared" si="7"/>
        <v>87.812835693359943</v>
      </c>
      <c r="K70" s="19">
        <f t="shared" si="8"/>
        <v>88.421975708007011</v>
      </c>
      <c r="L70" s="20">
        <f t="shared" si="9"/>
        <v>1.0069367992712839</v>
      </c>
      <c r="M70" s="20">
        <f t="shared" si="5"/>
        <v>1.3490259918376568</v>
      </c>
      <c r="P70" s="18">
        <f t="shared" ref="P70:P133" si="10">(M70-$O$2)/$O$2*100</f>
        <v>2.6055503029472531</v>
      </c>
      <c r="U70" s="18">
        <v>15.5</v>
      </c>
      <c r="V70" s="20">
        <f t="shared" si="6"/>
        <v>1.1864080949120897</v>
      </c>
    </row>
    <row r="71" spans="1:22" x14ac:dyDescent="0.15">
      <c r="A71" s="18">
        <v>35</v>
      </c>
      <c r="B71" s="18">
        <v>69</v>
      </c>
      <c r="D71">
        <v>633.29504394531295</v>
      </c>
      <c r="E71">
        <v>560.58563232421898</v>
      </c>
      <c r="F71">
        <v>482.22525024414102</v>
      </c>
      <c r="G71">
        <v>473.20559692382801</v>
      </c>
      <c r="I71" s="19">
        <f t="shared" si="7"/>
        <v>151.06979370117193</v>
      </c>
      <c r="J71" s="19">
        <f t="shared" si="7"/>
        <v>87.380035400390966</v>
      </c>
      <c r="K71" s="19">
        <f t="shared" si="8"/>
        <v>89.903768920898258</v>
      </c>
      <c r="L71" s="20">
        <f t="shared" si="9"/>
        <v>1.0288822670870192</v>
      </c>
      <c r="M71" s="20">
        <f t="shared" si="5"/>
        <v>1.3759292740384121</v>
      </c>
      <c r="P71" s="18">
        <f t="shared" si="10"/>
        <v>4.6517866926581037</v>
      </c>
      <c r="U71" s="18">
        <v>16</v>
      </c>
      <c r="V71" s="20">
        <f t="shared" si="6"/>
        <v>1.2140156694554582</v>
      </c>
    </row>
    <row r="72" spans="1:22" x14ac:dyDescent="0.15">
      <c r="A72" s="18">
        <v>35.5</v>
      </c>
      <c r="B72" s="18">
        <v>70</v>
      </c>
      <c r="D72">
        <v>631.197998046875</v>
      </c>
      <c r="E72">
        <v>559.62872314453102</v>
      </c>
      <c r="F72">
        <v>480.70938110351602</v>
      </c>
      <c r="G72">
        <v>470.86929321289102</v>
      </c>
      <c r="I72" s="19">
        <f t="shared" si="7"/>
        <v>150.48861694335898</v>
      </c>
      <c r="J72" s="19">
        <f t="shared" si="7"/>
        <v>88.75942993164</v>
      </c>
      <c r="K72" s="19">
        <f t="shared" si="8"/>
        <v>88.357015991210972</v>
      </c>
      <c r="L72" s="20">
        <f t="shared" si="9"/>
        <v>0.99546624014215779</v>
      </c>
      <c r="M72" s="20">
        <f t="shared" si="5"/>
        <v>1.3474710614785705</v>
      </c>
      <c r="P72" s="18">
        <f t="shared" si="10"/>
        <v>2.4872838750636266</v>
      </c>
      <c r="U72" s="18">
        <v>16.5</v>
      </c>
      <c r="V72" s="20">
        <f t="shared" si="6"/>
        <v>1.1727739837724702</v>
      </c>
    </row>
    <row r="73" spans="1:22" x14ac:dyDescent="0.15">
      <c r="A73" s="18">
        <v>36</v>
      </c>
      <c r="B73" s="18">
        <v>71</v>
      </c>
      <c r="D73">
        <v>632.4306640625</v>
      </c>
      <c r="E73">
        <v>561.53564453125</v>
      </c>
      <c r="F73">
        <v>481.97653198242199</v>
      </c>
      <c r="G73">
        <v>471.80902099609398</v>
      </c>
      <c r="I73" s="19">
        <f t="shared" si="7"/>
        <v>150.45413208007801</v>
      </c>
      <c r="J73" s="19">
        <f t="shared" si="7"/>
        <v>89.726623535156023</v>
      </c>
      <c r="K73" s="19">
        <f t="shared" si="8"/>
        <v>87.645495605468795</v>
      </c>
      <c r="L73" s="20">
        <f t="shared" si="9"/>
        <v>0.97680590389237354</v>
      </c>
      <c r="M73" s="20">
        <f t="shared" si="5"/>
        <v>1.3337685396138061</v>
      </c>
      <c r="P73" s="18">
        <f t="shared" si="10"/>
        <v>1.4450839434247174</v>
      </c>
      <c r="U73" s="18">
        <v>17</v>
      </c>
      <c r="V73" s="20">
        <f t="shared" si="6"/>
        <v>1.1651558859462017</v>
      </c>
    </row>
    <row r="74" spans="1:22" x14ac:dyDescent="0.15">
      <c r="A74" s="18">
        <v>36.5</v>
      </c>
      <c r="B74" s="18">
        <v>72</v>
      </c>
      <c r="D74">
        <v>632.80096435546898</v>
      </c>
      <c r="E74">
        <v>562.41979980468795</v>
      </c>
      <c r="F74">
        <v>482.45431518554699</v>
      </c>
      <c r="G74">
        <v>473.44732666015602</v>
      </c>
      <c r="I74" s="19">
        <f t="shared" si="7"/>
        <v>150.34664916992199</v>
      </c>
      <c r="J74" s="19">
        <f t="shared" si="7"/>
        <v>88.972473144531932</v>
      </c>
      <c r="K74" s="19">
        <f t="shared" si="8"/>
        <v>88.065917968749631</v>
      </c>
      <c r="L74" s="20">
        <f t="shared" si="9"/>
        <v>0.9898108353770313</v>
      </c>
      <c r="M74" s="20">
        <f t="shared" si="5"/>
        <v>1.3517312854834838</v>
      </c>
      <c r="P74" s="18">
        <f t="shared" si="10"/>
        <v>2.811312197040206</v>
      </c>
      <c r="U74" s="18">
        <v>17.5</v>
      </c>
      <c r="V74" s="20">
        <f t="shared" si="6"/>
        <v>1.1162528665082925</v>
      </c>
    </row>
    <row r="75" spans="1:22" x14ac:dyDescent="0.15">
      <c r="A75" s="18">
        <v>37</v>
      </c>
      <c r="B75" s="18">
        <v>73</v>
      </c>
      <c r="D75">
        <v>628.90643310546898</v>
      </c>
      <c r="E75">
        <v>560.33563232421898</v>
      </c>
      <c r="F75">
        <v>481.21002197265602</v>
      </c>
      <c r="G75">
        <v>472.36737060546898</v>
      </c>
      <c r="I75" s="19">
        <f t="shared" si="7"/>
        <v>147.69641113281295</v>
      </c>
      <c r="J75" s="19">
        <f t="shared" si="7"/>
        <v>87.96826171875</v>
      </c>
      <c r="K75" s="19">
        <f t="shared" si="8"/>
        <v>86.11862792968796</v>
      </c>
      <c r="L75" s="20">
        <f t="shared" si="9"/>
        <v>0.97897385087617572</v>
      </c>
      <c r="M75" s="20">
        <f t="shared" si="5"/>
        <v>1.3458521153676481</v>
      </c>
      <c r="P75" s="18">
        <f t="shared" si="10"/>
        <v>2.3641484739467602</v>
      </c>
      <c r="U75" s="18">
        <v>18</v>
      </c>
      <c r="V75" s="20">
        <f t="shared" si="6"/>
        <v>1.1225426904334486</v>
      </c>
    </row>
    <row r="76" spans="1:22" x14ac:dyDescent="0.15">
      <c r="A76" s="18">
        <v>37.5</v>
      </c>
      <c r="B76" s="18">
        <v>74</v>
      </c>
      <c r="D76">
        <v>627.412353515625</v>
      </c>
      <c r="E76">
        <v>559.90051269531295</v>
      </c>
      <c r="F76">
        <v>481.38641357421898</v>
      </c>
      <c r="G76">
        <v>471.57485961914102</v>
      </c>
      <c r="I76" s="19">
        <f t="shared" si="7"/>
        <v>146.02593994140602</v>
      </c>
      <c r="J76" s="19">
        <f t="shared" si="7"/>
        <v>88.325653076171932</v>
      </c>
      <c r="K76" s="19">
        <f t="shared" si="8"/>
        <v>84.197982788085682</v>
      </c>
      <c r="L76" s="20">
        <f t="shared" si="9"/>
        <v>0.9532675939058548</v>
      </c>
      <c r="M76" s="20">
        <f t="shared" si="5"/>
        <v>1.3251036727823471</v>
      </c>
      <c r="P76" s="18">
        <f t="shared" si="10"/>
        <v>0.78604295020225123</v>
      </c>
      <c r="U76" s="18">
        <v>18.5</v>
      </c>
      <c r="V76" s="20">
        <f t="shared" si="6"/>
        <v>1.1360674816988439</v>
      </c>
    </row>
    <row r="77" spans="1:22" x14ac:dyDescent="0.15">
      <c r="A77" s="18">
        <v>38</v>
      </c>
      <c r="B77" s="18">
        <v>75</v>
      </c>
      <c r="D77">
        <v>628.53167724609398</v>
      </c>
      <c r="E77">
        <v>560.62176513671898</v>
      </c>
      <c r="F77">
        <v>481.44543457031301</v>
      </c>
      <c r="G77">
        <v>472.04696655273398</v>
      </c>
      <c r="I77" s="19">
        <f t="shared" si="7"/>
        <v>147.08624267578097</v>
      </c>
      <c r="J77" s="19">
        <f t="shared" si="7"/>
        <v>88.574798583985</v>
      </c>
      <c r="K77" s="19">
        <f t="shared" si="8"/>
        <v>85.083883666991468</v>
      </c>
      <c r="L77" s="20">
        <f t="shared" si="9"/>
        <v>0.96058794405630499</v>
      </c>
      <c r="M77" s="20">
        <f t="shared" si="5"/>
        <v>1.3373818373178172</v>
      </c>
      <c r="P77" s="18">
        <f t="shared" si="10"/>
        <v>1.7199077063259804</v>
      </c>
      <c r="U77" s="18">
        <v>19</v>
      </c>
      <c r="V77" s="20">
        <f t="shared" si="6"/>
        <v>1.0959573570006715</v>
      </c>
    </row>
    <row r="78" spans="1:22" x14ac:dyDescent="0.15">
      <c r="A78" s="18">
        <v>38.5</v>
      </c>
      <c r="B78" s="18">
        <v>76</v>
      </c>
      <c r="D78">
        <v>629.09606933593795</v>
      </c>
      <c r="E78">
        <v>562.158935546875</v>
      </c>
      <c r="F78">
        <v>481.21130371093801</v>
      </c>
      <c r="G78">
        <v>472.375</v>
      </c>
      <c r="I78" s="19">
        <f t="shared" si="7"/>
        <v>147.88476562499994</v>
      </c>
      <c r="J78" s="19">
        <f t="shared" si="7"/>
        <v>89.783935546875</v>
      </c>
      <c r="K78" s="19">
        <f t="shared" si="8"/>
        <v>85.036010742187443</v>
      </c>
      <c r="L78" s="20">
        <f t="shared" si="9"/>
        <v>0.94711832605946833</v>
      </c>
      <c r="M78" s="20">
        <f t="shared" si="5"/>
        <v>1.3288700337060004</v>
      </c>
      <c r="P78" s="18">
        <f t="shared" si="10"/>
        <v>1.0725085465281921</v>
      </c>
      <c r="U78" s="18">
        <v>19.5</v>
      </c>
      <c r="V78" s="20">
        <f t="shared" si="6"/>
        <v>1.1302330297861916</v>
      </c>
    </row>
    <row r="79" spans="1:22" x14ac:dyDescent="0.15">
      <c r="A79" s="18">
        <v>39</v>
      </c>
      <c r="B79" s="18">
        <v>77</v>
      </c>
      <c r="D79">
        <v>627.15002441406295</v>
      </c>
      <c r="E79">
        <v>561.54260253906295</v>
      </c>
      <c r="F79">
        <v>481.67767333984398</v>
      </c>
      <c r="G79">
        <v>472.57360839843801</v>
      </c>
      <c r="I79" s="19">
        <f t="shared" si="7"/>
        <v>145.47235107421898</v>
      </c>
      <c r="J79" s="19">
        <f t="shared" si="7"/>
        <v>88.968994140624943</v>
      </c>
      <c r="K79" s="19">
        <f t="shared" si="8"/>
        <v>83.194055175781529</v>
      </c>
      <c r="L79" s="20">
        <f t="shared" si="9"/>
        <v>0.9350904321148612</v>
      </c>
      <c r="M79" s="20">
        <f t="shared" si="5"/>
        <v>1.3217999541464132</v>
      </c>
      <c r="P79" s="18">
        <f t="shared" si="10"/>
        <v>0.53476545759861271</v>
      </c>
      <c r="U79" s="18">
        <v>20</v>
      </c>
      <c r="V79" s="20">
        <f t="shared" si="6"/>
        <v>1.114648801968118</v>
      </c>
    </row>
    <row r="80" spans="1:22" x14ac:dyDescent="0.15">
      <c r="A80" s="18">
        <v>39.5</v>
      </c>
      <c r="B80" s="18">
        <v>78</v>
      </c>
      <c r="D80">
        <v>625.66387939453102</v>
      </c>
      <c r="E80">
        <v>560.5009765625</v>
      </c>
      <c r="F80">
        <v>481.09390258789102</v>
      </c>
      <c r="G80">
        <v>471.57043457031301</v>
      </c>
      <c r="I80" s="19">
        <f t="shared" si="7"/>
        <v>144.56997680664</v>
      </c>
      <c r="J80" s="19">
        <f t="shared" si="7"/>
        <v>88.930541992186988</v>
      </c>
      <c r="K80" s="19">
        <f t="shared" si="8"/>
        <v>82.318597412109114</v>
      </c>
      <c r="L80" s="20">
        <f t="shared" si="9"/>
        <v>0.92565046347453084</v>
      </c>
      <c r="M80" s="20">
        <f t="shared" si="5"/>
        <v>1.3173177998911028</v>
      </c>
      <c r="P80" s="18">
        <f t="shared" si="10"/>
        <v>0.19385734560415938</v>
      </c>
      <c r="U80" s="18">
        <v>20.5</v>
      </c>
      <c r="V80" s="20">
        <f t="shared" si="6"/>
        <v>1.1026129412157724</v>
      </c>
    </row>
    <row r="81" spans="1:22" x14ac:dyDescent="0.15">
      <c r="A81" s="18">
        <v>40</v>
      </c>
      <c r="B81" s="18">
        <v>79</v>
      </c>
      <c r="D81">
        <v>626.61285400390602</v>
      </c>
      <c r="E81">
        <v>562.19110107421898</v>
      </c>
      <c r="F81">
        <v>482.01458740234398</v>
      </c>
      <c r="G81">
        <v>472.96954345703102</v>
      </c>
      <c r="I81" s="19">
        <f t="shared" si="7"/>
        <v>144.59826660156205</v>
      </c>
      <c r="J81" s="19">
        <f t="shared" si="7"/>
        <v>89.221557617187955</v>
      </c>
      <c r="K81" s="19">
        <f t="shared" si="8"/>
        <v>82.143176269530471</v>
      </c>
      <c r="L81" s="20">
        <f t="shared" si="9"/>
        <v>0.92066512245809662</v>
      </c>
      <c r="M81" s="20">
        <f t="shared" si="5"/>
        <v>1.3172902732596885</v>
      </c>
      <c r="P81" s="18">
        <f t="shared" si="10"/>
        <v>0.19176369790475625</v>
      </c>
      <c r="U81" s="18">
        <v>21</v>
      </c>
      <c r="V81" s="20">
        <f t="shared" si="6"/>
        <v>1.1025722342707307</v>
      </c>
    </row>
    <row r="82" spans="1:22" x14ac:dyDescent="0.15">
      <c r="A82" s="18">
        <v>40.5</v>
      </c>
      <c r="B82" s="18">
        <v>80</v>
      </c>
      <c r="D82">
        <v>623.838134765625</v>
      </c>
      <c r="E82">
        <v>560.517333984375</v>
      </c>
      <c r="F82">
        <v>480.89974975585898</v>
      </c>
      <c r="G82">
        <v>472.02285766601602</v>
      </c>
      <c r="I82" s="19">
        <f t="shared" si="7"/>
        <v>142.93838500976602</v>
      </c>
      <c r="J82" s="19">
        <f t="shared" si="7"/>
        <v>88.494476318358977</v>
      </c>
      <c r="K82" s="19">
        <f t="shared" si="8"/>
        <v>80.992251586914733</v>
      </c>
      <c r="L82" s="20">
        <f t="shared" si="9"/>
        <v>0.91522380781762036</v>
      </c>
      <c r="M82" s="20">
        <f t="shared" si="5"/>
        <v>1.3168067730042321</v>
      </c>
      <c r="P82" s="18">
        <f t="shared" si="10"/>
        <v>0.1549891582866271</v>
      </c>
      <c r="U82" s="18">
        <v>21.5</v>
      </c>
      <c r="V82" s="20">
        <f t="shared" si="6"/>
        <v>1.1024428488136049</v>
      </c>
    </row>
    <row r="83" spans="1:22" x14ac:dyDescent="0.15">
      <c r="A83" s="18">
        <v>41</v>
      </c>
      <c r="B83" s="18">
        <v>81</v>
      </c>
      <c r="D83">
        <v>622.72180175781295</v>
      </c>
      <c r="E83">
        <v>560.3935546875</v>
      </c>
      <c r="F83">
        <v>481.88833618164102</v>
      </c>
      <c r="G83">
        <v>471.98983764648398</v>
      </c>
      <c r="I83" s="19">
        <f t="shared" si="7"/>
        <v>140.83346557617193</v>
      </c>
      <c r="J83" s="19">
        <f t="shared" si="7"/>
        <v>88.403717041016023</v>
      </c>
      <c r="K83" s="19">
        <f t="shared" si="8"/>
        <v>78.950863647460721</v>
      </c>
      <c r="L83" s="20">
        <f t="shared" si="9"/>
        <v>0.893071765419439</v>
      </c>
      <c r="M83" s="20">
        <f t="shared" si="5"/>
        <v>1.2996125449910707</v>
      </c>
      <c r="P83" s="18">
        <f t="shared" si="10"/>
        <v>-1.1527864057123538</v>
      </c>
      <c r="U83" s="18">
        <v>22</v>
      </c>
      <c r="V83" s="20">
        <f t="shared" si="6"/>
        <v>1.12728563298923</v>
      </c>
    </row>
    <row r="84" spans="1:22" x14ac:dyDescent="0.15">
      <c r="A84" s="18">
        <v>41.5</v>
      </c>
      <c r="B84" s="18">
        <v>82</v>
      </c>
      <c r="D84">
        <v>620.803466796875</v>
      </c>
      <c r="E84">
        <v>559.9638671875</v>
      </c>
      <c r="F84">
        <v>480.76651000976602</v>
      </c>
      <c r="G84">
        <v>471.07931518554699</v>
      </c>
      <c r="I84" s="19">
        <f t="shared" si="7"/>
        <v>140.03695678710898</v>
      </c>
      <c r="J84" s="19">
        <f t="shared" si="7"/>
        <v>88.884552001953011</v>
      </c>
      <c r="K84" s="19">
        <f t="shared" si="8"/>
        <v>77.817770385741881</v>
      </c>
      <c r="L84" s="20">
        <f t="shared" si="9"/>
        <v>0.8754926321058808</v>
      </c>
      <c r="M84" s="20">
        <f t="shared" si="5"/>
        <v>1.2869912260625322</v>
      </c>
      <c r="P84" s="18">
        <f t="shared" si="10"/>
        <v>-2.1127511373389161</v>
      </c>
      <c r="U84" s="18">
        <v>65</v>
      </c>
      <c r="V84" s="20">
        <f t="shared" ref="V84:V104" si="11">L131</f>
        <v>0.65339660035249569</v>
      </c>
    </row>
    <row r="85" spans="1:22" x14ac:dyDescent="0.15">
      <c r="A85" s="18">
        <v>42</v>
      </c>
      <c r="B85" s="18">
        <v>83</v>
      </c>
      <c r="D85">
        <v>623.052001953125</v>
      </c>
      <c r="E85">
        <v>560.02325439453102</v>
      </c>
      <c r="F85">
        <v>482.10595703125</v>
      </c>
      <c r="G85">
        <v>472.44668579101602</v>
      </c>
      <c r="I85" s="19">
        <f t="shared" si="7"/>
        <v>140.946044921875</v>
      </c>
      <c r="J85" s="19">
        <f t="shared" si="7"/>
        <v>87.576568603515</v>
      </c>
      <c r="K85" s="19">
        <f t="shared" si="8"/>
        <v>79.642446899414495</v>
      </c>
      <c r="L85" s="20">
        <f t="shared" si="9"/>
        <v>0.909403601549855</v>
      </c>
      <c r="M85" s="20">
        <f t="shared" si="5"/>
        <v>1.3258600098915263</v>
      </c>
      <c r="P85" s="18">
        <f t="shared" si="10"/>
        <v>0.84356918451606189</v>
      </c>
      <c r="U85" s="18">
        <v>65.5</v>
      </c>
      <c r="V85" s="20">
        <f t="shared" si="11"/>
        <v>0.67396429248098277</v>
      </c>
    </row>
    <row r="86" spans="1:22" x14ac:dyDescent="0.15">
      <c r="A86" s="18">
        <v>42.5</v>
      </c>
      <c r="B86" s="18">
        <v>84</v>
      </c>
      <c r="D86">
        <v>619.410888671875</v>
      </c>
      <c r="E86">
        <v>558.77032470703102</v>
      </c>
      <c r="F86">
        <v>480.99301147460898</v>
      </c>
      <c r="G86">
        <v>471.33120727539102</v>
      </c>
      <c r="I86" s="19">
        <f t="shared" si="7"/>
        <v>138.41787719726602</v>
      </c>
      <c r="J86" s="19">
        <f t="shared" si="7"/>
        <v>87.43911743164</v>
      </c>
      <c r="K86" s="19">
        <f t="shared" si="8"/>
        <v>77.210494995118026</v>
      </c>
      <c r="L86" s="20">
        <f t="shared" si="9"/>
        <v>0.88302006313685955</v>
      </c>
      <c r="M86" s="20">
        <f t="shared" si="5"/>
        <v>1.3044342858635507</v>
      </c>
      <c r="P86" s="18">
        <f t="shared" si="10"/>
        <v>-0.78604967963557404</v>
      </c>
      <c r="U86" s="18">
        <v>66</v>
      </c>
      <c r="V86" s="20">
        <f t="shared" si="11"/>
        <v>0.66285436990959767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621.516845703125</v>
      </c>
      <c r="E87">
        <v>560.86682128906295</v>
      </c>
      <c r="F87">
        <v>480.44924926757801</v>
      </c>
      <c r="G87">
        <v>471.87118530273398</v>
      </c>
      <c r="I87" s="19">
        <f t="shared" si="7"/>
        <v>141.06759643554699</v>
      </c>
      <c r="J87" s="19">
        <f t="shared" si="7"/>
        <v>88.995635986328978</v>
      </c>
      <c r="K87" s="19">
        <f t="shared" si="8"/>
        <v>78.77065124511671</v>
      </c>
      <c r="L87" s="20">
        <f t="shared" si="9"/>
        <v>0.88510689734513526</v>
      </c>
      <c r="M87" s="20">
        <f t="shared" si="5"/>
        <v>1.3114789344568465</v>
      </c>
      <c r="P87" s="18">
        <f t="shared" si="10"/>
        <v>-0.25024084423918191</v>
      </c>
      <c r="U87" s="18">
        <v>66.5</v>
      </c>
      <c r="V87" s="20">
        <f t="shared" si="11"/>
        <v>0.65841491627534432</v>
      </c>
    </row>
    <row r="88" spans="1:22" x14ac:dyDescent="0.15">
      <c r="A88" s="18">
        <v>43.5</v>
      </c>
      <c r="B88" s="18">
        <v>86</v>
      </c>
      <c r="D88">
        <v>621.59503173828102</v>
      </c>
      <c r="E88">
        <v>559.9658203125</v>
      </c>
      <c r="F88">
        <v>481.53234863281301</v>
      </c>
      <c r="G88">
        <v>471.79821777343801</v>
      </c>
      <c r="I88" s="19">
        <f t="shared" si="7"/>
        <v>140.06268310546801</v>
      </c>
      <c r="J88" s="19">
        <f t="shared" si="7"/>
        <v>88.167602539061988</v>
      </c>
      <c r="K88" s="19">
        <f t="shared" si="8"/>
        <v>78.345361328124625</v>
      </c>
      <c r="L88" s="20">
        <f t="shared" si="9"/>
        <v>0.88859580017971229</v>
      </c>
      <c r="M88" s="20">
        <f t="shared" ref="M88:M151" si="12">L88+ABS($N$2)*A88</f>
        <v>1.3199256516764435</v>
      </c>
      <c r="P88" s="18">
        <f t="shared" si="10"/>
        <v>0.39220791050240045</v>
      </c>
      <c r="U88" s="18">
        <v>67</v>
      </c>
      <c r="V88" s="20">
        <f t="shared" si="11"/>
        <v>0.64579738024284961</v>
      </c>
    </row>
    <row r="89" spans="1:22" x14ac:dyDescent="0.15">
      <c r="A89" s="18">
        <v>44</v>
      </c>
      <c r="B89" s="18">
        <v>87</v>
      </c>
      <c r="D89">
        <v>621.63269042968795</v>
      </c>
      <c r="E89">
        <v>560.79504394531295</v>
      </c>
      <c r="F89">
        <v>481.43338012695301</v>
      </c>
      <c r="G89">
        <v>471.52981567382801</v>
      </c>
      <c r="I89" s="19">
        <f t="shared" si="7"/>
        <v>140.19931030273494</v>
      </c>
      <c r="J89" s="19">
        <f t="shared" si="7"/>
        <v>89.265228271484943</v>
      </c>
      <c r="K89" s="19">
        <f t="shared" si="8"/>
        <v>77.713650512695494</v>
      </c>
      <c r="L89" s="20">
        <f t="shared" si="9"/>
        <v>0.87059263744156568</v>
      </c>
      <c r="M89" s="20">
        <f t="shared" si="12"/>
        <v>1.3068803033233167</v>
      </c>
      <c r="P89" s="18">
        <f t="shared" si="10"/>
        <v>-0.6000080695936284</v>
      </c>
      <c r="U89" s="18">
        <v>67.5</v>
      </c>
      <c r="V89" s="20">
        <f t="shared" si="11"/>
        <v>0.64494616656613468</v>
      </c>
    </row>
    <row r="90" spans="1:22" x14ac:dyDescent="0.15">
      <c r="A90" s="18">
        <v>44.5</v>
      </c>
      <c r="B90" s="18">
        <v>88</v>
      </c>
      <c r="D90">
        <v>622.373291015625</v>
      </c>
      <c r="E90">
        <v>560.96832275390602</v>
      </c>
      <c r="F90">
        <v>481.76458740234398</v>
      </c>
      <c r="G90">
        <v>472.78616333007801</v>
      </c>
      <c r="I90" s="19">
        <f t="shared" si="7"/>
        <v>140.60870361328102</v>
      </c>
      <c r="J90" s="19">
        <f t="shared" si="7"/>
        <v>88.182159423828011</v>
      </c>
      <c r="K90" s="19">
        <f t="shared" si="8"/>
        <v>78.881192016601418</v>
      </c>
      <c r="L90" s="20">
        <f t="shared" si="9"/>
        <v>0.89452552003718178</v>
      </c>
      <c r="M90" s="20">
        <f t="shared" si="12"/>
        <v>1.3357710003039527</v>
      </c>
      <c r="P90" s="18">
        <f t="shared" si="10"/>
        <v>1.5973890749163797</v>
      </c>
      <c r="U90" s="18">
        <v>68</v>
      </c>
      <c r="V90" s="20">
        <f t="shared" si="11"/>
        <v>0.64289113814199694</v>
      </c>
    </row>
    <row r="91" spans="1:22" x14ac:dyDescent="0.15">
      <c r="A91" s="18">
        <v>45</v>
      </c>
      <c r="B91" s="18">
        <v>89</v>
      </c>
      <c r="D91">
        <v>618.50445556640602</v>
      </c>
      <c r="E91">
        <v>560.12823486328102</v>
      </c>
      <c r="F91">
        <v>480.40609741210898</v>
      </c>
      <c r="G91">
        <v>471.22082519531301</v>
      </c>
      <c r="I91" s="19">
        <f t="shared" si="7"/>
        <v>138.09835815429705</v>
      </c>
      <c r="J91" s="19">
        <f t="shared" si="7"/>
        <v>88.907409667968011</v>
      </c>
      <c r="K91" s="19">
        <f t="shared" si="8"/>
        <v>75.863171386719443</v>
      </c>
      <c r="L91" s="20">
        <f t="shared" si="9"/>
        <v>0.85328288913192563</v>
      </c>
      <c r="M91" s="20">
        <f t="shared" si="12"/>
        <v>1.2994861837837164</v>
      </c>
      <c r="P91" s="18">
        <f t="shared" si="10"/>
        <v>-1.1623973111329924</v>
      </c>
      <c r="U91" s="18">
        <v>68.5</v>
      </c>
      <c r="V91" s="20">
        <f t="shared" si="11"/>
        <v>0.64654780218603147</v>
      </c>
    </row>
    <row r="92" spans="1:22" x14ac:dyDescent="0.15">
      <c r="A92" s="18">
        <v>45.5</v>
      </c>
      <c r="B92" s="18">
        <v>90</v>
      </c>
      <c r="D92">
        <v>617.50494384765602</v>
      </c>
      <c r="E92">
        <v>558.016845703125</v>
      </c>
      <c r="F92">
        <v>480.83566284179699</v>
      </c>
      <c r="G92">
        <v>471.91244506835898</v>
      </c>
      <c r="I92" s="19">
        <f t="shared" si="7"/>
        <v>136.66928100585903</v>
      </c>
      <c r="J92" s="19">
        <f t="shared" si="7"/>
        <v>86.104400634766023</v>
      </c>
      <c r="K92" s="19">
        <f t="shared" si="8"/>
        <v>76.396200561522818</v>
      </c>
      <c r="L92" s="20">
        <f t="shared" si="9"/>
        <v>0.88725082572233405</v>
      </c>
      <c r="M92" s="20">
        <f t="shared" si="12"/>
        <v>1.3384119347591448</v>
      </c>
      <c r="P92" s="18">
        <f t="shared" si="10"/>
        <v>1.7982558741689831</v>
      </c>
      <c r="U92" s="18">
        <v>69</v>
      </c>
      <c r="V92" s="20">
        <f t="shared" si="11"/>
        <v>0.61454384147929741</v>
      </c>
    </row>
    <row r="93" spans="1:22" x14ac:dyDescent="0.15">
      <c r="A93" s="18">
        <v>46</v>
      </c>
      <c r="B93" s="18">
        <v>91</v>
      </c>
      <c r="D93">
        <v>616.02923583984398</v>
      </c>
      <c r="E93">
        <v>557.88165283203102</v>
      </c>
      <c r="F93">
        <v>480.32485961914102</v>
      </c>
      <c r="G93">
        <v>471.284912109375</v>
      </c>
      <c r="I93" s="19">
        <f t="shared" si="7"/>
        <v>135.70437622070295</v>
      </c>
      <c r="J93" s="19">
        <f t="shared" si="7"/>
        <v>86.596740722656023</v>
      </c>
      <c r="K93" s="19">
        <f t="shared" si="8"/>
        <v>75.086657714843739</v>
      </c>
      <c r="L93" s="20">
        <f t="shared" si="9"/>
        <v>0.86708410834218685</v>
      </c>
      <c r="M93" s="20">
        <f t="shared" si="12"/>
        <v>1.3232030317640175</v>
      </c>
      <c r="P93" s="18">
        <f t="shared" si="10"/>
        <v>0.64148211980015979</v>
      </c>
      <c r="U93" s="18">
        <v>69.5</v>
      </c>
      <c r="V93" s="20">
        <f t="shared" si="11"/>
        <v>0.63830002433006283</v>
      </c>
    </row>
    <row r="94" spans="1:22" x14ac:dyDescent="0.15">
      <c r="A94" s="18">
        <v>46.5</v>
      </c>
      <c r="B94" s="18">
        <v>92</v>
      </c>
      <c r="D94">
        <v>615.77819824218795</v>
      </c>
      <c r="E94">
        <v>559.35943603515602</v>
      </c>
      <c r="F94">
        <v>481.05203247070301</v>
      </c>
      <c r="G94">
        <v>472.30645751953102</v>
      </c>
      <c r="I94" s="19">
        <f t="shared" si="7"/>
        <v>134.72616577148494</v>
      </c>
      <c r="J94" s="19">
        <f t="shared" si="7"/>
        <v>87.052978515625</v>
      </c>
      <c r="K94" s="19">
        <f t="shared" si="8"/>
        <v>73.789080810547446</v>
      </c>
      <c r="L94" s="20">
        <f t="shared" si="9"/>
        <v>0.84763418861427198</v>
      </c>
      <c r="M94" s="20">
        <f t="shared" si="12"/>
        <v>1.3087109264211225</v>
      </c>
      <c r="P94" s="18">
        <f t="shared" si="10"/>
        <v>-0.46077273129463625</v>
      </c>
      <c r="U94" s="18">
        <v>70</v>
      </c>
      <c r="V94" s="20">
        <f t="shared" si="11"/>
        <v>0.62588093160846381</v>
      </c>
    </row>
    <row r="95" spans="1:22" x14ac:dyDescent="0.15">
      <c r="A95" s="18">
        <v>47</v>
      </c>
      <c r="B95" s="18">
        <v>93</v>
      </c>
      <c r="D95">
        <v>615.16485595703102</v>
      </c>
      <c r="E95">
        <v>559.93267822265602</v>
      </c>
      <c r="F95">
        <v>480.2119140625</v>
      </c>
      <c r="G95">
        <v>471.25189208984398</v>
      </c>
      <c r="I95" s="19">
        <f t="shared" si="7"/>
        <v>134.95294189453102</v>
      </c>
      <c r="J95" s="19">
        <f t="shared" si="7"/>
        <v>88.680786132812045</v>
      </c>
      <c r="K95" s="19">
        <f t="shared" si="8"/>
        <v>72.876391601562602</v>
      </c>
      <c r="L95" s="20">
        <f t="shared" si="9"/>
        <v>0.82178332849259905</v>
      </c>
      <c r="M95" s="20">
        <f t="shared" si="12"/>
        <v>1.2878178806844693</v>
      </c>
      <c r="P95" s="18">
        <f t="shared" si="10"/>
        <v>-2.0498766242401816</v>
      </c>
      <c r="U95" s="18">
        <v>70.5</v>
      </c>
      <c r="V95" s="20">
        <f t="shared" si="11"/>
        <v>0.6178941774890101</v>
      </c>
    </row>
    <row r="96" spans="1:22" x14ac:dyDescent="0.15">
      <c r="A96" s="18">
        <v>47.5</v>
      </c>
      <c r="B96" s="18">
        <v>94</v>
      </c>
      <c r="D96">
        <v>618.18664550781295</v>
      </c>
      <c r="E96">
        <v>562.99359130859398</v>
      </c>
      <c r="F96">
        <v>480.80075073242199</v>
      </c>
      <c r="G96">
        <v>471.64910888671898</v>
      </c>
      <c r="I96" s="19">
        <f t="shared" si="7"/>
        <v>137.38589477539097</v>
      </c>
      <c r="J96" s="19">
        <f t="shared" si="7"/>
        <v>91.344482421875</v>
      </c>
      <c r="K96" s="19">
        <f t="shared" si="8"/>
        <v>73.44475708007846</v>
      </c>
      <c r="L96" s="20">
        <f t="shared" si="9"/>
        <v>0.8040415264588554</v>
      </c>
      <c r="M96" s="20">
        <f t="shared" si="12"/>
        <v>1.2750338930357457</v>
      </c>
      <c r="P96" s="18">
        <f t="shared" si="10"/>
        <v>-3.0222137739318282</v>
      </c>
      <c r="U96" s="18">
        <v>71</v>
      </c>
      <c r="V96" s="20">
        <f t="shared" si="11"/>
        <v>0.63242006235436776</v>
      </c>
    </row>
    <row r="97" spans="1:22" x14ac:dyDescent="0.15">
      <c r="A97" s="18">
        <v>48</v>
      </c>
      <c r="B97" s="18">
        <v>95</v>
      </c>
      <c r="D97">
        <v>615.61633300781295</v>
      </c>
      <c r="E97">
        <v>561.99060058593795</v>
      </c>
      <c r="F97">
        <v>481.07232666015602</v>
      </c>
      <c r="G97">
        <v>471.81027221679699</v>
      </c>
      <c r="I97" s="19">
        <f t="shared" si="7"/>
        <v>134.54400634765693</v>
      </c>
      <c r="J97" s="19">
        <f t="shared" si="7"/>
        <v>90.180328369140966</v>
      </c>
      <c r="K97" s="19">
        <f t="shared" si="8"/>
        <v>71.417776489258259</v>
      </c>
      <c r="L97" s="20">
        <f t="shared" si="9"/>
        <v>0.79194407229167829</v>
      </c>
      <c r="M97" s="20">
        <f t="shared" si="12"/>
        <v>1.2678942532535884</v>
      </c>
      <c r="P97" s="18">
        <f t="shared" si="10"/>
        <v>-3.5652475429218162</v>
      </c>
      <c r="U97" s="18">
        <v>71.5</v>
      </c>
      <c r="V97" s="20">
        <f t="shared" si="11"/>
        <v>0.62720491016130542</v>
      </c>
    </row>
    <row r="98" spans="1:22" x14ac:dyDescent="0.15">
      <c r="A98" s="18">
        <v>48.5</v>
      </c>
      <c r="B98" s="18">
        <v>96</v>
      </c>
      <c r="D98">
        <v>613.24505615234398</v>
      </c>
      <c r="E98">
        <v>561.93218994140602</v>
      </c>
      <c r="F98">
        <v>479.36865234375</v>
      </c>
      <c r="G98">
        <v>470.39974975585898</v>
      </c>
      <c r="I98" s="19">
        <f t="shared" si="7"/>
        <v>133.87640380859398</v>
      </c>
      <c r="J98" s="19">
        <f t="shared" si="7"/>
        <v>91.532440185547046</v>
      </c>
      <c r="K98" s="19">
        <f t="shared" si="8"/>
        <v>69.803695678711051</v>
      </c>
      <c r="L98" s="20">
        <f t="shared" si="9"/>
        <v>0.76261154555926547</v>
      </c>
      <c r="M98" s="20">
        <f t="shared" si="12"/>
        <v>1.2435195409061954</v>
      </c>
      <c r="P98" s="18">
        <f t="shared" si="10"/>
        <v>-5.4191634711638201</v>
      </c>
      <c r="U98" s="18">
        <v>72</v>
      </c>
      <c r="V98" s="20">
        <f t="shared" si="11"/>
        <v>0.60105617576487047</v>
      </c>
    </row>
    <row r="99" spans="1:22" x14ac:dyDescent="0.15">
      <c r="A99" s="18">
        <v>49</v>
      </c>
      <c r="B99" s="18">
        <v>97</v>
      </c>
      <c r="D99">
        <v>612.78863525390602</v>
      </c>
      <c r="E99">
        <v>562.53021240234398</v>
      </c>
      <c r="F99">
        <v>479.83120727539102</v>
      </c>
      <c r="G99">
        <v>470.44479370117199</v>
      </c>
      <c r="I99" s="19">
        <f t="shared" si="7"/>
        <v>132.957427978515</v>
      </c>
      <c r="J99" s="19">
        <f t="shared" si="7"/>
        <v>92.085418701171989</v>
      </c>
      <c r="K99" s="19">
        <f t="shared" si="8"/>
        <v>68.497634887694616</v>
      </c>
      <c r="L99" s="20">
        <f t="shared" si="9"/>
        <v>0.74384887264266553</v>
      </c>
      <c r="M99" s="20">
        <f t="shared" si="12"/>
        <v>1.2297146823746155</v>
      </c>
      <c r="P99" s="18">
        <f t="shared" si="10"/>
        <v>-6.4691470260081498</v>
      </c>
      <c r="U99" s="18">
        <v>72.5</v>
      </c>
      <c r="V99" s="20">
        <f t="shared" si="11"/>
        <v>0.59392779994504163</v>
      </c>
    </row>
    <row r="100" spans="1:22" x14ac:dyDescent="0.15">
      <c r="A100" s="18">
        <v>49.5</v>
      </c>
      <c r="B100" s="18">
        <v>98</v>
      </c>
      <c r="D100">
        <v>612.623291015625</v>
      </c>
      <c r="E100">
        <v>563.67620849609398</v>
      </c>
      <c r="F100">
        <v>480.61041259765602</v>
      </c>
      <c r="G100">
        <v>471.45050048828102</v>
      </c>
      <c r="I100" s="19">
        <f t="shared" si="7"/>
        <v>132.01287841796898</v>
      </c>
      <c r="J100" s="19">
        <f t="shared" si="7"/>
        <v>92.225708007812955</v>
      </c>
      <c r="K100" s="19">
        <f t="shared" si="8"/>
        <v>67.454882812499918</v>
      </c>
      <c r="L100" s="20">
        <f t="shared" si="9"/>
        <v>0.73141084269892986</v>
      </c>
      <c r="M100" s="20">
        <f t="shared" si="12"/>
        <v>1.2222344668158998</v>
      </c>
      <c r="P100" s="18">
        <f t="shared" si="10"/>
        <v>-7.0380846435415076</v>
      </c>
      <c r="U100" s="18">
        <v>73</v>
      </c>
      <c r="V100" s="20">
        <f t="shared" si="11"/>
        <v>0.60600576699045172</v>
      </c>
    </row>
    <row r="101" spans="1:22" x14ac:dyDescent="0.15">
      <c r="A101" s="18">
        <v>50</v>
      </c>
      <c r="B101" s="18">
        <v>99</v>
      </c>
      <c r="D101">
        <v>612.24700927734398</v>
      </c>
      <c r="E101">
        <v>564.59210205078102</v>
      </c>
      <c r="F101">
        <v>480.92703247070301</v>
      </c>
      <c r="G101">
        <v>471.71002197265602</v>
      </c>
      <c r="I101" s="19">
        <f t="shared" si="7"/>
        <v>131.31997680664097</v>
      </c>
      <c r="J101" s="19">
        <f t="shared" si="7"/>
        <v>92.882080078125</v>
      </c>
      <c r="K101" s="19">
        <f t="shared" si="8"/>
        <v>66.302520751953466</v>
      </c>
      <c r="L101" s="20">
        <f t="shared" si="9"/>
        <v>0.71383544270525678</v>
      </c>
      <c r="M101" s="20">
        <f t="shared" si="12"/>
        <v>1.2096168812072465</v>
      </c>
      <c r="P101" s="18">
        <f t="shared" si="10"/>
        <v>-7.9977654226396533</v>
      </c>
      <c r="U101" s="18">
        <v>73.5</v>
      </c>
      <c r="V101" s="20">
        <f t="shared" si="11"/>
        <v>0.60955711818362368</v>
      </c>
    </row>
    <row r="102" spans="1:22" x14ac:dyDescent="0.15">
      <c r="A102" s="18">
        <v>50.5</v>
      </c>
      <c r="B102" s="18">
        <v>100</v>
      </c>
      <c r="D102">
        <v>609.67327880859398</v>
      </c>
      <c r="E102">
        <v>563.41632080078102</v>
      </c>
      <c r="F102">
        <v>481.08566284179699</v>
      </c>
      <c r="G102">
        <v>471.82742309570301</v>
      </c>
      <c r="I102" s="19">
        <f t="shared" si="7"/>
        <v>128.58761596679699</v>
      </c>
      <c r="J102" s="19">
        <f t="shared" si="7"/>
        <v>91.588897705078011</v>
      </c>
      <c r="K102" s="19">
        <f t="shared" si="8"/>
        <v>64.475387573242386</v>
      </c>
      <c r="L102" s="20">
        <f t="shared" si="9"/>
        <v>0.70396510045199123</v>
      </c>
      <c r="M102" s="20">
        <f t="shared" si="12"/>
        <v>1.2047043533390007</v>
      </c>
      <c r="P102" s="18">
        <f t="shared" si="10"/>
        <v>-8.3714073156422479</v>
      </c>
      <c r="U102" s="18">
        <v>74</v>
      </c>
      <c r="V102" s="20">
        <f t="shared" si="11"/>
        <v>0.62529213997650857</v>
      </c>
    </row>
    <row r="103" spans="1:22" x14ac:dyDescent="0.15">
      <c r="A103" s="18">
        <v>51</v>
      </c>
      <c r="B103" s="18">
        <v>101</v>
      </c>
      <c r="D103">
        <v>609.09503173828102</v>
      </c>
      <c r="E103">
        <v>561.81335449218795</v>
      </c>
      <c r="F103">
        <v>479.78997802734398</v>
      </c>
      <c r="G103">
        <v>470.37435913085898</v>
      </c>
      <c r="I103" s="19">
        <f t="shared" si="7"/>
        <v>129.30505371093705</v>
      </c>
      <c r="J103" s="19">
        <f t="shared" si="7"/>
        <v>91.438995361328978</v>
      </c>
      <c r="K103" s="19">
        <f t="shared" si="8"/>
        <v>65.297756958006758</v>
      </c>
      <c r="L103" s="20">
        <f t="shared" si="9"/>
        <v>0.71411279946785411</v>
      </c>
      <c r="M103" s="20">
        <f t="shared" si="12"/>
        <v>1.2198098667398836</v>
      </c>
      <c r="P103" s="18">
        <f t="shared" si="10"/>
        <v>-7.2224972690724076</v>
      </c>
      <c r="U103" s="18">
        <v>74.5</v>
      </c>
      <c r="V103" s="20">
        <f t="shared" si="11"/>
        <v>0.61358872704694811</v>
      </c>
    </row>
    <row r="104" spans="1:22" x14ac:dyDescent="0.15">
      <c r="A104" s="18">
        <v>51.5</v>
      </c>
      <c r="B104" s="18">
        <v>102</v>
      </c>
      <c r="D104">
        <v>608.22277832031295</v>
      </c>
      <c r="E104">
        <v>561.553955078125</v>
      </c>
      <c r="F104">
        <v>480.40673828125</v>
      </c>
      <c r="G104">
        <v>471.28109741210898</v>
      </c>
      <c r="I104" s="19">
        <f t="shared" si="7"/>
        <v>127.81604003906295</v>
      </c>
      <c r="J104" s="19">
        <f t="shared" si="7"/>
        <v>90.272857666016023</v>
      </c>
      <c r="K104" s="19">
        <f t="shared" si="8"/>
        <v>64.625039672851742</v>
      </c>
      <c r="L104" s="20">
        <f t="shared" si="9"/>
        <v>0.71588560884985009</v>
      </c>
      <c r="M104" s="20">
        <f t="shared" si="12"/>
        <v>1.2265404905068995</v>
      </c>
      <c r="P104" s="18">
        <f t="shared" si="10"/>
        <v>-6.7105728438387429</v>
      </c>
      <c r="U104" s="18">
        <v>75</v>
      </c>
      <c r="V104" s="20">
        <f t="shared" si="11"/>
        <v>0.61322048683710573</v>
      </c>
    </row>
    <row r="105" spans="1:22" x14ac:dyDescent="0.15">
      <c r="A105" s="18">
        <v>52</v>
      </c>
      <c r="B105" s="18">
        <v>103</v>
      </c>
      <c r="D105">
        <v>609.32922363281295</v>
      </c>
      <c r="E105">
        <v>562.57275390625</v>
      </c>
      <c r="F105">
        <v>479.509521484375</v>
      </c>
      <c r="G105">
        <v>470.99618530273398</v>
      </c>
      <c r="I105" s="19">
        <f t="shared" si="7"/>
        <v>129.81970214843795</v>
      </c>
      <c r="J105" s="19">
        <f t="shared" si="7"/>
        <v>91.576568603516023</v>
      </c>
      <c r="K105" s="19">
        <f t="shared" si="8"/>
        <v>65.716104125976742</v>
      </c>
      <c r="L105" s="20">
        <f t="shared" si="9"/>
        <v>0.71760828264375054</v>
      </c>
      <c r="M105" s="20">
        <f t="shared" si="12"/>
        <v>1.2332209786858199</v>
      </c>
      <c r="P105" s="18">
        <f t="shared" si="10"/>
        <v>-6.2024616806455644</v>
      </c>
      <c r="V105" s="20"/>
    </row>
    <row r="106" spans="1:22" x14ac:dyDescent="0.15">
      <c r="A106" s="18">
        <v>52.5</v>
      </c>
      <c r="B106" s="18">
        <v>104</v>
      </c>
      <c r="D106">
        <v>608.45843505859398</v>
      </c>
      <c r="E106">
        <v>562.72521972656295</v>
      </c>
      <c r="F106">
        <v>480.04251098632801</v>
      </c>
      <c r="G106">
        <v>470.74237060546898</v>
      </c>
      <c r="I106" s="19">
        <f t="shared" si="7"/>
        <v>128.41592407226597</v>
      </c>
      <c r="J106" s="19">
        <f t="shared" si="7"/>
        <v>91.982849121093977</v>
      </c>
      <c r="K106" s="19">
        <f t="shared" si="8"/>
        <v>64.02792968750019</v>
      </c>
      <c r="L106" s="20">
        <f t="shared" si="9"/>
        <v>0.69608552354372522</v>
      </c>
      <c r="M106" s="20">
        <f t="shared" si="12"/>
        <v>1.2166560339708146</v>
      </c>
      <c r="P106" s="18">
        <f t="shared" si="10"/>
        <v>-7.4623745944847819</v>
      </c>
    </row>
    <row r="107" spans="1:22" x14ac:dyDescent="0.15">
      <c r="A107" s="18">
        <v>53</v>
      </c>
      <c r="B107" s="18">
        <v>105</v>
      </c>
      <c r="D107">
        <v>610.74652099609398</v>
      </c>
      <c r="E107">
        <v>564.39453125</v>
      </c>
      <c r="F107">
        <v>480.22399902343801</v>
      </c>
      <c r="G107">
        <v>470.97525024414102</v>
      </c>
      <c r="I107" s="19">
        <f t="shared" si="7"/>
        <v>130.52252197265597</v>
      </c>
      <c r="J107" s="19">
        <f t="shared" si="7"/>
        <v>93.419281005858977</v>
      </c>
      <c r="K107" s="19">
        <f t="shared" si="8"/>
        <v>65.129025268554685</v>
      </c>
      <c r="L107" s="20">
        <f t="shared" si="9"/>
        <v>0.69716898446767095</v>
      </c>
      <c r="M107" s="20">
        <f t="shared" si="12"/>
        <v>1.2226973092797802</v>
      </c>
      <c r="P107" s="18">
        <f t="shared" si="10"/>
        <v>-7.0028813146231901</v>
      </c>
    </row>
    <row r="108" spans="1:22" x14ac:dyDescent="0.15">
      <c r="A108" s="18">
        <v>53.5</v>
      </c>
      <c r="B108" s="18">
        <v>106</v>
      </c>
      <c r="D108">
        <v>609.21929931640602</v>
      </c>
      <c r="E108">
        <v>563.873779296875</v>
      </c>
      <c r="F108">
        <v>480.59518432617199</v>
      </c>
      <c r="G108">
        <v>472.02474975585898</v>
      </c>
      <c r="I108" s="19">
        <f t="shared" si="7"/>
        <v>128.62411499023403</v>
      </c>
      <c r="J108" s="19">
        <f t="shared" si="7"/>
        <v>91.849029541016023</v>
      </c>
      <c r="K108" s="19">
        <f t="shared" si="8"/>
        <v>64.329794311522818</v>
      </c>
      <c r="L108" s="20">
        <f t="shared" si="9"/>
        <v>0.70038621674054558</v>
      </c>
      <c r="M108" s="20">
        <f t="shared" si="12"/>
        <v>1.2308723559376746</v>
      </c>
      <c r="P108" s="18">
        <f t="shared" si="10"/>
        <v>-6.3810955475877424</v>
      </c>
    </row>
    <row r="109" spans="1:22" x14ac:dyDescent="0.15">
      <c r="A109" s="18">
        <v>54</v>
      </c>
      <c r="B109" s="18">
        <v>107</v>
      </c>
      <c r="D109">
        <v>609.90002441406295</v>
      </c>
      <c r="E109">
        <v>565.4296875</v>
      </c>
      <c r="F109">
        <v>480.89529418945301</v>
      </c>
      <c r="G109">
        <v>471.62564086914102</v>
      </c>
      <c r="I109" s="19">
        <f t="shared" si="7"/>
        <v>129.00473022460994</v>
      </c>
      <c r="J109" s="19">
        <f t="shared" si="7"/>
        <v>93.804046630858977</v>
      </c>
      <c r="K109" s="19">
        <f t="shared" si="8"/>
        <v>63.341897583008659</v>
      </c>
      <c r="L109" s="20">
        <f t="shared" si="9"/>
        <v>0.67525762329075156</v>
      </c>
      <c r="M109" s="20">
        <f t="shared" si="12"/>
        <v>1.2107015768729004</v>
      </c>
      <c r="P109" s="18">
        <f t="shared" si="10"/>
        <v>-7.9152645691653447</v>
      </c>
    </row>
    <row r="110" spans="1:22" x14ac:dyDescent="0.15">
      <c r="A110" s="18">
        <v>54.5</v>
      </c>
      <c r="B110" s="18">
        <v>108</v>
      </c>
      <c r="D110">
        <v>613.00891113281295</v>
      </c>
      <c r="E110">
        <v>569.302978515625</v>
      </c>
      <c r="F110">
        <v>481.52410888671898</v>
      </c>
      <c r="G110">
        <v>471.35214233398398</v>
      </c>
      <c r="I110" s="19">
        <f t="shared" si="7"/>
        <v>131.48480224609398</v>
      </c>
      <c r="J110" s="19">
        <f t="shared" si="7"/>
        <v>97.950836181641023</v>
      </c>
      <c r="K110" s="19">
        <f t="shared" si="8"/>
        <v>62.919216918945267</v>
      </c>
      <c r="L110" s="20">
        <f t="shared" si="9"/>
        <v>0.64235507701299488</v>
      </c>
      <c r="M110" s="20">
        <f t="shared" si="12"/>
        <v>1.1827568449801638</v>
      </c>
      <c r="P110" s="18">
        <f t="shared" si="10"/>
        <v>-10.040712567403478</v>
      </c>
    </row>
    <row r="111" spans="1:22" x14ac:dyDescent="0.15">
      <c r="A111" s="18">
        <v>55</v>
      </c>
      <c r="B111" s="18">
        <v>109</v>
      </c>
      <c r="D111">
        <v>614.65002441406295</v>
      </c>
      <c r="E111">
        <v>569.8232421875</v>
      </c>
      <c r="F111">
        <v>481.88705444335898</v>
      </c>
      <c r="G111">
        <v>472.06915283203102</v>
      </c>
      <c r="I111" s="19">
        <f t="shared" si="7"/>
        <v>132.76296997070398</v>
      </c>
      <c r="J111" s="19">
        <f t="shared" si="7"/>
        <v>97.754089355468977</v>
      </c>
      <c r="K111" s="19">
        <f t="shared" si="8"/>
        <v>64.335107421875705</v>
      </c>
      <c r="L111" s="20">
        <f t="shared" si="9"/>
        <v>0.65813213386838632</v>
      </c>
      <c r="M111" s="20">
        <f t="shared" si="12"/>
        <v>1.2034917162205749</v>
      </c>
      <c r="P111" s="18">
        <f t="shared" si="10"/>
        <v>-8.4636392664027884</v>
      </c>
    </row>
    <row r="112" spans="1:22" x14ac:dyDescent="0.15">
      <c r="A112" s="18">
        <v>55.5</v>
      </c>
      <c r="B112" s="18">
        <v>110</v>
      </c>
      <c r="D112">
        <v>613.90148925781295</v>
      </c>
      <c r="E112">
        <v>570.39306640625</v>
      </c>
      <c r="F112">
        <v>480.80584716796898</v>
      </c>
      <c r="G112">
        <v>471.66052246093801</v>
      </c>
      <c r="I112" s="19">
        <f t="shared" si="7"/>
        <v>133.09564208984398</v>
      </c>
      <c r="J112" s="19">
        <f t="shared" si="7"/>
        <v>98.732543945311988</v>
      </c>
      <c r="K112" s="19">
        <f t="shared" si="8"/>
        <v>63.982861328125594</v>
      </c>
      <c r="L112" s="20">
        <f t="shared" si="9"/>
        <v>0.64804226419574218</v>
      </c>
      <c r="M112" s="20">
        <f t="shared" si="12"/>
        <v>1.1983596609329508</v>
      </c>
      <c r="P112" s="18">
        <f t="shared" si="10"/>
        <v>-8.8539781925301622</v>
      </c>
    </row>
    <row r="113" spans="1:16" x14ac:dyDescent="0.15">
      <c r="A113" s="18">
        <v>56</v>
      </c>
      <c r="B113" s="18">
        <v>111</v>
      </c>
      <c r="D113">
        <v>612.57275390625</v>
      </c>
      <c r="E113">
        <v>568.96185302734398</v>
      </c>
      <c r="F113">
        <v>481.16940307617199</v>
      </c>
      <c r="G113">
        <v>472.07678222656301</v>
      </c>
      <c r="I113" s="19">
        <f t="shared" si="7"/>
        <v>131.40335083007801</v>
      </c>
      <c r="J113" s="19">
        <f t="shared" si="7"/>
        <v>96.885070800780966</v>
      </c>
      <c r="K113" s="19">
        <f t="shared" si="8"/>
        <v>63.583801269531335</v>
      </c>
      <c r="L113" s="20">
        <f t="shared" si="9"/>
        <v>0.65628069158637392</v>
      </c>
      <c r="M113" s="20">
        <f t="shared" si="12"/>
        <v>1.2115559027086025</v>
      </c>
      <c r="P113" s="18">
        <f t="shared" si="10"/>
        <v>-7.8502854115800771</v>
      </c>
    </row>
    <row r="114" spans="1:16" x14ac:dyDescent="0.15">
      <c r="A114" s="18">
        <v>56.5</v>
      </c>
      <c r="B114" s="18">
        <v>112</v>
      </c>
      <c r="D114">
        <v>612.13415527343795</v>
      </c>
      <c r="E114">
        <v>568.03515625</v>
      </c>
      <c r="F114">
        <v>480.88262939453102</v>
      </c>
      <c r="G114">
        <v>471.36611938476602</v>
      </c>
      <c r="I114" s="19">
        <f t="shared" si="7"/>
        <v>131.25152587890693</v>
      </c>
      <c r="J114" s="19">
        <f t="shared" si="7"/>
        <v>96.669036865233977</v>
      </c>
      <c r="K114" s="19">
        <f t="shared" si="8"/>
        <v>63.583200073243148</v>
      </c>
      <c r="L114" s="20">
        <f t="shared" si="9"/>
        <v>0.65774111478822639</v>
      </c>
      <c r="M114" s="20">
        <f t="shared" si="12"/>
        <v>1.2179741402954747</v>
      </c>
      <c r="P114" s="18">
        <f t="shared" si="10"/>
        <v>-7.3621207627440652</v>
      </c>
    </row>
    <row r="115" spans="1:16" x14ac:dyDescent="0.15">
      <c r="A115" s="18">
        <v>57</v>
      </c>
      <c r="B115" s="18">
        <v>113</v>
      </c>
      <c r="D115">
        <v>606.02276611328102</v>
      </c>
      <c r="E115">
        <v>561.982666015625</v>
      </c>
      <c r="F115">
        <v>480.71572875976602</v>
      </c>
      <c r="G115">
        <v>471.47271728515602</v>
      </c>
      <c r="I115" s="19">
        <f t="shared" si="7"/>
        <v>125.307037353515</v>
      </c>
      <c r="J115" s="19">
        <f t="shared" si="7"/>
        <v>90.509948730468977</v>
      </c>
      <c r="K115" s="19">
        <f t="shared" si="8"/>
        <v>61.950073242186718</v>
      </c>
      <c r="L115" s="20">
        <f t="shared" si="9"/>
        <v>0.68445595330816977</v>
      </c>
      <c r="M115" s="20">
        <f t="shared" si="12"/>
        <v>1.249646793200438</v>
      </c>
      <c r="P115" s="18">
        <f t="shared" si="10"/>
        <v>-4.9531308689013906</v>
      </c>
    </row>
    <row r="116" spans="1:16" x14ac:dyDescent="0.15">
      <c r="A116" s="18">
        <v>57.5</v>
      </c>
      <c r="B116" s="18">
        <v>114</v>
      </c>
      <c r="D116">
        <v>603.89453125</v>
      </c>
      <c r="E116">
        <v>559.29504394531295</v>
      </c>
      <c r="F116">
        <v>480.42892456054699</v>
      </c>
      <c r="G116">
        <v>470.62945556640602</v>
      </c>
      <c r="I116" s="19">
        <f t="shared" si="7"/>
        <v>123.46560668945301</v>
      </c>
      <c r="J116" s="19">
        <f t="shared" si="7"/>
        <v>88.665588378906932</v>
      </c>
      <c r="K116" s="19">
        <f t="shared" si="8"/>
        <v>61.399694824218166</v>
      </c>
      <c r="L116" s="20">
        <f t="shared" si="9"/>
        <v>0.69248618259690953</v>
      </c>
      <c r="M116" s="20">
        <f t="shared" si="12"/>
        <v>1.2626348368741978</v>
      </c>
      <c r="P116" s="18">
        <f t="shared" si="10"/>
        <v>-3.9652734246652819</v>
      </c>
    </row>
    <row r="117" spans="1:16" x14ac:dyDescent="0.15">
      <c r="A117" s="18">
        <v>58</v>
      </c>
      <c r="B117" s="18">
        <v>115</v>
      </c>
      <c r="D117">
        <v>605.64654541015602</v>
      </c>
      <c r="E117">
        <v>562.197998046875</v>
      </c>
      <c r="F117">
        <v>480.63894653320301</v>
      </c>
      <c r="G117">
        <v>471.43908691406301</v>
      </c>
      <c r="I117" s="19">
        <f t="shared" si="7"/>
        <v>125.00759887695301</v>
      </c>
      <c r="J117" s="19">
        <f t="shared" si="7"/>
        <v>90.758911132811988</v>
      </c>
      <c r="K117" s="19">
        <f t="shared" si="8"/>
        <v>61.476361083984621</v>
      </c>
      <c r="L117" s="20">
        <f t="shared" si="9"/>
        <v>0.677358953701232</v>
      </c>
      <c r="M117" s="20">
        <f t="shared" si="12"/>
        <v>1.2524654223635401</v>
      </c>
      <c r="P117" s="18">
        <f t="shared" si="10"/>
        <v>-4.7387487901794962</v>
      </c>
    </row>
    <row r="118" spans="1:16" x14ac:dyDescent="0.15">
      <c r="A118" s="18">
        <v>58.5</v>
      </c>
      <c r="B118" s="18">
        <v>116</v>
      </c>
      <c r="D118">
        <v>605.97674560546898</v>
      </c>
      <c r="E118">
        <v>562.90197753906295</v>
      </c>
      <c r="F118">
        <v>480.58312988281301</v>
      </c>
      <c r="G118">
        <v>471.67703247070301</v>
      </c>
      <c r="I118" s="19">
        <f t="shared" si="7"/>
        <v>125.39361572265597</v>
      </c>
      <c r="J118" s="19">
        <f t="shared" si="7"/>
        <v>91.224945068359943</v>
      </c>
      <c r="K118" s="19">
        <f t="shared" si="8"/>
        <v>61.536154174804011</v>
      </c>
      <c r="L118" s="20">
        <f t="shared" si="9"/>
        <v>0.67455402827254685</v>
      </c>
      <c r="M118" s="20">
        <f t="shared" si="12"/>
        <v>1.254618311319875</v>
      </c>
      <c r="P118" s="18">
        <f t="shared" si="10"/>
        <v>-4.5750022371535071</v>
      </c>
    </row>
    <row r="119" spans="1:16" x14ac:dyDescent="0.15">
      <c r="A119" s="18">
        <v>59</v>
      </c>
      <c r="B119" s="18">
        <v>117</v>
      </c>
      <c r="D119">
        <v>605.68811035156295</v>
      </c>
      <c r="E119">
        <v>562.18170166015602</v>
      </c>
      <c r="F119">
        <v>480.90863037109398</v>
      </c>
      <c r="G119">
        <v>471.80584716796898</v>
      </c>
      <c r="I119" s="19">
        <f t="shared" si="7"/>
        <v>124.77947998046898</v>
      </c>
      <c r="J119" s="19">
        <f t="shared" si="7"/>
        <v>90.375854492187045</v>
      </c>
      <c r="K119" s="19">
        <f t="shared" si="8"/>
        <v>61.516381835938049</v>
      </c>
      <c r="L119" s="20">
        <f t="shared" si="9"/>
        <v>0.68067275470414623</v>
      </c>
      <c r="M119" s="20">
        <f t="shared" si="12"/>
        <v>1.2656948521364941</v>
      </c>
      <c r="P119" s="18">
        <f t="shared" si="10"/>
        <v>-3.7325317637758295</v>
      </c>
    </row>
    <row r="120" spans="1:16" x14ac:dyDescent="0.15">
      <c r="A120" s="18">
        <v>59.5</v>
      </c>
      <c r="B120" s="18">
        <v>118</v>
      </c>
      <c r="D120">
        <v>605.26434326171898</v>
      </c>
      <c r="E120">
        <v>562.35394287109398</v>
      </c>
      <c r="F120">
        <v>480.51077270507801</v>
      </c>
      <c r="G120">
        <v>471.41052246093801</v>
      </c>
      <c r="I120" s="19">
        <f t="shared" si="7"/>
        <v>124.75357055664097</v>
      </c>
      <c r="J120" s="19">
        <f t="shared" si="7"/>
        <v>90.943420410155966</v>
      </c>
      <c r="K120" s="19">
        <f t="shared" si="8"/>
        <v>61.093176269531796</v>
      </c>
      <c r="L120" s="20">
        <f t="shared" si="9"/>
        <v>0.67177126167017698</v>
      </c>
      <c r="M120" s="20">
        <f t="shared" si="12"/>
        <v>1.2617511734875446</v>
      </c>
      <c r="P120" s="18">
        <f t="shared" si="10"/>
        <v>-4.0324839666553602</v>
      </c>
    </row>
    <row r="121" spans="1:16" x14ac:dyDescent="0.15">
      <c r="A121" s="18">
        <v>60</v>
      </c>
      <c r="B121" s="18">
        <v>119</v>
      </c>
      <c r="D121">
        <v>604.659912109375</v>
      </c>
      <c r="E121">
        <v>561.22869873046898</v>
      </c>
      <c r="F121">
        <v>479.78427124023398</v>
      </c>
      <c r="G121">
        <v>470.86358642578102</v>
      </c>
      <c r="I121" s="19">
        <f t="shared" si="7"/>
        <v>124.87564086914102</v>
      </c>
      <c r="J121" s="19">
        <f t="shared" si="7"/>
        <v>90.365112304687955</v>
      </c>
      <c r="K121" s="19">
        <f t="shared" si="8"/>
        <v>61.620062255859459</v>
      </c>
      <c r="L121" s="20">
        <f t="shared" si="9"/>
        <v>0.68190102003185071</v>
      </c>
      <c r="M121" s="20">
        <f t="shared" si="12"/>
        <v>1.2768387462342385</v>
      </c>
      <c r="P121" s="18">
        <f t="shared" si="10"/>
        <v>-2.8849384680682757</v>
      </c>
    </row>
    <row r="122" spans="1:16" x14ac:dyDescent="0.15">
      <c r="A122" s="18">
        <v>60.5</v>
      </c>
      <c r="B122" s="18">
        <v>120</v>
      </c>
      <c r="D122">
        <v>605.31536865234398</v>
      </c>
      <c r="E122">
        <v>561.39556884765602</v>
      </c>
      <c r="F122">
        <v>479.265869140625</v>
      </c>
      <c r="G122">
        <v>470.221435546875</v>
      </c>
      <c r="I122" s="19">
        <f t="shared" si="7"/>
        <v>126.04949951171898</v>
      </c>
      <c r="J122" s="19">
        <f t="shared" si="7"/>
        <v>91.174133300781023</v>
      </c>
      <c r="K122" s="19">
        <f t="shared" si="8"/>
        <v>62.227606201172264</v>
      </c>
      <c r="L122" s="20">
        <f t="shared" si="9"/>
        <v>0.68251382215924183</v>
      </c>
      <c r="M122" s="20">
        <f t="shared" si="12"/>
        <v>1.2824093627466495</v>
      </c>
      <c r="P122" s="18">
        <f t="shared" si="10"/>
        <v>-2.4612430194698347</v>
      </c>
    </row>
    <row r="123" spans="1:16" x14ac:dyDescent="0.15">
      <c r="A123" s="18">
        <v>61</v>
      </c>
      <c r="B123" s="18">
        <v>121</v>
      </c>
      <c r="D123">
        <v>605.34552001953102</v>
      </c>
      <c r="E123">
        <v>561.84356689453102</v>
      </c>
      <c r="F123">
        <v>479.60089111328102</v>
      </c>
      <c r="G123">
        <v>470.77157592773398</v>
      </c>
      <c r="I123" s="19">
        <f t="shared" si="7"/>
        <v>125.74462890625</v>
      </c>
      <c r="J123" s="19">
        <f t="shared" si="7"/>
        <v>91.071990966797046</v>
      </c>
      <c r="K123" s="19">
        <f t="shared" si="8"/>
        <v>61.99423522949207</v>
      </c>
      <c r="L123" s="20">
        <f t="shared" si="9"/>
        <v>0.6807168106393312</v>
      </c>
      <c r="M123" s="20">
        <f t="shared" si="12"/>
        <v>1.2855701656117589</v>
      </c>
      <c r="P123" s="18">
        <f t="shared" si="10"/>
        <v>-2.2208355556137165</v>
      </c>
    </row>
    <row r="124" spans="1:16" x14ac:dyDescent="0.15">
      <c r="A124" s="18">
        <v>61.5</v>
      </c>
      <c r="B124" s="18">
        <v>122</v>
      </c>
      <c r="D124">
        <v>605.02722167968795</v>
      </c>
      <c r="E124">
        <v>562.92327880859398</v>
      </c>
      <c r="F124">
        <v>480.14593505859398</v>
      </c>
      <c r="G124">
        <v>471.234130859375</v>
      </c>
      <c r="I124" s="19">
        <f t="shared" si="7"/>
        <v>124.88128662109398</v>
      </c>
      <c r="J124" s="19">
        <f t="shared" si="7"/>
        <v>91.689147949218977</v>
      </c>
      <c r="K124" s="19">
        <f t="shared" si="8"/>
        <v>60.698883056640696</v>
      </c>
      <c r="L124" s="20">
        <f t="shared" si="9"/>
        <v>0.66200727582568553</v>
      </c>
      <c r="M124" s="20">
        <f t="shared" si="12"/>
        <v>1.2718184451831329</v>
      </c>
      <c r="P124" s="18">
        <f t="shared" si="10"/>
        <v>-3.2667774801791305</v>
      </c>
    </row>
    <row r="125" spans="1:16" x14ac:dyDescent="0.15">
      <c r="A125" s="18">
        <v>62</v>
      </c>
      <c r="B125" s="18">
        <v>123</v>
      </c>
      <c r="D125">
        <v>603.35394287109398</v>
      </c>
      <c r="E125">
        <v>561.88317871093795</v>
      </c>
      <c r="F125">
        <v>480.3623046875</v>
      </c>
      <c r="G125">
        <v>471.77157592773398</v>
      </c>
      <c r="I125" s="19">
        <f t="shared" si="7"/>
        <v>122.99163818359398</v>
      </c>
      <c r="J125" s="19">
        <f t="shared" si="7"/>
        <v>90.111602783203978</v>
      </c>
      <c r="K125" s="19">
        <f t="shared" si="8"/>
        <v>59.913516235351196</v>
      </c>
      <c r="L125" s="20">
        <f t="shared" si="9"/>
        <v>0.66488126262158276</v>
      </c>
      <c r="M125" s="20">
        <f t="shared" si="12"/>
        <v>1.27965024636405</v>
      </c>
      <c r="P125" s="18">
        <f t="shared" si="10"/>
        <v>-2.6710986163963679</v>
      </c>
    </row>
    <row r="126" spans="1:16" x14ac:dyDescent="0.15">
      <c r="A126" s="18">
        <v>62.5</v>
      </c>
      <c r="B126" s="18">
        <v>124</v>
      </c>
      <c r="D126">
        <v>598.04998779296898</v>
      </c>
      <c r="E126">
        <v>555.94403076171898</v>
      </c>
      <c r="F126">
        <v>480.84899902343801</v>
      </c>
      <c r="G126">
        <v>470.78616333007801</v>
      </c>
      <c r="I126" s="19">
        <f t="shared" si="7"/>
        <v>117.20098876953097</v>
      </c>
      <c r="J126" s="19">
        <f t="shared" si="7"/>
        <v>85.157867431640966</v>
      </c>
      <c r="K126" s="19">
        <f t="shared" si="8"/>
        <v>57.590481567382291</v>
      </c>
      <c r="L126" s="20">
        <f t="shared" si="9"/>
        <v>0.67627904859891042</v>
      </c>
      <c r="M126" s="20">
        <f t="shared" si="12"/>
        <v>1.2960058467263975</v>
      </c>
      <c r="P126" s="18">
        <f t="shared" si="10"/>
        <v>-1.4271082219431652</v>
      </c>
    </row>
    <row r="127" spans="1:16" x14ac:dyDescent="0.15">
      <c r="A127" s="18">
        <v>63</v>
      </c>
      <c r="B127" s="18">
        <v>125</v>
      </c>
      <c r="D127">
        <v>596.95397949218795</v>
      </c>
      <c r="E127">
        <v>554.60394287109398</v>
      </c>
      <c r="F127">
        <v>479.71826171875</v>
      </c>
      <c r="G127">
        <v>469.96636962890602</v>
      </c>
      <c r="I127" s="19">
        <f t="shared" si="7"/>
        <v>117.23571777343795</v>
      </c>
      <c r="J127" s="19">
        <f t="shared" si="7"/>
        <v>84.637573242187955</v>
      </c>
      <c r="K127" s="19">
        <f t="shared" si="8"/>
        <v>57.989416503906391</v>
      </c>
      <c r="L127" s="20">
        <f t="shared" si="9"/>
        <v>0.68514980147140281</v>
      </c>
      <c r="M127" s="20">
        <f t="shared" si="12"/>
        <v>1.3098344139839098</v>
      </c>
      <c r="P127" s="18">
        <f t="shared" si="10"/>
        <v>-0.37532140542264802</v>
      </c>
    </row>
    <row r="128" spans="1:16" x14ac:dyDescent="0.15">
      <c r="A128" s="18">
        <v>63.5</v>
      </c>
      <c r="B128" s="18">
        <v>126</v>
      </c>
      <c r="D128">
        <v>597.59606933593795</v>
      </c>
      <c r="E128">
        <v>555.10345458984398</v>
      </c>
      <c r="F128">
        <v>479.68972778320301</v>
      </c>
      <c r="G128">
        <v>470.67321777343801</v>
      </c>
      <c r="I128" s="19">
        <f t="shared" si="7"/>
        <v>117.90634155273494</v>
      </c>
      <c r="J128" s="19">
        <f t="shared" si="7"/>
        <v>84.430236816405966</v>
      </c>
      <c r="K128" s="19">
        <f t="shared" si="8"/>
        <v>58.805175781250774</v>
      </c>
      <c r="L128" s="20">
        <f t="shared" si="9"/>
        <v>0.69649426554520943</v>
      </c>
      <c r="M128" s="20">
        <f t="shared" si="12"/>
        <v>1.3261366924427365</v>
      </c>
      <c r="P128" s="18">
        <f t="shared" si="10"/>
        <v>0.86461337906673164</v>
      </c>
    </row>
    <row r="129" spans="1:16" x14ac:dyDescent="0.15">
      <c r="A129" s="18">
        <v>64</v>
      </c>
      <c r="B129" s="18">
        <v>127</v>
      </c>
      <c r="D129">
        <v>595.30987548828102</v>
      </c>
      <c r="E129">
        <v>552.6416015625</v>
      </c>
      <c r="F129">
        <v>480.59265136718801</v>
      </c>
      <c r="G129">
        <v>471.49493408203102</v>
      </c>
      <c r="I129" s="19">
        <f t="shared" si="7"/>
        <v>114.71722412109301</v>
      </c>
      <c r="J129" s="19">
        <f t="shared" si="7"/>
        <v>81.146667480468977</v>
      </c>
      <c r="K129" s="19">
        <f t="shared" si="8"/>
        <v>57.914556884764728</v>
      </c>
      <c r="L129" s="20">
        <f t="shared" si="9"/>
        <v>0.71370222195143207</v>
      </c>
      <c r="M129" s="20">
        <f t="shared" si="12"/>
        <v>1.3483024632339791</v>
      </c>
      <c r="P129" s="18">
        <f t="shared" si="10"/>
        <v>2.5505194503250954</v>
      </c>
    </row>
    <row r="130" spans="1:16" x14ac:dyDescent="0.15">
      <c r="A130" s="18">
        <v>64.5</v>
      </c>
      <c r="B130" s="18">
        <v>128</v>
      </c>
      <c r="D130">
        <v>596.45941162109398</v>
      </c>
      <c r="E130">
        <v>555.95349121093795</v>
      </c>
      <c r="F130">
        <v>480.32614135742199</v>
      </c>
      <c r="G130">
        <v>470.79949951171898</v>
      </c>
      <c r="I130" s="19">
        <f t="shared" ref="I130:J152" si="13">D130-F130</f>
        <v>116.13327026367199</v>
      </c>
      <c r="J130" s="19">
        <f t="shared" si="13"/>
        <v>85.153991699218977</v>
      </c>
      <c r="K130" s="19">
        <f t="shared" ref="K130:K152" si="14">I130-0.7*J130</f>
        <v>56.525476074218709</v>
      </c>
      <c r="L130" s="20">
        <f t="shared" ref="L130:L152" si="15">K130/J130</f>
        <v>0.66380301083099025</v>
      </c>
      <c r="M130" s="20">
        <f t="shared" si="12"/>
        <v>1.3033610664985571</v>
      </c>
      <c r="P130" s="18">
        <f t="shared" si="10"/>
        <v>-0.8676776573077789</v>
      </c>
    </row>
    <row r="131" spans="1:16" x14ac:dyDescent="0.15">
      <c r="A131" s="18">
        <v>65</v>
      </c>
      <c r="B131" s="18">
        <v>129</v>
      </c>
      <c r="D131">
        <v>598.97869873046898</v>
      </c>
      <c r="E131">
        <v>559.019287109375</v>
      </c>
      <c r="F131">
        <v>480.37753295898398</v>
      </c>
      <c r="G131">
        <v>471.38705444335898</v>
      </c>
      <c r="I131" s="19">
        <f t="shared" si="13"/>
        <v>118.601165771485</v>
      </c>
      <c r="J131" s="19">
        <f t="shared" si="13"/>
        <v>87.632232666016023</v>
      </c>
      <c r="K131" s="19">
        <f t="shared" si="14"/>
        <v>57.25860290527379</v>
      </c>
      <c r="L131" s="20">
        <f t="shared" si="15"/>
        <v>0.65339660035249569</v>
      </c>
      <c r="M131" s="20">
        <f t="shared" si="12"/>
        <v>1.2979124704050824</v>
      </c>
      <c r="P131" s="18">
        <f t="shared" si="10"/>
        <v>-1.2820923564552047</v>
      </c>
    </row>
    <row r="132" spans="1:16" x14ac:dyDescent="0.15">
      <c r="A132" s="18">
        <v>65.5</v>
      </c>
      <c r="B132" s="18">
        <v>130</v>
      </c>
      <c r="D132">
        <v>599.61883544921898</v>
      </c>
      <c r="E132">
        <v>557.696044921875</v>
      </c>
      <c r="F132">
        <v>480.99935913085898</v>
      </c>
      <c r="G132">
        <v>471.3623046875</v>
      </c>
      <c r="I132" s="19">
        <f t="shared" si="13"/>
        <v>118.61947631836</v>
      </c>
      <c r="J132" s="19">
        <f t="shared" si="13"/>
        <v>86.333740234375</v>
      </c>
      <c r="K132" s="19">
        <f t="shared" si="14"/>
        <v>58.185858154297506</v>
      </c>
      <c r="L132" s="20">
        <f t="shared" si="15"/>
        <v>0.67396429248098277</v>
      </c>
      <c r="M132" s="20">
        <f t="shared" si="12"/>
        <v>1.3234379769185893</v>
      </c>
      <c r="P132" s="18">
        <f t="shared" si="10"/>
        <v>0.65935181024475287</v>
      </c>
    </row>
    <row r="133" spans="1:16" x14ac:dyDescent="0.15">
      <c r="A133" s="18">
        <v>66</v>
      </c>
      <c r="B133" s="18">
        <v>131</v>
      </c>
      <c r="D133">
        <v>599.160888671875</v>
      </c>
      <c r="E133">
        <v>558.6767578125</v>
      </c>
      <c r="F133">
        <v>480.19860839843801</v>
      </c>
      <c r="G133">
        <v>471.3876953125</v>
      </c>
      <c r="I133" s="19">
        <f t="shared" si="13"/>
        <v>118.96228027343699</v>
      </c>
      <c r="J133" s="19">
        <f t="shared" si="13"/>
        <v>87.2890625</v>
      </c>
      <c r="K133" s="19">
        <f t="shared" si="14"/>
        <v>57.859936523436993</v>
      </c>
      <c r="L133" s="20">
        <f t="shared" si="15"/>
        <v>0.66285436990959767</v>
      </c>
      <c r="M133" s="20">
        <f t="shared" si="12"/>
        <v>1.3172858687322242</v>
      </c>
      <c r="P133" s="18">
        <f t="shared" si="10"/>
        <v>0.19142869400784532</v>
      </c>
    </row>
    <row r="134" spans="1:16" x14ac:dyDescent="0.15">
      <c r="A134" s="18">
        <v>66.5</v>
      </c>
      <c r="B134" s="18">
        <v>132</v>
      </c>
      <c r="D134">
        <v>599.67724609375</v>
      </c>
      <c r="E134">
        <v>559.31188964843795</v>
      </c>
      <c r="F134">
        <v>480.44226074218801</v>
      </c>
      <c r="G134">
        <v>471.53680419921898</v>
      </c>
      <c r="I134" s="19">
        <f t="shared" si="13"/>
        <v>119.23498535156199</v>
      </c>
      <c r="J134" s="19">
        <f t="shared" si="13"/>
        <v>87.775085449218977</v>
      </c>
      <c r="K134" s="19">
        <f t="shared" si="14"/>
        <v>57.792425537108706</v>
      </c>
      <c r="L134" s="20">
        <f t="shared" si="15"/>
        <v>0.65841491627534432</v>
      </c>
      <c r="M134" s="20">
        <f t="shared" si="12"/>
        <v>1.3178042294829906</v>
      </c>
      <c r="P134" s="18">
        <f t="shared" ref="P134:P152" si="16">(M134-$O$2)/$O$2*100</f>
        <v>0.23085468758368652</v>
      </c>
    </row>
    <row r="135" spans="1:16" x14ac:dyDescent="0.15">
      <c r="A135" s="18">
        <v>67</v>
      </c>
      <c r="B135" s="18">
        <v>133</v>
      </c>
      <c r="D135">
        <v>598.88269042968795</v>
      </c>
      <c r="E135">
        <v>559.38067626953102</v>
      </c>
      <c r="F135">
        <v>480.68908691406301</v>
      </c>
      <c r="G135">
        <v>471.55645751953102</v>
      </c>
      <c r="I135" s="19">
        <f t="shared" si="13"/>
        <v>118.19360351562494</v>
      </c>
      <c r="J135" s="19">
        <f t="shared" si="13"/>
        <v>87.82421875</v>
      </c>
      <c r="K135" s="19">
        <f t="shared" si="14"/>
        <v>56.716650390624949</v>
      </c>
      <c r="L135" s="20">
        <f t="shared" si="15"/>
        <v>0.64579738024284961</v>
      </c>
      <c r="M135" s="20">
        <f t="shared" si="12"/>
        <v>1.3101445078355158</v>
      </c>
      <c r="P135" s="18">
        <f t="shared" si="16"/>
        <v>-0.35173598121131772</v>
      </c>
    </row>
    <row r="136" spans="1:16" x14ac:dyDescent="0.15">
      <c r="A136" s="18">
        <v>67.5</v>
      </c>
      <c r="B136" s="18">
        <v>134</v>
      </c>
      <c r="D136">
        <v>597.94158935546898</v>
      </c>
      <c r="E136">
        <v>558.25146484375</v>
      </c>
      <c r="F136">
        <v>479.14657592773398</v>
      </c>
      <c r="G136">
        <v>469.92449951171898</v>
      </c>
      <c r="I136" s="19">
        <f t="shared" si="13"/>
        <v>118.795013427735</v>
      </c>
      <c r="J136" s="19">
        <f t="shared" si="13"/>
        <v>88.326965332031023</v>
      </c>
      <c r="K136" s="19">
        <f t="shared" si="14"/>
        <v>56.966137695313286</v>
      </c>
      <c r="L136" s="20">
        <f t="shared" si="15"/>
        <v>0.64494616656613468</v>
      </c>
      <c r="M136" s="20">
        <f t="shared" si="12"/>
        <v>1.3142511085438209</v>
      </c>
      <c r="P136" s="18">
        <f t="shared" si="16"/>
        <v>-3.9392091546055642E-2</v>
      </c>
    </row>
    <row r="137" spans="1:16" x14ac:dyDescent="0.15">
      <c r="A137" s="18">
        <v>68</v>
      </c>
      <c r="B137" s="18">
        <v>135</v>
      </c>
      <c r="D137">
        <v>599.037109375</v>
      </c>
      <c r="E137">
        <v>559.518310546875</v>
      </c>
      <c r="F137">
        <v>479.27792358398398</v>
      </c>
      <c r="G137">
        <v>470.33819580078102</v>
      </c>
      <c r="I137" s="19">
        <f t="shared" si="13"/>
        <v>119.75918579101602</v>
      </c>
      <c r="J137" s="19">
        <f t="shared" si="13"/>
        <v>89.180114746093977</v>
      </c>
      <c r="K137" s="19">
        <f t="shared" si="14"/>
        <v>57.33310546875024</v>
      </c>
      <c r="L137" s="20">
        <f t="shared" si="15"/>
        <v>0.64289113814199694</v>
      </c>
      <c r="M137" s="20">
        <f t="shared" si="12"/>
        <v>1.317153894504703</v>
      </c>
      <c r="P137" s="18">
        <f t="shared" si="16"/>
        <v>0.18139086795960635</v>
      </c>
    </row>
    <row r="138" spans="1:16" x14ac:dyDescent="0.15">
      <c r="A138" s="18">
        <v>68.5</v>
      </c>
      <c r="B138" s="18">
        <v>136</v>
      </c>
      <c r="D138">
        <v>598.768310546875</v>
      </c>
      <c r="E138">
        <v>559.0703125</v>
      </c>
      <c r="F138">
        <v>479.79122924804699</v>
      </c>
      <c r="G138">
        <v>470.71319580078102</v>
      </c>
      <c r="I138" s="19">
        <f t="shared" si="13"/>
        <v>118.97708129882801</v>
      </c>
      <c r="J138" s="19">
        <f t="shared" si="13"/>
        <v>88.357116699218977</v>
      </c>
      <c r="K138" s="19">
        <f t="shared" si="14"/>
        <v>57.127099609374731</v>
      </c>
      <c r="L138" s="20">
        <f t="shared" si="15"/>
        <v>0.64654780218603147</v>
      </c>
      <c r="M138" s="20">
        <f t="shared" si="12"/>
        <v>1.3257683729337575</v>
      </c>
      <c r="P138" s="18">
        <f t="shared" si="16"/>
        <v>0.83659937034135567</v>
      </c>
    </row>
    <row r="139" spans="1:16" x14ac:dyDescent="0.15">
      <c r="A139" s="18">
        <v>69</v>
      </c>
      <c r="B139" s="18">
        <v>137</v>
      </c>
      <c r="D139">
        <v>597.06585693359398</v>
      </c>
      <c r="E139">
        <v>558.91680908203102</v>
      </c>
      <c r="F139">
        <v>480.35848999023398</v>
      </c>
      <c r="G139">
        <v>470.13516235351602</v>
      </c>
      <c r="I139" s="19">
        <f t="shared" si="13"/>
        <v>116.70736694336</v>
      </c>
      <c r="J139" s="19">
        <f t="shared" si="13"/>
        <v>88.781646728515</v>
      </c>
      <c r="K139" s="19">
        <f t="shared" si="14"/>
        <v>54.560214233399506</v>
      </c>
      <c r="L139" s="20">
        <f t="shared" si="15"/>
        <v>0.61454384147929741</v>
      </c>
      <c r="M139" s="20">
        <f t="shared" si="12"/>
        <v>1.2987222266120433</v>
      </c>
      <c r="P139" s="18">
        <f t="shared" si="16"/>
        <v>-1.2205031196805529</v>
      </c>
    </row>
    <row r="140" spans="1:16" x14ac:dyDescent="0.15">
      <c r="A140" s="18">
        <v>69.5</v>
      </c>
      <c r="B140" s="18">
        <v>138</v>
      </c>
      <c r="D140">
        <v>596.804443359375</v>
      </c>
      <c r="E140">
        <v>557.59210205078102</v>
      </c>
      <c r="F140">
        <v>479.29885864257801</v>
      </c>
      <c r="G140">
        <v>469.78997802734398</v>
      </c>
      <c r="I140" s="19">
        <f t="shared" si="13"/>
        <v>117.50558471679699</v>
      </c>
      <c r="J140" s="19">
        <f t="shared" si="13"/>
        <v>87.802124023437045</v>
      </c>
      <c r="K140" s="19">
        <f t="shared" si="14"/>
        <v>56.044097900391058</v>
      </c>
      <c r="L140" s="20">
        <f t="shared" si="15"/>
        <v>0.63830002433006283</v>
      </c>
      <c r="M140" s="20">
        <f t="shared" si="12"/>
        <v>1.3274362238478286</v>
      </c>
      <c r="P140" s="18">
        <f t="shared" si="16"/>
        <v>0.96345442124250202</v>
      </c>
    </row>
    <row r="141" spans="1:16" x14ac:dyDescent="0.15">
      <c r="A141" s="18">
        <v>70</v>
      </c>
      <c r="B141" s="18">
        <v>139</v>
      </c>
      <c r="D141">
        <v>597.123291015625</v>
      </c>
      <c r="E141">
        <v>558.66339111328102</v>
      </c>
      <c r="F141">
        <v>480.20303344726602</v>
      </c>
      <c r="G141">
        <v>470.48031616210898</v>
      </c>
      <c r="I141" s="19">
        <f t="shared" si="13"/>
        <v>116.92025756835898</v>
      </c>
      <c r="J141" s="19">
        <f t="shared" si="13"/>
        <v>88.183074951172046</v>
      </c>
      <c r="K141" s="19">
        <f t="shared" si="14"/>
        <v>55.192105102538548</v>
      </c>
      <c r="L141" s="20">
        <f t="shared" si="15"/>
        <v>0.62588093160846381</v>
      </c>
      <c r="M141" s="20">
        <f t="shared" si="12"/>
        <v>1.3199749455112495</v>
      </c>
      <c r="P141" s="18">
        <f t="shared" si="16"/>
        <v>0.39595714964042722</v>
      </c>
    </row>
    <row r="142" spans="1:16" x14ac:dyDescent="0.15">
      <c r="A142" s="18">
        <v>70.5</v>
      </c>
      <c r="B142" s="18">
        <v>140</v>
      </c>
      <c r="D142">
        <v>594.93664550781295</v>
      </c>
      <c r="E142">
        <v>558.13909912109398</v>
      </c>
      <c r="F142">
        <v>479.74111938476602</v>
      </c>
      <c r="G142">
        <v>470.73031616210898</v>
      </c>
      <c r="I142" s="19">
        <f t="shared" si="13"/>
        <v>115.19552612304693</v>
      </c>
      <c r="J142" s="19">
        <f t="shared" si="13"/>
        <v>87.408782958985</v>
      </c>
      <c r="K142" s="19">
        <f t="shared" si="14"/>
        <v>54.009378051757437</v>
      </c>
      <c r="L142" s="20">
        <f t="shared" si="15"/>
        <v>0.6178941774890101</v>
      </c>
      <c r="M142" s="20">
        <f t="shared" si="12"/>
        <v>1.3169460057768156</v>
      </c>
      <c r="P142" s="18">
        <f t="shared" si="16"/>
        <v>0.16557906191900917</v>
      </c>
    </row>
    <row r="143" spans="1:16" x14ac:dyDescent="0.15">
      <c r="A143" s="18">
        <v>71</v>
      </c>
      <c r="B143" s="18">
        <v>141</v>
      </c>
      <c r="D143">
        <v>597.26037597656295</v>
      </c>
      <c r="E143">
        <v>558.74749755859398</v>
      </c>
      <c r="F143">
        <v>479.33184814453102</v>
      </c>
      <c r="G143">
        <v>470.240478515625</v>
      </c>
      <c r="I143" s="19">
        <f t="shared" si="13"/>
        <v>117.92852783203193</v>
      </c>
      <c r="J143" s="19">
        <f t="shared" si="13"/>
        <v>88.507019042968977</v>
      </c>
      <c r="K143" s="19">
        <f t="shared" si="14"/>
        <v>55.973614501953655</v>
      </c>
      <c r="L143" s="20">
        <f t="shared" si="15"/>
        <v>0.63242006235436776</v>
      </c>
      <c r="M143" s="20">
        <f t="shared" si="12"/>
        <v>1.3364297050271932</v>
      </c>
      <c r="P143" s="18">
        <f t="shared" si="16"/>
        <v>1.6474894888625726</v>
      </c>
    </row>
    <row r="144" spans="1:16" x14ac:dyDescent="0.15">
      <c r="A144" s="18">
        <v>71.5</v>
      </c>
      <c r="B144" s="18">
        <v>142</v>
      </c>
      <c r="D144">
        <v>596.84655761718795</v>
      </c>
      <c r="E144">
        <v>559.196044921875</v>
      </c>
      <c r="F144">
        <v>480.43908691406301</v>
      </c>
      <c r="G144">
        <v>471.4873046875</v>
      </c>
      <c r="I144" s="19">
        <f t="shared" si="13"/>
        <v>116.40747070312494</v>
      </c>
      <c r="J144" s="19">
        <f t="shared" si="13"/>
        <v>87.708740234375</v>
      </c>
      <c r="K144" s="19">
        <f t="shared" si="14"/>
        <v>55.01135253906245</v>
      </c>
      <c r="L144" s="20">
        <f t="shared" si="15"/>
        <v>0.62720491016130542</v>
      </c>
      <c r="M144" s="20">
        <f t="shared" si="12"/>
        <v>1.3361723672191508</v>
      </c>
      <c r="P144" s="18">
        <f t="shared" si="16"/>
        <v>1.6279166358799741</v>
      </c>
    </row>
    <row r="145" spans="1:16" x14ac:dyDescent="0.15">
      <c r="A145" s="18">
        <v>72</v>
      </c>
      <c r="B145" s="18">
        <v>143</v>
      </c>
      <c r="D145">
        <v>594.88513183593795</v>
      </c>
      <c r="E145">
        <v>558.52624511718795</v>
      </c>
      <c r="F145">
        <v>479.86105346679699</v>
      </c>
      <c r="G145">
        <v>470.11801147460898</v>
      </c>
      <c r="I145" s="19">
        <f t="shared" si="13"/>
        <v>115.02407836914097</v>
      </c>
      <c r="J145" s="19">
        <f t="shared" si="13"/>
        <v>88.408233642578978</v>
      </c>
      <c r="K145" s="19">
        <f t="shared" si="14"/>
        <v>53.138314819335683</v>
      </c>
      <c r="L145" s="20">
        <f t="shared" si="15"/>
        <v>0.60105617576487047</v>
      </c>
      <c r="M145" s="20">
        <f t="shared" si="12"/>
        <v>1.3149814472077357</v>
      </c>
      <c r="P145" s="18">
        <f t="shared" si="16"/>
        <v>1.6156727358774024E-2</v>
      </c>
    </row>
    <row r="146" spans="1:16" x14ac:dyDescent="0.15">
      <c r="A146" s="18">
        <v>72.5</v>
      </c>
      <c r="B146" s="18">
        <v>144</v>
      </c>
      <c r="D146">
        <v>597.35498046875</v>
      </c>
      <c r="E146">
        <v>561.03369140625</v>
      </c>
      <c r="F146">
        <v>480.39974975585898</v>
      </c>
      <c r="G146">
        <v>470.64593505859398</v>
      </c>
      <c r="I146" s="19">
        <f t="shared" si="13"/>
        <v>116.95523071289102</v>
      </c>
      <c r="J146" s="19">
        <f t="shared" si="13"/>
        <v>90.387756347656023</v>
      </c>
      <c r="K146" s="19">
        <f t="shared" si="14"/>
        <v>53.683801269531813</v>
      </c>
      <c r="L146" s="20">
        <f t="shared" si="15"/>
        <v>0.59392779994504163</v>
      </c>
      <c r="M146" s="20">
        <f t="shared" si="12"/>
        <v>1.3128108857729268</v>
      </c>
      <c r="P146" s="18">
        <f t="shared" si="16"/>
        <v>-0.14893397647676804</v>
      </c>
    </row>
    <row r="147" spans="1:16" x14ac:dyDescent="0.15">
      <c r="A147" s="18">
        <v>73</v>
      </c>
      <c r="B147" s="18">
        <v>145</v>
      </c>
      <c r="D147">
        <v>595.33660888671898</v>
      </c>
      <c r="E147">
        <v>559.40594482421898</v>
      </c>
      <c r="F147">
        <v>479.56219482421898</v>
      </c>
      <c r="G147">
        <v>470.75823974609398</v>
      </c>
      <c r="I147" s="19">
        <f t="shared" si="13"/>
        <v>115.7744140625</v>
      </c>
      <c r="J147" s="19">
        <f t="shared" si="13"/>
        <v>88.647705078125</v>
      </c>
      <c r="K147" s="19">
        <f t="shared" si="14"/>
        <v>53.721020507812504</v>
      </c>
      <c r="L147" s="20">
        <f t="shared" si="15"/>
        <v>0.60600576699045172</v>
      </c>
      <c r="M147" s="20">
        <f t="shared" si="12"/>
        <v>1.3298466672033569</v>
      </c>
      <c r="P147" s="18">
        <f t="shared" si="16"/>
        <v>1.146790300954617</v>
      </c>
    </row>
    <row r="148" spans="1:16" x14ac:dyDescent="0.15">
      <c r="A148" s="18">
        <v>73.5</v>
      </c>
      <c r="B148" s="18">
        <v>146</v>
      </c>
      <c r="D148">
        <v>594.00250244140602</v>
      </c>
      <c r="E148">
        <v>557.70794677734398</v>
      </c>
      <c r="F148">
        <v>479.53363037109398</v>
      </c>
      <c r="G148">
        <v>470.29757690429699</v>
      </c>
      <c r="I148" s="19">
        <f t="shared" si="13"/>
        <v>114.46887207031205</v>
      </c>
      <c r="J148" s="19">
        <f t="shared" si="13"/>
        <v>87.410369873046989</v>
      </c>
      <c r="K148" s="19">
        <f t="shared" si="14"/>
        <v>53.281613159179159</v>
      </c>
      <c r="L148" s="20">
        <f t="shared" si="15"/>
        <v>0.60955711818362368</v>
      </c>
      <c r="M148" s="20">
        <f t="shared" si="12"/>
        <v>1.3383558327815486</v>
      </c>
      <c r="P148" s="18">
        <f t="shared" si="16"/>
        <v>1.7939888145873508</v>
      </c>
    </row>
    <row r="149" spans="1:16" x14ac:dyDescent="0.15">
      <c r="A149" s="18">
        <v>74</v>
      </c>
      <c r="B149" s="18">
        <v>147</v>
      </c>
      <c r="D149">
        <v>593.696533203125</v>
      </c>
      <c r="E149">
        <v>556.97375488281295</v>
      </c>
      <c r="F149">
        <v>480.11105346679699</v>
      </c>
      <c r="G149">
        <v>471.26776123046898</v>
      </c>
      <c r="I149" s="19">
        <f t="shared" si="13"/>
        <v>113.58547973632801</v>
      </c>
      <c r="J149" s="19">
        <f t="shared" si="13"/>
        <v>85.705993652343977</v>
      </c>
      <c r="K149" s="19">
        <f t="shared" si="14"/>
        <v>53.591284179687229</v>
      </c>
      <c r="L149" s="20">
        <f t="shared" si="15"/>
        <v>0.62529213997650857</v>
      </c>
      <c r="M149" s="20">
        <f t="shared" si="12"/>
        <v>1.3590486689594534</v>
      </c>
      <c r="P149" s="18">
        <f t="shared" si="16"/>
        <v>3.3678649713175997</v>
      </c>
    </row>
    <row r="150" spans="1:16" x14ac:dyDescent="0.15">
      <c r="A150" s="18">
        <v>74.5</v>
      </c>
      <c r="B150" s="18">
        <v>148</v>
      </c>
      <c r="D150">
        <v>592.17028808593795</v>
      </c>
      <c r="E150">
        <v>555.84948730468795</v>
      </c>
      <c r="F150">
        <v>478.72842407226602</v>
      </c>
      <c r="G150">
        <v>469.48922729492199</v>
      </c>
      <c r="I150" s="19">
        <f t="shared" si="13"/>
        <v>113.44186401367193</v>
      </c>
      <c r="J150" s="19">
        <f t="shared" si="13"/>
        <v>86.360260009765966</v>
      </c>
      <c r="K150" s="19">
        <f t="shared" si="14"/>
        <v>52.989682006835757</v>
      </c>
      <c r="L150" s="20">
        <f t="shared" si="15"/>
        <v>0.61358872704694811</v>
      </c>
      <c r="M150" s="20">
        <f t="shared" si="12"/>
        <v>1.3523030704149128</v>
      </c>
      <c r="P150" s="18">
        <f t="shared" si="16"/>
        <v>2.8548015796756681</v>
      </c>
    </row>
    <row r="151" spans="1:16" x14ac:dyDescent="0.15">
      <c r="A151" s="18">
        <v>75</v>
      </c>
      <c r="B151" s="18">
        <v>149</v>
      </c>
      <c r="D151">
        <v>594.37823486328102</v>
      </c>
      <c r="E151">
        <v>557.85198974609398</v>
      </c>
      <c r="F151">
        <v>480.81155395507801</v>
      </c>
      <c r="G151">
        <v>471.37246704101602</v>
      </c>
      <c r="I151" s="19">
        <f t="shared" si="13"/>
        <v>113.56668090820301</v>
      </c>
      <c r="J151" s="19">
        <f t="shared" si="13"/>
        <v>86.479522705077954</v>
      </c>
      <c r="K151" s="19">
        <f t="shared" si="14"/>
        <v>53.031015014648446</v>
      </c>
      <c r="L151" s="20">
        <f t="shared" si="15"/>
        <v>0.61322048683710573</v>
      </c>
      <c r="M151" s="20">
        <f t="shared" si="12"/>
        <v>1.3568926445900904</v>
      </c>
      <c r="P151" s="18">
        <f t="shared" si="16"/>
        <v>3.2038799419530362</v>
      </c>
    </row>
    <row r="152" spans="1:16" x14ac:dyDescent="0.15">
      <c r="A152" s="18">
        <v>75.5</v>
      </c>
      <c r="B152" s="18">
        <v>150</v>
      </c>
      <c r="D152">
        <v>593.25842285156295</v>
      </c>
      <c r="E152">
        <v>558.16784667968795</v>
      </c>
      <c r="F152">
        <v>479.58819580078102</v>
      </c>
      <c r="G152">
        <v>470.86929321289102</v>
      </c>
      <c r="I152" s="19">
        <f t="shared" si="13"/>
        <v>113.67022705078193</v>
      </c>
      <c r="J152" s="19">
        <f t="shared" si="13"/>
        <v>87.298553466796932</v>
      </c>
      <c r="K152" s="19">
        <f t="shared" si="14"/>
        <v>52.561239624024083</v>
      </c>
      <c r="L152" s="20">
        <f t="shared" si="15"/>
        <v>0.6020860316318436</v>
      </c>
      <c r="M152" s="20">
        <f t="shared" ref="M152" si="17">L152+ABS($N$2)*A152</f>
        <v>1.3507160037698482</v>
      </c>
      <c r="P152" s="18">
        <f t="shared" si="16"/>
        <v>2.7340908984363255</v>
      </c>
    </row>
    <row r="153" spans="1:16" x14ac:dyDescent="0.15">
      <c r="D153">
        <v>593.31488037109398</v>
      </c>
      <c r="E153">
        <v>558.02673339843795</v>
      </c>
      <c r="F153">
        <v>478.70748901367199</v>
      </c>
      <c r="G153">
        <v>470.30584716796898</v>
      </c>
      <c r="I153" s="19"/>
      <c r="J153" s="19"/>
      <c r="K153" s="19"/>
      <c r="L153" s="20"/>
      <c r="M153" s="20"/>
    </row>
    <row r="154" spans="1:16" x14ac:dyDescent="0.15">
      <c r="D154">
        <v>596.4267578125</v>
      </c>
      <c r="E154">
        <v>560.17425537109398</v>
      </c>
      <c r="F154">
        <v>481.27474975585898</v>
      </c>
      <c r="G154">
        <v>471.48348999023398</v>
      </c>
      <c r="I154" s="19"/>
      <c r="J154" s="19"/>
      <c r="K154" s="19"/>
      <c r="L154" s="20"/>
      <c r="M154" s="20"/>
    </row>
    <row r="155" spans="1:16" x14ac:dyDescent="0.15">
      <c r="D155">
        <v>595.59948730468795</v>
      </c>
      <c r="E155">
        <v>559.63165283203102</v>
      </c>
      <c r="F155">
        <v>479.42321777343801</v>
      </c>
      <c r="G155">
        <v>470.33630371093801</v>
      </c>
      <c r="I155" s="19"/>
      <c r="J155" s="19"/>
      <c r="K155" s="19"/>
      <c r="L155" s="20"/>
      <c r="M155" s="20"/>
    </row>
    <row r="156" spans="1:16" x14ac:dyDescent="0.15">
      <c r="D156">
        <v>595.79156494140602</v>
      </c>
      <c r="E156">
        <v>559.86437988281295</v>
      </c>
      <c r="F156">
        <v>479.68591308593801</v>
      </c>
      <c r="G156">
        <v>470.77474975585898</v>
      </c>
      <c r="I156" s="19"/>
      <c r="J156" s="19"/>
      <c r="K156" s="19"/>
      <c r="L156" s="20"/>
      <c r="M156" s="20"/>
    </row>
    <row r="157" spans="1:16" x14ac:dyDescent="0.15">
      <c r="D157">
        <v>594.36285400390602</v>
      </c>
      <c r="E157">
        <v>558.30987548828102</v>
      </c>
      <c r="F157">
        <v>480.13006591796898</v>
      </c>
      <c r="G157">
        <v>470.81280517578102</v>
      </c>
      <c r="I157" s="19"/>
      <c r="J157" s="19"/>
      <c r="K157" s="19"/>
      <c r="L157" s="20"/>
      <c r="M157" s="20"/>
    </row>
    <row r="158" spans="1:16" x14ac:dyDescent="0.15">
      <c r="D158">
        <v>595.4990234375</v>
      </c>
      <c r="E158">
        <v>559.99505615234398</v>
      </c>
      <c r="F158">
        <v>479.32614135742199</v>
      </c>
      <c r="G158">
        <v>470.45620727539102</v>
      </c>
      <c r="I158" s="19"/>
      <c r="J158" s="19"/>
      <c r="K158" s="19"/>
      <c r="L158" s="20"/>
      <c r="M158" s="20"/>
    </row>
    <row r="159" spans="1:16" x14ac:dyDescent="0.15">
      <c r="D159">
        <v>593.80743408203102</v>
      </c>
      <c r="E159">
        <v>559.554443359375</v>
      </c>
      <c r="F159">
        <v>479.98159790039102</v>
      </c>
      <c r="G159">
        <v>470.66052246093801</v>
      </c>
      <c r="I159" s="19"/>
      <c r="J159" s="19"/>
      <c r="K159" s="19"/>
      <c r="L159" s="20"/>
      <c r="M159" s="20"/>
    </row>
    <row r="160" spans="1:16" x14ac:dyDescent="0.15">
      <c r="D160">
        <v>594.45989990234398</v>
      </c>
      <c r="E160">
        <v>561.16632080078102</v>
      </c>
      <c r="F160">
        <v>479.13198852539102</v>
      </c>
      <c r="G160">
        <v>469.65481567382801</v>
      </c>
      <c r="I160" s="19"/>
      <c r="J160" s="19"/>
      <c r="K160" s="19"/>
      <c r="L160" s="20"/>
      <c r="M160" s="20"/>
    </row>
    <row r="161" spans="4:13" x14ac:dyDescent="0.15">
      <c r="D161">
        <v>595.50939941406295</v>
      </c>
      <c r="E161">
        <v>561.06091308593795</v>
      </c>
      <c r="F161">
        <v>479.65673828125</v>
      </c>
      <c r="G161">
        <v>470.39340209960898</v>
      </c>
      <c r="I161" s="19"/>
      <c r="J161" s="19"/>
      <c r="K161" s="19"/>
      <c r="L161" s="20"/>
      <c r="M161" s="20"/>
    </row>
    <row r="162" spans="4:13" x14ac:dyDescent="0.15">
      <c r="D162">
        <v>596.15197753906295</v>
      </c>
      <c r="E162">
        <v>562.67620849609398</v>
      </c>
      <c r="F162">
        <v>478.89785766601602</v>
      </c>
      <c r="G162">
        <v>470.73095703125</v>
      </c>
      <c r="I162" s="19"/>
      <c r="J162" s="19"/>
      <c r="K162" s="19"/>
      <c r="L162" s="20"/>
      <c r="M162" s="20"/>
    </row>
    <row r="163" spans="4:13" x14ac:dyDescent="0.15">
      <c r="D163">
        <v>596.909423828125</v>
      </c>
      <c r="E163">
        <v>562.00494384765602</v>
      </c>
      <c r="F163">
        <v>478.77600097656301</v>
      </c>
      <c r="G163">
        <v>470.12054443359398</v>
      </c>
      <c r="I163" s="19"/>
      <c r="J163" s="19"/>
      <c r="K163" s="19"/>
      <c r="L163" s="20"/>
      <c r="M163" s="20"/>
    </row>
    <row r="164" spans="4:13" x14ac:dyDescent="0.15">
      <c r="D164">
        <v>600.16784667968795</v>
      </c>
      <c r="E164">
        <v>565.43316650390602</v>
      </c>
      <c r="F164">
        <v>480.13516235351602</v>
      </c>
      <c r="G164">
        <v>470.61611938476602</v>
      </c>
      <c r="I164" s="19"/>
      <c r="J164" s="19"/>
      <c r="K164" s="19"/>
      <c r="L164" s="20"/>
      <c r="M164" s="20"/>
    </row>
    <row r="165" spans="4:13" x14ac:dyDescent="0.15">
      <c r="D165">
        <v>598.21881103515602</v>
      </c>
      <c r="E165">
        <v>565.02624511718795</v>
      </c>
      <c r="F165">
        <v>479.21255493164102</v>
      </c>
      <c r="G165">
        <v>470.33755493164102</v>
      </c>
      <c r="I165" s="19"/>
      <c r="J165" s="19"/>
      <c r="K165" s="19"/>
      <c r="L165" s="20"/>
      <c r="M165" s="20"/>
    </row>
    <row r="166" spans="4:13" x14ac:dyDescent="0.15">
      <c r="D166">
        <v>599.194580078125</v>
      </c>
      <c r="E166">
        <v>565.948486328125</v>
      </c>
      <c r="F166">
        <v>479.78363037109398</v>
      </c>
      <c r="G166">
        <v>471.125</v>
      </c>
      <c r="I166" s="19"/>
      <c r="J166" s="19"/>
      <c r="K166" s="19"/>
      <c r="L166" s="20"/>
      <c r="M166" s="20"/>
    </row>
    <row r="167" spans="4:13" x14ac:dyDescent="0.15">
      <c r="D167">
        <v>598.4638671875</v>
      </c>
      <c r="E167">
        <v>565.23809814453102</v>
      </c>
      <c r="F167">
        <v>478.45114135742199</v>
      </c>
      <c r="G167">
        <v>469.42321777343801</v>
      </c>
      <c r="I167" s="19"/>
      <c r="J167" s="19"/>
      <c r="K167" s="19"/>
      <c r="L167" s="20"/>
      <c r="M167" s="20"/>
    </row>
    <row r="168" spans="4:13" x14ac:dyDescent="0.15">
      <c r="D168">
        <v>597.79949951171898</v>
      </c>
      <c r="E168">
        <v>566.41784667968795</v>
      </c>
      <c r="F168">
        <v>480.36801147460898</v>
      </c>
      <c r="G168">
        <v>470.54757690429699</v>
      </c>
      <c r="I168" s="19"/>
      <c r="J168" s="19"/>
      <c r="K168" s="19"/>
      <c r="L168" s="20"/>
      <c r="M168" s="20"/>
    </row>
    <row r="169" spans="4:13" x14ac:dyDescent="0.15">
      <c r="D169">
        <v>599.68511962890602</v>
      </c>
      <c r="E169">
        <v>567.10992431640602</v>
      </c>
      <c r="F169">
        <v>478.97207641601602</v>
      </c>
      <c r="G169">
        <v>470.140869140625</v>
      </c>
      <c r="I169" s="19"/>
      <c r="J169" s="19"/>
      <c r="K169" s="19"/>
      <c r="L169" s="20"/>
      <c r="M169" s="20"/>
    </row>
    <row r="170" spans="4:13" x14ac:dyDescent="0.15">
      <c r="D170">
        <v>598.840087890625</v>
      </c>
      <c r="E170">
        <v>566.70349121093795</v>
      </c>
      <c r="F170">
        <v>480.15417480468801</v>
      </c>
      <c r="G170">
        <v>470.897216796875</v>
      </c>
      <c r="I170" s="19"/>
      <c r="J170" s="19"/>
      <c r="K170" s="19"/>
      <c r="L170" s="20"/>
      <c r="M170" s="20"/>
    </row>
    <row r="171" spans="4:13" x14ac:dyDescent="0.15">
      <c r="D171">
        <v>598.04553222656295</v>
      </c>
      <c r="E171">
        <v>567.00640869140602</v>
      </c>
      <c r="F171">
        <v>479.12564086914102</v>
      </c>
      <c r="G171">
        <v>470.47525024414102</v>
      </c>
      <c r="I171" s="19"/>
      <c r="J171" s="19"/>
      <c r="K171" s="19"/>
      <c r="L171" s="20"/>
      <c r="M171" s="20"/>
    </row>
    <row r="172" spans="4:13" x14ac:dyDescent="0.15">
      <c r="D172">
        <v>600.18316650390602</v>
      </c>
      <c r="E172">
        <v>568.29406738281295</v>
      </c>
      <c r="F172">
        <v>480.22082519531301</v>
      </c>
      <c r="G172">
        <v>471.49301147460898</v>
      </c>
      <c r="I172" s="19"/>
      <c r="J172" s="19"/>
      <c r="K172" s="19"/>
      <c r="L172" s="20"/>
      <c r="M172" s="20"/>
    </row>
    <row r="173" spans="4:13" x14ac:dyDescent="0.15">
      <c r="D173">
        <v>601.087158203125</v>
      </c>
      <c r="E173">
        <v>568.67077636718795</v>
      </c>
      <c r="F173">
        <v>478.69290161132801</v>
      </c>
      <c r="G173">
        <v>469.36676025390602</v>
      </c>
      <c r="I173" s="19"/>
      <c r="J173" s="19"/>
      <c r="K173" s="19"/>
      <c r="L173" s="20"/>
      <c r="M173" s="20"/>
    </row>
    <row r="174" spans="4:13" x14ac:dyDescent="0.15">
      <c r="D174">
        <v>601.302978515625</v>
      </c>
      <c r="E174">
        <v>568.28265380859398</v>
      </c>
      <c r="F174">
        <v>480.07742309570301</v>
      </c>
      <c r="G174">
        <v>470.67892456054699</v>
      </c>
      <c r="I174" s="19"/>
      <c r="J174" s="19"/>
      <c r="K174" s="19"/>
      <c r="L174" s="20"/>
      <c r="M174" s="20"/>
    </row>
    <row r="175" spans="4:13" x14ac:dyDescent="0.15">
      <c r="D175">
        <v>602.93511962890602</v>
      </c>
      <c r="E175">
        <v>570.15197753906295</v>
      </c>
      <c r="F175">
        <v>479.99618530273398</v>
      </c>
      <c r="G175">
        <v>470.82742309570301</v>
      </c>
      <c r="I175" s="19"/>
      <c r="J175" s="19"/>
      <c r="K175" s="19"/>
      <c r="L175" s="20"/>
      <c r="M175" s="20"/>
    </row>
    <row r="176" spans="4:13" x14ac:dyDescent="0.15">
      <c r="D176">
        <v>599.09503173828102</v>
      </c>
      <c r="E176">
        <v>566.61682128906295</v>
      </c>
      <c r="F176">
        <v>478.78298950195301</v>
      </c>
      <c r="G176">
        <v>469.69226074218801</v>
      </c>
      <c r="I176" s="19"/>
      <c r="J176" s="19"/>
      <c r="K176" s="19"/>
      <c r="L176" s="20"/>
      <c r="M176" s="20"/>
    </row>
    <row r="177" spans="4:13" x14ac:dyDescent="0.15">
      <c r="D177">
        <v>599.75939941406295</v>
      </c>
      <c r="E177">
        <v>568.85595703125</v>
      </c>
      <c r="F177">
        <v>480.11166381835898</v>
      </c>
      <c r="G177">
        <v>470.96765136718801</v>
      </c>
      <c r="I177" s="19"/>
      <c r="J177" s="19"/>
      <c r="K177" s="19"/>
      <c r="L177" s="20"/>
      <c r="M177" s="20"/>
    </row>
    <row r="178" spans="4:13" x14ac:dyDescent="0.15">
      <c r="D178">
        <v>599.93566894531295</v>
      </c>
      <c r="E178">
        <v>567.97180175781295</v>
      </c>
      <c r="F178">
        <v>478.80075073242199</v>
      </c>
      <c r="G178">
        <v>470.01077270507801</v>
      </c>
      <c r="I178" s="19"/>
      <c r="J178" s="19"/>
      <c r="K178" s="19"/>
      <c r="L178" s="20"/>
      <c r="M178" s="20"/>
    </row>
    <row r="179" spans="4:13" x14ac:dyDescent="0.15">
      <c r="D179">
        <v>598.84948730468795</v>
      </c>
      <c r="E179">
        <v>567.089599609375</v>
      </c>
      <c r="F179">
        <v>479.50634765625</v>
      </c>
      <c r="G179">
        <v>470.97335815429699</v>
      </c>
      <c r="I179" s="19"/>
      <c r="J179" s="19"/>
      <c r="K179" s="19"/>
      <c r="L179" s="20"/>
      <c r="M179" s="20"/>
    </row>
    <row r="180" spans="4:13" x14ac:dyDescent="0.15">
      <c r="D180">
        <v>599.43664550781295</v>
      </c>
      <c r="E180">
        <v>567.51336669921898</v>
      </c>
      <c r="F180">
        <v>480.14340209960898</v>
      </c>
      <c r="G180">
        <v>471.23287963867199</v>
      </c>
      <c r="I180" s="19"/>
      <c r="J180" s="19"/>
      <c r="K180" s="19"/>
      <c r="L180" s="20"/>
      <c r="M180" s="20"/>
    </row>
    <row r="181" spans="4:13" x14ac:dyDescent="0.15">
      <c r="D181">
        <v>597.22180175781295</v>
      </c>
      <c r="E181">
        <v>565.97375488281295</v>
      </c>
      <c r="F181">
        <v>478.64022827148398</v>
      </c>
      <c r="G181">
        <v>470.16687011718801</v>
      </c>
      <c r="I181" s="19"/>
      <c r="J181" s="19"/>
      <c r="K181" s="19"/>
      <c r="L181" s="20"/>
      <c r="M181" s="20"/>
    </row>
    <row r="182" spans="4:13" x14ac:dyDescent="0.15">
      <c r="D182">
        <v>596.49157714843795</v>
      </c>
      <c r="E182">
        <v>566.26434326171898</v>
      </c>
      <c r="F182">
        <v>479.31597900390602</v>
      </c>
      <c r="G182">
        <v>470.22271728515602</v>
      </c>
      <c r="I182" s="19"/>
      <c r="J182" s="19"/>
      <c r="K182" s="19"/>
      <c r="L182" s="20"/>
      <c r="M182" s="20"/>
    </row>
    <row r="183" spans="4:13" x14ac:dyDescent="0.15">
      <c r="D183">
        <v>595.61138916015602</v>
      </c>
      <c r="E183">
        <v>565.79357910156295</v>
      </c>
      <c r="F183">
        <v>479.86294555664102</v>
      </c>
      <c r="G183">
        <v>471.38198852539102</v>
      </c>
      <c r="I183" s="19"/>
      <c r="J183" s="19"/>
      <c r="K183" s="19"/>
      <c r="L183" s="20"/>
      <c r="M183" s="20"/>
    </row>
    <row r="184" spans="4:13" x14ac:dyDescent="0.15">
      <c r="D184">
        <v>596.877197265625</v>
      </c>
      <c r="E184">
        <v>566.554931640625</v>
      </c>
      <c r="F184">
        <v>479.84835815429699</v>
      </c>
      <c r="G184">
        <v>470.33947753906301</v>
      </c>
      <c r="I184" s="19"/>
      <c r="J184" s="19"/>
      <c r="K184" s="19"/>
      <c r="L184" s="20"/>
      <c r="M184" s="20"/>
    </row>
    <row r="185" spans="4:13" x14ac:dyDescent="0.15">
      <c r="D185">
        <v>595.36932373046898</v>
      </c>
      <c r="E185">
        <v>565.51531982421898</v>
      </c>
      <c r="F185">
        <v>478.63641357421898</v>
      </c>
      <c r="G185">
        <v>469.82168579101602</v>
      </c>
      <c r="I185" s="19"/>
      <c r="J185" s="19"/>
      <c r="K185" s="19"/>
      <c r="L185" s="20"/>
      <c r="M185" s="20"/>
    </row>
    <row r="186" spans="4:13" x14ac:dyDescent="0.15">
      <c r="D186">
        <v>595.30841064453102</v>
      </c>
      <c r="E186">
        <v>566.24505615234398</v>
      </c>
      <c r="F186">
        <v>479.35723876953102</v>
      </c>
      <c r="G186">
        <v>470.45748901367199</v>
      </c>
      <c r="I186" s="19"/>
      <c r="J186" s="19"/>
      <c r="K186" s="19"/>
      <c r="L186" s="20"/>
      <c r="M186" s="20"/>
    </row>
    <row r="187" spans="4:13" x14ac:dyDescent="0.15">
      <c r="D187">
        <v>595.31433105468795</v>
      </c>
      <c r="E187">
        <v>567.6083984375</v>
      </c>
      <c r="F187">
        <v>479.99554443359398</v>
      </c>
      <c r="G187">
        <v>471.45495605468801</v>
      </c>
      <c r="I187" s="19"/>
      <c r="J187" s="19"/>
      <c r="K187" s="19"/>
      <c r="L187" s="20"/>
      <c r="M187" s="20"/>
    </row>
    <row r="188" spans="4:13" x14ac:dyDescent="0.15">
      <c r="D188">
        <v>594.18908691406295</v>
      </c>
      <c r="E188">
        <v>565.86486816406295</v>
      </c>
      <c r="F188">
        <v>478.54251098632801</v>
      </c>
      <c r="G188">
        <v>470.48983764648398</v>
      </c>
      <c r="I188" s="19"/>
      <c r="J188" s="19"/>
      <c r="K188" s="19"/>
      <c r="L188" s="20"/>
      <c r="M188" s="20"/>
    </row>
    <row r="189" spans="4:13" x14ac:dyDescent="0.15">
      <c r="D189">
        <v>594.50793457031295</v>
      </c>
      <c r="E189">
        <v>565.8212890625</v>
      </c>
      <c r="F189">
        <v>480.22271728515602</v>
      </c>
      <c r="G189">
        <v>470.92068481445301</v>
      </c>
      <c r="I189" s="19"/>
      <c r="J189" s="19"/>
      <c r="K189" s="19"/>
      <c r="L189" s="20"/>
      <c r="M189" s="20"/>
    </row>
    <row r="190" spans="4:13" x14ac:dyDescent="0.15">
      <c r="D190">
        <v>592.43463134765602</v>
      </c>
      <c r="E190">
        <v>563.72674560546898</v>
      </c>
      <c r="F190">
        <v>478.91622924804699</v>
      </c>
      <c r="G190">
        <v>469.75</v>
      </c>
      <c r="I190" s="19"/>
      <c r="J190" s="19"/>
      <c r="K190" s="19"/>
      <c r="L190" s="19"/>
    </row>
    <row r="191" spans="4:13" x14ac:dyDescent="0.15">
      <c r="D191">
        <v>590.72723388671898</v>
      </c>
      <c r="E191">
        <v>560.97521972656295</v>
      </c>
      <c r="F191">
        <v>479.32742309570301</v>
      </c>
      <c r="G191">
        <v>470.32995605468801</v>
      </c>
      <c r="I191" s="19"/>
      <c r="J191" s="19"/>
      <c r="K191" s="19"/>
      <c r="L191" s="19"/>
    </row>
    <row r="192" spans="4:13" x14ac:dyDescent="0.15">
      <c r="D192">
        <v>590.49359130859398</v>
      </c>
      <c r="E192">
        <v>561.733154296875</v>
      </c>
      <c r="F192">
        <v>479.85089111328102</v>
      </c>
      <c r="G192">
        <v>471.01205444335898</v>
      </c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topLeftCell="A9" zoomScale="75" zoomScaleNormal="75" zoomScalePageLayoutView="75" workbookViewId="0">
      <selection activeCell="Q45" sqref="Q45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42</v>
      </c>
      <c r="E1" t="s">
        <v>19</v>
      </c>
      <c r="F1" t="s">
        <v>43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621.93084716796898</v>
      </c>
      <c r="E2">
        <v>537.447509765625</v>
      </c>
      <c r="F2">
        <v>482.12860107421898</v>
      </c>
      <c r="G2">
        <v>473.51043701171898</v>
      </c>
      <c r="I2" s="19">
        <f t="shared" ref="I2:J65" si="0">D2-F2</f>
        <v>139.80224609375</v>
      </c>
      <c r="J2" s="19">
        <f t="shared" si="0"/>
        <v>63.937072753906023</v>
      </c>
      <c r="K2" s="19">
        <f t="shared" ref="K2:K65" si="1">I2-0.7*J2</f>
        <v>95.046295166015796</v>
      </c>
      <c r="L2" s="20">
        <f t="shared" ref="L2:L65" si="2">K2/J2</f>
        <v>1.4865600045821501</v>
      </c>
      <c r="M2" s="20"/>
      <c r="N2" s="18">
        <f>LINEST(V64:V104,U64:U104)</f>
        <v>-1.1402168826430626E-2</v>
      </c>
      <c r="O2" s="21">
        <f>AVERAGE(M38:M45)</f>
        <v>1.7395748003028602</v>
      </c>
    </row>
    <row r="3" spans="1:16" x14ac:dyDescent="0.15">
      <c r="A3" s="18">
        <v>1</v>
      </c>
      <c r="B3" s="18">
        <v>1</v>
      </c>
      <c r="C3" s="18" t="s">
        <v>7</v>
      </c>
      <c r="D3">
        <v>620.31195068359398</v>
      </c>
      <c r="E3">
        <v>536.31005859375</v>
      </c>
      <c r="F3">
        <v>481.60687255859398</v>
      </c>
      <c r="G3">
        <v>473.35476684570301</v>
      </c>
      <c r="I3" s="19">
        <f t="shared" si="0"/>
        <v>138.705078125</v>
      </c>
      <c r="J3" s="19">
        <f t="shared" si="0"/>
        <v>62.955291748046989</v>
      </c>
      <c r="K3" s="19">
        <f t="shared" si="1"/>
        <v>94.636373901367108</v>
      </c>
      <c r="L3" s="20">
        <f t="shared" si="2"/>
        <v>1.5032314404976597</v>
      </c>
      <c r="M3" s="20"/>
    </row>
    <row r="4" spans="1:16" ht="15" x14ac:dyDescent="0.15">
      <c r="A4" s="18">
        <v>1.5</v>
      </c>
      <c r="B4" s="18">
        <v>2</v>
      </c>
      <c r="D4">
        <v>621.61383056640602</v>
      </c>
      <c r="E4">
        <v>536.04058837890602</v>
      </c>
      <c r="F4">
        <v>481.82064819335898</v>
      </c>
      <c r="G4">
        <v>473.925537109375</v>
      </c>
      <c r="I4" s="19">
        <f t="shared" si="0"/>
        <v>139.79318237304705</v>
      </c>
      <c r="J4" s="19">
        <f t="shared" si="0"/>
        <v>62.115051269531023</v>
      </c>
      <c r="K4" s="19">
        <f t="shared" si="1"/>
        <v>96.312646484375335</v>
      </c>
      <c r="L4" s="20">
        <f t="shared" si="2"/>
        <v>1.550552475058796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619.19274902343795</v>
      </c>
      <c r="E5">
        <v>534.23492431640602</v>
      </c>
      <c r="F5">
        <v>481.57980346679699</v>
      </c>
      <c r="G5">
        <v>474.16976928710898</v>
      </c>
      <c r="I5" s="19">
        <f t="shared" si="0"/>
        <v>137.61294555664097</v>
      </c>
      <c r="J5" s="19">
        <f t="shared" si="0"/>
        <v>60.065155029297046</v>
      </c>
      <c r="K5" s="19">
        <f t="shared" si="1"/>
        <v>95.56733703613304</v>
      </c>
      <c r="L5" s="20">
        <f t="shared" si="2"/>
        <v>1.5910611899614617</v>
      </c>
      <c r="M5" s="20"/>
      <c r="N5" s="18">
        <f>RSQ(V64:V104,U64:U104)</f>
        <v>0.9903431785445318</v>
      </c>
    </row>
    <row r="6" spans="1:16" x14ac:dyDescent="0.15">
      <c r="A6" s="18">
        <v>2.5</v>
      </c>
      <c r="B6" s="18">
        <v>4</v>
      </c>
      <c r="C6" s="18" t="s">
        <v>5</v>
      </c>
      <c r="D6">
        <v>620.93994140625</v>
      </c>
      <c r="E6">
        <v>534.7412109375</v>
      </c>
      <c r="F6">
        <v>481.60632324218801</v>
      </c>
      <c r="G6">
        <v>473.98309326171898</v>
      </c>
      <c r="I6" s="19">
        <f t="shared" si="0"/>
        <v>139.33361816406199</v>
      </c>
      <c r="J6" s="19">
        <f t="shared" si="0"/>
        <v>60.758117675781023</v>
      </c>
      <c r="K6" s="19">
        <f t="shared" si="1"/>
        <v>96.802935791015273</v>
      </c>
      <c r="L6" s="20">
        <f t="shared" si="2"/>
        <v>1.5932510665912578</v>
      </c>
      <c r="M6" s="20">
        <f t="shared" ref="M6:M22" si="3">L6+ABS($N$2)*A6</f>
        <v>1.6217564886573343</v>
      </c>
      <c r="P6" s="18">
        <f t="shared" ref="P6:P69" si="4">(M6-$O$2)/$O$2*100</f>
        <v>-6.7728223945882418</v>
      </c>
    </row>
    <row r="7" spans="1:16" x14ac:dyDescent="0.15">
      <c r="A7" s="18">
        <v>3</v>
      </c>
      <c r="B7" s="18">
        <v>5</v>
      </c>
      <c r="C7" s="18" t="s">
        <v>8</v>
      </c>
      <c r="D7">
        <v>620.22766113281295</v>
      </c>
      <c r="E7">
        <v>534.01824951171898</v>
      </c>
      <c r="F7">
        <v>481.07388305664102</v>
      </c>
      <c r="G7">
        <v>473.18161010742199</v>
      </c>
      <c r="I7" s="19">
        <f t="shared" si="0"/>
        <v>139.15377807617193</v>
      </c>
      <c r="J7" s="19">
        <f t="shared" si="0"/>
        <v>60.836639404296989</v>
      </c>
      <c r="K7" s="19">
        <f t="shared" si="1"/>
        <v>96.568130493164034</v>
      </c>
      <c r="L7" s="20">
        <f t="shared" si="2"/>
        <v>1.5873350572737794</v>
      </c>
      <c r="M7" s="20">
        <f t="shared" si="3"/>
        <v>1.6215415637530712</v>
      </c>
      <c r="P7" s="18">
        <f t="shared" si="4"/>
        <v>-6.7851774197487407</v>
      </c>
    </row>
    <row r="8" spans="1:16" x14ac:dyDescent="0.15">
      <c r="A8" s="18">
        <v>3.5</v>
      </c>
      <c r="B8" s="18">
        <v>6</v>
      </c>
      <c r="D8">
        <v>618.742431640625</v>
      </c>
      <c r="E8">
        <v>534.015380859375</v>
      </c>
      <c r="F8">
        <v>480.83416748046898</v>
      </c>
      <c r="G8">
        <v>473.03158569335898</v>
      </c>
      <c r="I8" s="19">
        <f t="shared" si="0"/>
        <v>137.90826416015602</v>
      </c>
      <c r="J8" s="19">
        <f t="shared" si="0"/>
        <v>60.983795166016023</v>
      </c>
      <c r="K8" s="19">
        <f t="shared" si="1"/>
        <v>95.219607543944818</v>
      </c>
      <c r="L8" s="20">
        <f t="shared" si="2"/>
        <v>1.5613919613354454</v>
      </c>
      <c r="M8" s="20">
        <f t="shared" si="3"/>
        <v>1.6012995522279527</v>
      </c>
      <c r="P8" s="18">
        <f t="shared" si="4"/>
        <v>-7.9487957661167368</v>
      </c>
    </row>
    <row r="9" spans="1:16" x14ac:dyDescent="0.15">
      <c r="A9" s="18">
        <v>4</v>
      </c>
      <c r="B9" s="18">
        <v>7</v>
      </c>
      <c r="D9">
        <v>616.98236083984398</v>
      </c>
      <c r="E9">
        <v>533.166015625</v>
      </c>
      <c r="F9">
        <v>480.32711791992199</v>
      </c>
      <c r="G9">
        <v>472.74505615234398</v>
      </c>
      <c r="I9" s="19">
        <f t="shared" si="0"/>
        <v>136.65524291992199</v>
      </c>
      <c r="J9" s="19">
        <f t="shared" si="0"/>
        <v>60.420959472656023</v>
      </c>
      <c r="K9" s="19">
        <f t="shared" si="1"/>
        <v>94.360571289062776</v>
      </c>
      <c r="L9" s="20">
        <f t="shared" si="2"/>
        <v>1.5617191801094517</v>
      </c>
      <c r="M9" s="20">
        <f t="shared" si="3"/>
        <v>1.6073278554151742</v>
      </c>
      <c r="P9" s="18">
        <f t="shared" si="4"/>
        <v>-7.6022568770633914</v>
      </c>
    </row>
    <row r="10" spans="1:16" x14ac:dyDescent="0.15">
      <c r="A10" s="18">
        <v>4.5</v>
      </c>
      <c r="B10" s="18">
        <v>8</v>
      </c>
      <c r="D10">
        <v>616.27044677734398</v>
      </c>
      <c r="E10">
        <v>533.95690917968795</v>
      </c>
      <c r="F10">
        <v>480.8037109375</v>
      </c>
      <c r="G10">
        <v>473.15567016601602</v>
      </c>
      <c r="I10" s="19">
        <f t="shared" si="0"/>
        <v>135.46673583984398</v>
      </c>
      <c r="J10" s="19">
        <f t="shared" si="0"/>
        <v>60.801239013671932</v>
      </c>
      <c r="K10" s="19">
        <f t="shared" si="1"/>
        <v>92.905868530273636</v>
      </c>
      <c r="L10" s="20">
        <f t="shared" si="2"/>
        <v>1.528025909297384</v>
      </c>
      <c r="M10" s="20">
        <f t="shared" si="3"/>
        <v>1.5793356690163218</v>
      </c>
      <c r="P10" s="18">
        <f t="shared" si="4"/>
        <v>-9.2113964434665689</v>
      </c>
    </row>
    <row r="11" spans="1:16" x14ac:dyDescent="0.15">
      <c r="A11" s="18">
        <v>5</v>
      </c>
      <c r="B11" s="18">
        <v>9</v>
      </c>
      <c r="D11">
        <v>616.24090576171898</v>
      </c>
      <c r="E11">
        <v>533.70660400390602</v>
      </c>
      <c r="F11">
        <v>481.01974487304699</v>
      </c>
      <c r="G11">
        <v>473.13198852539102</v>
      </c>
      <c r="I11" s="19">
        <f t="shared" si="0"/>
        <v>135.22116088867199</v>
      </c>
      <c r="J11" s="19">
        <f t="shared" si="0"/>
        <v>60.574615478515</v>
      </c>
      <c r="K11" s="19">
        <f t="shared" si="1"/>
        <v>92.818930053711483</v>
      </c>
      <c r="L11" s="20">
        <f t="shared" si="2"/>
        <v>1.5323073753003535</v>
      </c>
      <c r="M11" s="20">
        <f t="shared" si="3"/>
        <v>1.5893182194325066</v>
      </c>
      <c r="P11" s="18">
        <f t="shared" si="4"/>
        <v>-8.6375464190556137</v>
      </c>
    </row>
    <row r="12" spans="1:16" x14ac:dyDescent="0.15">
      <c r="A12" s="18">
        <v>5.5</v>
      </c>
      <c r="B12" s="18">
        <v>10</v>
      </c>
      <c r="D12">
        <v>616.62957763671898</v>
      </c>
      <c r="E12">
        <v>532.76507568359398</v>
      </c>
      <c r="F12">
        <v>480.96221923828102</v>
      </c>
      <c r="G12">
        <v>472.37957763671898</v>
      </c>
      <c r="I12" s="19">
        <f t="shared" si="0"/>
        <v>135.66735839843795</v>
      </c>
      <c r="J12" s="19">
        <f t="shared" si="0"/>
        <v>60.385498046875</v>
      </c>
      <c r="K12" s="19">
        <f t="shared" si="1"/>
        <v>93.397509765625458</v>
      </c>
      <c r="L12" s="20">
        <f t="shared" si="2"/>
        <v>1.5466877443508782</v>
      </c>
      <c r="M12" s="20">
        <f t="shared" si="3"/>
        <v>1.6093996728962465</v>
      </c>
      <c r="P12" s="18">
        <f t="shared" si="4"/>
        <v>-7.4831578029269066</v>
      </c>
    </row>
    <row r="13" spans="1:16" x14ac:dyDescent="0.15">
      <c r="A13" s="18">
        <v>6</v>
      </c>
      <c r="B13" s="18">
        <v>11</v>
      </c>
      <c r="D13">
        <v>617.18646240234398</v>
      </c>
      <c r="E13">
        <v>531.52801513671898</v>
      </c>
      <c r="F13">
        <v>480.07952880859398</v>
      </c>
      <c r="G13">
        <v>471.976318359375</v>
      </c>
      <c r="I13" s="19">
        <f t="shared" si="0"/>
        <v>137.10693359375</v>
      </c>
      <c r="J13" s="19">
        <f t="shared" si="0"/>
        <v>59.551696777343977</v>
      </c>
      <c r="K13" s="19">
        <f t="shared" si="1"/>
        <v>95.420745849609219</v>
      </c>
      <c r="L13" s="20">
        <f t="shared" si="2"/>
        <v>1.60231783497916</v>
      </c>
      <c r="M13" s="20">
        <f t="shared" si="3"/>
        <v>1.6707308479377438</v>
      </c>
      <c r="P13" s="18">
        <f t="shared" si="4"/>
        <v>-3.9575160753725891</v>
      </c>
    </row>
    <row r="14" spans="1:16" x14ac:dyDescent="0.15">
      <c r="A14" s="18">
        <v>6.5</v>
      </c>
      <c r="B14" s="18">
        <v>12</v>
      </c>
      <c r="D14">
        <v>619.80627441406295</v>
      </c>
      <c r="E14">
        <v>533.88775634765602</v>
      </c>
      <c r="F14">
        <v>480.78680419921898</v>
      </c>
      <c r="G14">
        <v>472.94021606445301</v>
      </c>
      <c r="I14" s="19">
        <f t="shared" si="0"/>
        <v>139.01947021484398</v>
      </c>
      <c r="J14" s="19">
        <f t="shared" si="0"/>
        <v>60.947540283203011</v>
      </c>
      <c r="K14" s="19">
        <f t="shared" si="1"/>
        <v>96.356192016601881</v>
      </c>
      <c r="L14" s="20">
        <f t="shared" si="2"/>
        <v>1.580969331475341</v>
      </c>
      <c r="M14" s="20">
        <f t="shared" si="3"/>
        <v>1.6550834288471401</v>
      </c>
      <c r="P14" s="18">
        <f t="shared" si="4"/>
        <v>-4.8570128425066912</v>
      </c>
    </row>
    <row r="15" spans="1:16" x14ac:dyDescent="0.15">
      <c r="A15" s="18">
        <v>7</v>
      </c>
      <c r="B15" s="18">
        <v>13</v>
      </c>
      <c r="D15">
        <v>618.58807373046898</v>
      </c>
      <c r="E15">
        <v>532.59625244140602</v>
      </c>
      <c r="F15">
        <v>481.25607299804699</v>
      </c>
      <c r="G15">
        <v>473.35531616210898</v>
      </c>
      <c r="I15" s="19">
        <f t="shared" si="0"/>
        <v>137.33200073242199</v>
      </c>
      <c r="J15" s="19">
        <f t="shared" si="0"/>
        <v>59.240936279297046</v>
      </c>
      <c r="K15" s="19">
        <f t="shared" si="1"/>
        <v>95.863345336914051</v>
      </c>
      <c r="L15" s="20">
        <f t="shared" si="2"/>
        <v>1.6181942987017823</v>
      </c>
      <c r="M15" s="20">
        <f t="shared" si="3"/>
        <v>1.6980094804867967</v>
      </c>
      <c r="P15" s="18">
        <f t="shared" si="4"/>
        <v>-2.3893953745953871</v>
      </c>
    </row>
    <row r="16" spans="1:16" x14ac:dyDescent="0.15">
      <c r="A16" s="18">
        <v>7.5</v>
      </c>
      <c r="B16" s="18">
        <v>14</v>
      </c>
      <c r="D16">
        <v>615.41790771484398</v>
      </c>
      <c r="E16">
        <v>531.1767578125</v>
      </c>
      <c r="F16">
        <v>479.47604370117199</v>
      </c>
      <c r="G16">
        <v>472.13027954101602</v>
      </c>
      <c r="I16" s="19">
        <f t="shared" si="0"/>
        <v>135.94186401367199</v>
      </c>
      <c r="J16" s="19">
        <f t="shared" si="0"/>
        <v>59.046478271483977</v>
      </c>
      <c r="K16" s="19">
        <f t="shared" si="1"/>
        <v>94.60932922363321</v>
      </c>
      <c r="L16" s="20">
        <f t="shared" si="2"/>
        <v>1.6022857246225306</v>
      </c>
      <c r="M16" s="20">
        <f t="shared" si="3"/>
        <v>1.6878019908207602</v>
      </c>
      <c r="P16" s="18">
        <f t="shared" si="4"/>
        <v>-2.9761761019466535</v>
      </c>
    </row>
    <row r="17" spans="1:16" x14ac:dyDescent="0.15">
      <c r="A17" s="18">
        <v>8</v>
      </c>
      <c r="B17" s="18">
        <v>15</v>
      </c>
      <c r="D17">
        <v>616.46697998046898</v>
      </c>
      <c r="E17">
        <v>533.0654296875</v>
      </c>
      <c r="F17">
        <v>479.93515014648398</v>
      </c>
      <c r="G17">
        <v>471.89114379882801</v>
      </c>
      <c r="I17" s="19">
        <f t="shared" si="0"/>
        <v>136.531829833985</v>
      </c>
      <c r="J17" s="19">
        <f t="shared" si="0"/>
        <v>61.174285888671989</v>
      </c>
      <c r="K17" s="19">
        <f t="shared" si="1"/>
        <v>93.709829711914608</v>
      </c>
      <c r="L17" s="20">
        <f t="shared" si="2"/>
        <v>1.5318499979297253</v>
      </c>
      <c r="M17" s="20">
        <f t="shared" si="3"/>
        <v>1.6230673485411704</v>
      </c>
      <c r="P17" s="18">
        <f t="shared" si="4"/>
        <v>-6.6974672052852107</v>
      </c>
    </row>
    <row r="18" spans="1:16" x14ac:dyDescent="0.15">
      <c r="A18" s="18">
        <v>8.5</v>
      </c>
      <c r="B18" s="18">
        <v>16</v>
      </c>
      <c r="D18">
        <v>614.68615722656295</v>
      </c>
      <c r="E18">
        <v>533.18743896484398</v>
      </c>
      <c r="F18">
        <v>481.6982421875</v>
      </c>
      <c r="G18">
        <v>473.39593505859398</v>
      </c>
      <c r="I18" s="19">
        <f t="shared" si="0"/>
        <v>132.98791503906295</v>
      </c>
      <c r="J18" s="19">
        <f t="shared" si="0"/>
        <v>59.79150390625</v>
      </c>
      <c r="K18" s="19">
        <f t="shared" si="1"/>
        <v>91.133862304687966</v>
      </c>
      <c r="L18" s="20">
        <f t="shared" si="2"/>
        <v>1.5241941806244106</v>
      </c>
      <c r="M18" s="20">
        <f t="shared" si="3"/>
        <v>1.6211126156490709</v>
      </c>
      <c r="P18" s="18">
        <f t="shared" si="4"/>
        <v>-6.8098356353038074</v>
      </c>
    </row>
    <row r="19" spans="1:16" x14ac:dyDescent="0.15">
      <c r="A19" s="18">
        <v>9</v>
      </c>
      <c r="B19" s="18">
        <v>17</v>
      </c>
      <c r="D19">
        <v>615.12139892578102</v>
      </c>
      <c r="E19">
        <v>533.27294921875</v>
      </c>
      <c r="F19">
        <v>481.42019653320301</v>
      </c>
      <c r="G19">
        <v>472.62606811523398</v>
      </c>
      <c r="I19" s="19">
        <f t="shared" si="0"/>
        <v>133.70120239257801</v>
      </c>
      <c r="J19" s="19">
        <f t="shared" si="0"/>
        <v>60.646881103516023</v>
      </c>
      <c r="K19" s="19">
        <f t="shared" si="1"/>
        <v>91.248385620116807</v>
      </c>
      <c r="L19" s="20">
        <f t="shared" si="2"/>
        <v>1.5045849672692675</v>
      </c>
      <c r="M19" s="20">
        <f t="shared" si="3"/>
        <v>1.6072044867071431</v>
      </c>
      <c r="P19" s="18">
        <f t="shared" si="4"/>
        <v>-7.6093487657254721</v>
      </c>
    </row>
    <row r="20" spans="1:16" x14ac:dyDescent="0.15">
      <c r="A20" s="18">
        <v>9.5</v>
      </c>
      <c r="B20" s="18">
        <v>18</v>
      </c>
      <c r="D20">
        <v>615.28430175781295</v>
      </c>
      <c r="E20">
        <v>533.418212890625</v>
      </c>
      <c r="F20">
        <v>480.00451660156301</v>
      </c>
      <c r="G20">
        <v>471.94473266601602</v>
      </c>
      <c r="I20" s="19">
        <f t="shared" si="0"/>
        <v>135.27978515624994</v>
      </c>
      <c r="J20" s="19">
        <f t="shared" si="0"/>
        <v>61.473480224608977</v>
      </c>
      <c r="K20" s="19">
        <f t="shared" si="1"/>
        <v>92.248348999023662</v>
      </c>
      <c r="L20" s="20">
        <f t="shared" si="2"/>
        <v>1.5006202457054796</v>
      </c>
      <c r="M20" s="20">
        <f t="shared" si="3"/>
        <v>1.6089408495565705</v>
      </c>
      <c r="P20" s="18">
        <f t="shared" si="4"/>
        <v>-7.509533405723416</v>
      </c>
    </row>
    <row r="21" spans="1:16" x14ac:dyDescent="0.15">
      <c r="A21" s="18">
        <v>10</v>
      </c>
      <c r="B21" s="18">
        <v>19</v>
      </c>
      <c r="D21">
        <v>614.76666259765602</v>
      </c>
      <c r="E21">
        <v>533.62890625</v>
      </c>
      <c r="F21">
        <v>479.33221435546898</v>
      </c>
      <c r="G21">
        <v>472.06484985351602</v>
      </c>
      <c r="I21" s="19">
        <f t="shared" si="0"/>
        <v>135.43444824218705</v>
      </c>
      <c r="J21" s="19">
        <f t="shared" si="0"/>
        <v>61.564056396483977</v>
      </c>
      <c r="K21" s="19">
        <f t="shared" si="1"/>
        <v>92.339608764648261</v>
      </c>
      <c r="L21" s="20">
        <f t="shared" si="2"/>
        <v>1.4998948115108595</v>
      </c>
      <c r="M21" s="20">
        <f t="shared" si="3"/>
        <v>1.6139164997751658</v>
      </c>
      <c r="P21" s="18">
        <f t="shared" si="4"/>
        <v>-7.2235066009128905</v>
      </c>
    </row>
    <row r="22" spans="1:16" x14ac:dyDescent="0.15">
      <c r="A22" s="18">
        <v>10.5</v>
      </c>
      <c r="B22" s="18">
        <v>20</v>
      </c>
      <c r="D22">
        <v>615.13049316406295</v>
      </c>
      <c r="E22">
        <v>533.88049316406295</v>
      </c>
      <c r="F22">
        <v>480.81048583984398</v>
      </c>
      <c r="G22">
        <v>472.88946533203102</v>
      </c>
      <c r="I22" s="19">
        <f t="shared" si="0"/>
        <v>134.32000732421898</v>
      </c>
      <c r="J22" s="19">
        <f t="shared" si="0"/>
        <v>60.991027832031932</v>
      </c>
      <c r="K22" s="19">
        <f t="shared" si="1"/>
        <v>91.626287841796625</v>
      </c>
      <c r="L22" s="20">
        <f t="shared" si="2"/>
        <v>1.5022912565784854</v>
      </c>
      <c r="M22" s="20">
        <f t="shared" si="3"/>
        <v>1.622014029256007</v>
      </c>
      <c r="P22" s="18">
        <f t="shared" si="4"/>
        <v>-6.7580175929420099</v>
      </c>
    </row>
    <row r="23" spans="1:16" x14ac:dyDescent="0.15">
      <c r="A23" s="18">
        <v>11</v>
      </c>
      <c r="B23" s="18">
        <v>21</v>
      </c>
      <c r="D23">
        <v>614.50726318359398</v>
      </c>
      <c r="E23">
        <v>534.04998779296898</v>
      </c>
      <c r="F23">
        <v>481.25549316406301</v>
      </c>
      <c r="G23">
        <v>472.96221923828102</v>
      </c>
      <c r="I23" s="19">
        <f t="shared" si="0"/>
        <v>133.25177001953097</v>
      </c>
      <c r="J23" s="19">
        <f t="shared" si="0"/>
        <v>61.087768554687955</v>
      </c>
      <c r="K23" s="19">
        <f t="shared" si="1"/>
        <v>90.490332031249409</v>
      </c>
      <c r="L23" s="20">
        <f t="shared" si="2"/>
        <v>1.4813167050002691</v>
      </c>
      <c r="M23" s="20">
        <f>L23+ABS($N$2)*A23</f>
        <v>1.606740562091006</v>
      </c>
      <c r="P23" s="18">
        <f t="shared" si="4"/>
        <v>-7.6360176169905243</v>
      </c>
    </row>
    <row r="24" spans="1:16" x14ac:dyDescent="0.15">
      <c r="A24" s="18">
        <v>11.5</v>
      </c>
      <c r="B24" s="18">
        <v>22</v>
      </c>
      <c r="D24">
        <v>612.56695556640602</v>
      </c>
      <c r="E24">
        <v>533.50726318359398</v>
      </c>
      <c r="F24">
        <v>479.81555175781301</v>
      </c>
      <c r="G24">
        <v>472.14947509765602</v>
      </c>
      <c r="I24" s="19">
        <f t="shared" si="0"/>
        <v>132.75140380859301</v>
      </c>
      <c r="J24" s="19">
        <f t="shared" si="0"/>
        <v>61.357788085937955</v>
      </c>
      <c r="K24" s="19">
        <f t="shared" si="1"/>
        <v>89.800952148436437</v>
      </c>
      <c r="L24" s="20">
        <f t="shared" si="2"/>
        <v>1.4635624091054402</v>
      </c>
      <c r="M24" s="20">
        <f t="shared" ref="M24:M87" si="5">L24+ABS($N$2)*A24</f>
        <v>1.5946873506093924</v>
      </c>
      <c r="P24" s="18">
        <f t="shared" si="4"/>
        <v>-8.3289002386239943</v>
      </c>
    </row>
    <row r="25" spans="1:16" x14ac:dyDescent="0.15">
      <c r="A25" s="18">
        <v>12</v>
      </c>
      <c r="B25" s="18">
        <v>23</v>
      </c>
      <c r="D25">
        <v>616.79779052734398</v>
      </c>
      <c r="E25">
        <v>534.72705078125</v>
      </c>
      <c r="F25">
        <v>479.88607788085898</v>
      </c>
      <c r="G25">
        <v>471.88888549804699</v>
      </c>
      <c r="I25" s="19">
        <f t="shared" si="0"/>
        <v>136.911712646485</v>
      </c>
      <c r="J25" s="19">
        <f t="shared" si="0"/>
        <v>62.838165283203011</v>
      </c>
      <c r="K25" s="19">
        <f t="shared" si="1"/>
        <v>92.924996948242892</v>
      </c>
      <c r="L25" s="20">
        <f t="shared" si="2"/>
        <v>1.4787986970886666</v>
      </c>
      <c r="M25" s="20">
        <f t="shared" si="5"/>
        <v>1.6156247230058343</v>
      </c>
      <c r="P25" s="18">
        <f t="shared" si="4"/>
        <v>-7.1253088556724427</v>
      </c>
    </row>
    <row r="26" spans="1:16" x14ac:dyDescent="0.15">
      <c r="A26" s="18">
        <v>12.5</v>
      </c>
      <c r="B26" s="18">
        <v>24</v>
      </c>
      <c r="D26">
        <v>614.60693359375</v>
      </c>
      <c r="E26">
        <v>532.61822509765602</v>
      </c>
      <c r="F26">
        <v>480.68359375</v>
      </c>
      <c r="G26">
        <v>472.49127197265602</v>
      </c>
      <c r="I26" s="19">
        <f t="shared" si="0"/>
        <v>133.92333984375</v>
      </c>
      <c r="J26" s="19">
        <f t="shared" si="0"/>
        <v>60.126953125</v>
      </c>
      <c r="K26" s="19">
        <f t="shared" si="1"/>
        <v>91.83447265625</v>
      </c>
      <c r="L26" s="20">
        <f t="shared" si="2"/>
        <v>1.527342861783336</v>
      </c>
      <c r="M26" s="20">
        <f t="shared" si="5"/>
        <v>1.6698699721137189</v>
      </c>
      <c r="P26" s="18">
        <f t="shared" si="4"/>
        <v>-4.0070037906392777</v>
      </c>
    </row>
    <row r="27" spans="1:16" x14ac:dyDescent="0.15">
      <c r="A27" s="18">
        <v>13</v>
      </c>
      <c r="B27" s="18">
        <v>25</v>
      </c>
      <c r="D27">
        <v>617.36322021484398</v>
      </c>
      <c r="E27">
        <v>533.34466552734398</v>
      </c>
      <c r="F27">
        <v>479.41229248046898</v>
      </c>
      <c r="G27">
        <v>471.64129638671898</v>
      </c>
      <c r="I27" s="19">
        <f t="shared" si="0"/>
        <v>137.950927734375</v>
      </c>
      <c r="J27" s="19">
        <f t="shared" si="0"/>
        <v>61.703369140625</v>
      </c>
      <c r="K27" s="19">
        <f t="shared" si="1"/>
        <v>94.758569335937494</v>
      </c>
      <c r="L27" s="20">
        <f t="shared" si="2"/>
        <v>1.5357114312506677</v>
      </c>
      <c r="M27" s="20">
        <f t="shared" si="5"/>
        <v>1.6839396259942658</v>
      </c>
      <c r="P27" s="18">
        <f t="shared" si="4"/>
        <v>-3.1982053487385675</v>
      </c>
    </row>
    <row r="28" spans="1:16" x14ac:dyDescent="0.15">
      <c r="A28" s="18">
        <v>13.5</v>
      </c>
      <c r="B28" s="18">
        <v>26</v>
      </c>
      <c r="D28">
        <v>616.185546875</v>
      </c>
      <c r="E28">
        <v>533.15911865234398</v>
      </c>
      <c r="F28">
        <v>480.03384399414102</v>
      </c>
      <c r="G28">
        <v>472.17315673828102</v>
      </c>
      <c r="I28" s="19">
        <f t="shared" si="0"/>
        <v>136.15170288085898</v>
      </c>
      <c r="J28" s="19">
        <f t="shared" si="0"/>
        <v>60.985961914062955</v>
      </c>
      <c r="K28" s="19">
        <f t="shared" si="1"/>
        <v>93.461529541014912</v>
      </c>
      <c r="L28" s="20">
        <f t="shared" si="2"/>
        <v>1.5325089021751301</v>
      </c>
      <c r="M28" s="20">
        <f t="shared" si="5"/>
        <v>1.6864381813319436</v>
      </c>
      <c r="P28" s="18">
        <f t="shared" si="4"/>
        <v>-3.0545751158079266</v>
      </c>
    </row>
    <row r="29" spans="1:16" x14ac:dyDescent="0.15">
      <c r="A29" s="18">
        <v>14</v>
      </c>
      <c r="B29" s="18">
        <v>27</v>
      </c>
      <c r="D29">
        <v>614.47644042968795</v>
      </c>
      <c r="E29">
        <v>531.70281982421898</v>
      </c>
      <c r="F29">
        <v>480.38973999023398</v>
      </c>
      <c r="G29">
        <v>472.10040283203102</v>
      </c>
      <c r="I29" s="19">
        <f t="shared" si="0"/>
        <v>134.08670043945398</v>
      </c>
      <c r="J29" s="19">
        <f t="shared" si="0"/>
        <v>59.602416992187955</v>
      </c>
      <c r="K29" s="19">
        <f t="shared" si="1"/>
        <v>92.365008544922404</v>
      </c>
      <c r="L29" s="20">
        <f t="shared" si="2"/>
        <v>1.5496856202497395</v>
      </c>
      <c r="M29" s="20">
        <f t="shared" si="5"/>
        <v>1.7093159838197682</v>
      </c>
      <c r="P29" s="18">
        <f t="shared" si="4"/>
        <v>-1.7394375037982763</v>
      </c>
    </row>
    <row r="30" spans="1:16" x14ac:dyDescent="0.15">
      <c r="A30" s="18">
        <v>14.5</v>
      </c>
      <c r="B30" s="18">
        <v>28</v>
      </c>
      <c r="D30">
        <v>614.0458984375</v>
      </c>
      <c r="E30">
        <v>531.32421875</v>
      </c>
      <c r="F30">
        <v>479.049072265625</v>
      </c>
      <c r="G30">
        <v>471.29837036132801</v>
      </c>
      <c r="I30" s="19">
        <f t="shared" si="0"/>
        <v>134.996826171875</v>
      </c>
      <c r="J30" s="19">
        <f t="shared" si="0"/>
        <v>60.025848388671989</v>
      </c>
      <c r="K30" s="19">
        <f t="shared" si="1"/>
        <v>92.978732299804619</v>
      </c>
      <c r="L30" s="20">
        <f t="shared" si="2"/>
        <v>1.5489782284751756</v>
      </c>
      <c r="M30" s="20">
        <f t="shared" si="5"/>
        <v>1.7143096764584198</v>
      </c>
      <c r="P30" s="18">
        <f t="shared" si="4"/>
        <v>-1.4523735248430645</v>
      </c>
    </row>
    <row r="31" spans="1:16" x14ac:dyDescent="0.15">
      <c r="A31" s="18">
        <v>15</v>
      </c>
      <c r="B31" s="18">
        <v>29</v>
      </c>
      <c r="D31">
        <v>614.75250244140602</v>
      </c>
      <c r="E31">
        <v>532.66857910156295</v>
      </c>
      <c r="F31">
        <v>479.50872802734398</v>
      </c>
      <c r="G31">
        <v>472.43597412109398</v>
      </c>
      <c r="I31" s="19">
        <f t="shared" si="0"/>
        <v>135.24377441406205</v>
      </c>
      <c r="J31" s="19">
        <f t="shared" si="0"/>
        <v>60.232604980468977</v>
      </c>
      <c r="K31" s="19">
        <f t="shared" si="1"/>
        <v>93.080950927733767</v>
      </c>
      <c r="L31" s="20">
        <f t="shared" si="2"/>
        <v>1.5453582151712713</v>
      </c>
      <c r="M31" s="20">
        <f t="shared" si="5"/>
        <v>1.7163907475677307</v>
      </c>
      <c r="P31" s="18">
        <f t="shared" si="4"/>
        <v>-1.3327425030009128</v>
      </c>
    </row>
    <row r="32" spans="1:16" x14ac:dyDescent="0.15">
      <c r="A32" s="18">
        <v>15.5</v>
      </c>
      <c r="B32" s="18">
        <v>30</v>
      </c>
      <c r="D32">
        <v>612.04211425781295</v>
      </c>
      <c r="E32">
        <v>530.98175048828102</v>
      </c>
      <c r="F32">
        <v>479.68133544921898</v>
      </c>
      <c r="G32">
        <v>471.83361816406301</v>
      </c>
      <c r="I32" s="19">
        <f t="shared" si="0"/>
        <v>132.36077880859398</v>
      </c>
      <c r="J32" s="19">
        <f t="shared" si="0"/>
        <v>59.148132324218011</v>
      </c>
      <c r="K32" s="19">
        <f t="shared" si="1"/>
        <v>90.957086181641372</v>
      </c>
      <c r="L32" s="20">
        <f t="shared" si="2"/>
        <v>1.5377845860468411</v>
      </c>
      <c r="M32" s="20">
        <f t="shared" si="5"/>
        <v>1.7145182028565158</v>
      </c>
      <c r="P32" s="18">
        <f t="shared" si="4"/>
        <v>-1.4403863198053919</v>
      </c>
    </row>
    <row r="33" spans="1:16" x14ac:dyDescent="0.15">
      <c r="A33" s="18">
        <v>16</v>
      </c>
      <c r="B33" s="18">
        <v>31</v>
      </c>
      <c r="D33">
        <v>613.390869140625</v>
      </c>
      <c r="E33">
        <v>532.37738037109398</v>
      </c>
      <c r="F33">
        <v>480.05978393554699</v>
      </c>
      <c r="G33">
        <v>471.66271972656301</v>
      </c>
      <c r="I33" s="19">
        <f t="shared" si="0"/>
        <v>133.33108520507801</v>
      </c>
      <c r="J33" s="19">
        <f t="shared" si="0"/>
        <v>60.714660644530966</v>
      </c>
      <c r="K33" s="19">
        <f t="shared" si="1"/>
        <v>90.830822753906347</v>
      </c>
      <c r="L33" s="20">
        <f t="shared" si="2"/>
        <v>1.4960278421993976</v>
      </c>
      <c r="M33" s="20">
        <f t="shared" si="5"/>
        <v>1.6784625434222875</v>
      </c>
      <c r="P33" s="18">
        <f t="shared" si="4"/>
        <v>-3.5130571487890601</v>
      </c>
    </row>
    <row r="34" spans="1:16" x14ac:dyDescent="0.15">
      <c r="A34" s="18">
        <v>16.5</v>
      </c>
      <c r="B34" s="18">
        <v>32</v>
      </c>
      <c r="D34">
        <v>612.96789550781295</v>
      </c>
      <c r="E34">
        <v>531.68145751953102</v>
      </c>
      <c r="F34">
        <v>479.37564086914102</v>
      </c>
      <c r="G34">
        <v>471.68075561523398</v>
      </c>
      <c r="I34" s="19">
        <f t="shared" si="0"/>
        <v>133.59225463867193</v>
      </c>
      <c r="J34" s="19">
        <f t="shared" si="0"/>
        <v>60.000701904297046</v>
      </c>
      <c r="K34" s="19">
        <f t="shared" si="1"/>
        <v>91.591763305664003</v>
      </c>
      <c r="L34" s="20">
        <f t="shared" si="2"/>
        <v>1.5265115306776855</v>
      </c>
      <c r="M34" s="20">
        <f t="shared" si="5"/>
        <v>1.714647316313791</v>
      </c>
      <c r="P34" s="18">
        <f t="shared" si="4"/>
        <v>-1.4329641924411247</v>
      </c>
    </row>
    <row r="35" spans="1:16" x14ac:dyDescent="0.15">
      <c r="A35" s="18">
        <v>17</v>
      </c>
      <c r="B35" s="18">
        <v>33</v>
      </c>
      <c r="D35">
        <v>614.73962402343795</v>
      </c>
      <c r="E35">
        <v>533.28521728515602</v>
      </c>
      <c r="F35">
        <v>479.46023559570301</v>
      </c>
      <c r="G35">
        <v>471.29159545898398</v>
      </c>
      <c r="I35" s="19">
        <f t="shared" si="0"/>
        <v>135.27938842773494</v>
      </c>
      <c r="J35" s="19">
        <f t="shared" si="0"/>
        <v>61.993621826172046</v>
      </c>
      <c r="K35" s="19">
        <f t="shared" si="1"/>
        <v>91.883853149414506</v>
      </c>
      <c r="L35" s="20">
        <f t="shared" si="2"/>
        <v>1.482150105813363</v>
      </c>
      <c r="M35" s="20">
        <f t="shared" si="5"/>
        <v>1.6759869758626837</v>
      </c>
      <c r="P35" s="18">
        <f t="shared" si="4"/>
        <v>-3.6553659221268187</v>
      </c>
    </row>
    <row r="36" spans="1:16" x14ac:dyDescent="0.15">
      <c r="A36" s="18">
        <v>17.5</v>
      </c>
      <c r="B36" s="18">
        <v>34</v>
      </c>
      <c r="D36">
        <v>612.39904785156295</v>
      </c>
      <c r="E36">
        <v>531.95977783203102</v>
      </c>
      <c r="F36">
        <v>479.33560180664102</v>
      </c>
      <c r="G36">
        <v>471.84320068359398</v>
      </c>
      <c r="I36" s="19">
        <f t="shared" si="0"/>
        <v>133.06344604492193</v>
      </c>
      <c r="J36" s="19">
        <f t="shared" si="0"/>
        <v>60.116577148437045</v>
      </c>
      <c r="K36" s="19">
        <f t="shared" si="1"/>
        <v>90.981842041015994</v>
      </c>
      <c r="L36" s="20">
        <f t="shared" si="2"/>
        <v>1.5134235240367708</v>
      </c>
      <c r="M36" s="20">
        <f t="shared" si="5"/>
        <v>1.7129614784993068</v>
      </c>
      <c r="P36" s="18">
        <f t="shared" si="4"/>
        <v>-1.5298751050498074</v>
      </c>
    </row>
    <row r="37" spans="1:16" x14ac:dyDescent="0.15">
      <c r="A37" s="18">
        <v>18</v>
      </c>
      <c r="B37" s="18">
        <v>35</v>
      </c>
      <c r="D37">
        <v>612.933349609375</v>
      </c>
      <c r="E37">
        <v>532.91760253906295</v>
      </c>
      <c r="F37">
        <v>478.66159057617199</v>
      </c>
      <c r="G37">
        <v>471.187255859375</v>
      </c>
      <c r="I37" s="19">
        <f t="shared" si="0"/>
        <v>134.27175903320301</v>
      </c>
      <c r="J37" s="19">
        <f t="shared" si="0"/>
        <v>61.730346679687955</v>
      </c>
      <c r="K37" s="19">
        <f t="shared" si="1"/>
        <v>91.060516357421449</v>
      </c>
      <c r="L37" s="20">
        <f t="shared" si="2"/>
        <v>1.4751337268511475</v>
      </c>
      <c r="M37" s="20">
        <f t="shared" si="5"/>
        <v>1.6803727657268988</v>
      </c>
      <c r="P37" s="18">
        <f t="shared" si="4"/>
        <v>-3.4032474237758743</v>
      </c>
    </row>
    <row r="38" spans="1:16" x14ac:dyDescent="0.15">
      <c r="A38" s="18">
        <v>18.5</v>
      </c>
      <c r="B38" s="18">
        <v>36</v>
      </c>
      <c r="D38">
        <v>611.27673339843795</v>
      </c>
      <c r="E38">
        <v>532.11541748046898</v>
      </c>
      <c r="F38">
        <v>479.50650024414102</v>
      </c>
      <c r="G38">
        <v>471.16412353515602</v>
      </c>
      <c r="I38" s="19">
        <f t="shared" si="0"/>
        <v>131.77023315429693</v>
      </c>
      <c r="J38" s="19">
        <f t="shared" si="0"/>
        <v>60.951293945312955</v>
      </c>
      <c r="K38" s="19">
        <f t="shared" si="1"/>
        <v>89.104327392577858</v>
      </c>
      <c r="L38" s="20">
        <f t="shared" si="2"/>
        <v>1.4618939422766728</v>
      </c>
      <c r="M38" s="20">
        <f t="shared" si="5"/>
        <v>1.6728340655656393</v>
      </c>
      <c r="P38" s="18">
        <f t="shared" si="4"/>
        <v>-3.8366119540017078</v>
      </c>
    </row>
    <row r="39" spans="1:16" x14ac:dyDescent="0.15">
      <c r="A39" s="18">
        <v>19</v>
      </c>
      <c r="B39" s="18">
        <v>37</v>
      </c>
      <c r="D39">
        <v>611.23583984375</v>
      </c>
      <c r="E39">
        <v>530.88488769531295</v>
      </c>
      <c r="F39">
        <v>479.86462402343801</v>
      </c>
      <c r="G39">
        <v>472.267333984375</v>
      </c>
      <c r="I39" s="19">
        <f t="shared" si="0"/>
        <v>131.37121582031199</v>
      </c>
      <c r="J39" s="19">
        <f t="shared" si="0"/>
        <v>58.617553710937955</v>
      </c>
      <c r="K39" s="19">
        <f t="shared" si="1"/>
        <v>90.338928222655426</v>
      </c>
      <c r="L39" s="20">
        <f t="shared" si="2"/>
        <v>1.5411582794489478</v>
      </c>
      <c r="M39" s="20">
        <f t="shared" si="5"/>
        <v>1.7577994871511298</v>
      </c>
      <c r="P39" s="18">
        <f t="shared" si="4"/>
        <v>1.0476518080795774</v>
      </c>
    </row>
    <row r="40" spans="1:16" x14ac:dyDescent="0.15">
      <c r="A40" s="18">
        <v>19.5</v>
      </c>
      <c r="B40" s="18">
        <v>38</v>
      </c>
      <c r="D40">
        <v>610.23236083984398</v>
      </c>
      <c r="E40">
        <v>529.40533447265602</v>
      </c>
      <c r="F40">
        <v>478.976318359375</v>
      </c>
      <c r="G40">
        <v>471.26791381835898</v>
      </c>
      <c r="I40" s="19">
        <f t="shared" si="0"/>
        <v>131.25604248046898</v>
      </c>
      <c r="J40" s="19">
        <f t="shared" si="0"/>
        <v>58.137420654297046</v>
      </c>
      <c r="K40" s="19">
        <f t="shared" si="1"/>
        <v>90.55984802246104</v>
      </c>
      <c r="L40" s="20">
        <f t="shared" si="2"/>
        <v>1.5576860308433307</v>
      </c>
      <c r="M40" s="20">
        <f t="shared" si="5"/>
        <v>1.7800283229587279</v>
      </c>
      <c r="P40" s="18">
        <f t="shared" si="4"/>
        <v>2.3254833680520552</v>
      </c>
    </row>
    <row r="41" spans="1:16" x14ac:dyDescent="0.15">
      <c r="A41" s="18">
        <v>20</v>
      </c>
      <c r="B41" s="18">
        <v>39</v>
      </c>
      <c r="D41">
        <v>611.68048095703102</v>
      </c>
      <c r="E41">
        <v>530.57073974609398</v>
      </c>
      <c r="F41">
        <v>478.39651489257801</v>
      </c>
      <c r="G41">
        <v>471.30908203125</v>
      </c>
      <c r="I41" s="19">
        <f t="shared" si="0"/>
        <v>133.28396606445301</v>
      </c>
      <c r="J41" s="19">
        <f t="shared" si="0"/>
        <v>59.261657714843977</v>
      </c>
      <c r="K41" s="19">
        <f t="shared" si="1"/>
        <v>91.800805664062239</v>
      </c>
      <c r="L41" s="20">
        <f t="shared" si="2"/>
        <v>1.5490758983791941</v>
      </c>
      <c r="M41" s="20">
        <f t="shared" si="5"/>
        <v>1.7771192749078066</v>
      </c>
      <c r="P41" s="18">
        <f t="shared" si="4"/>
        <v>2.1582558334605664</v>
      </c>
    </row>
    <row r="42" spans="1:16" x14ac:dyDescent="0.15">
      <c r="A42" s="18">
        <v>20.5</v>
      </c>
      <c r="B42" s="18">
        <v>40</v>
      </c>
      <c r="D42">
        <v>610.38836669921898</v>
      </c>
      <c r="E42">
        <v>530.84997558593795</v>
      </c>
      <c r="F42">
        <v>478.44219970703102</v>
      </c>
      <c r="G42">
        <v>470.19909667968801</v>
      </c>
      <c r="I42" s="19">
        <f t="shared" si="0"/>
        <v>131.94616699218795</v>
      </c>
      <c r="J42" s="19">
        <f t="shared" si="0"/>
        <v>60.650878906249943</v>
      </c>
      <c r="K42" s="19">
        <f t="shared" si="1"/>
        <v>89.490551757812995</v>
      </c>
      <c r="L42" s="20">
        <f t="shared" si="2"/>
        <v>1.4755029666782156</v>
      </c>
      <c r="M42" s="20">
        <f t="shared" si="5"/>
        <v>1.7092474276200433</v>
      </c>
      <c r="P42" s="18">
        <f t="shared" si="4"/>
        <v>-1.7433784783233708</v>
      </c>
    </row>
    <row r="43" spans="1:16" x14ac:dyDescent="0.15">
      <c r="A43" s="18">
        <v>21</v>
      </c>
      <c r="B43" s="18">
        <v>41</v>
      </c>
      <c r="D43">
        <v>612.56915283203102</v>
      </c>
      <c r="E43">
        <v>532.97546386718795</v>
      </c>
      <c r="F43">
        <v>478.8291015625</v>
      </c>
      <c r="G43">
        <v>471.85787963867199</v>
      </c>
      <c r="I43" s="19">
        <f t="shared" si="0"/>
        <v>133.74005126953102</v>
      </c>
      <c r="J43" s="19">
        <f t="shared" si="0"/>
        <v>61.117584228515966</v>
      </c>
      <c r="K43" s="19">
        <f t="shared" si="1"/>
        <v>90.957742309569852</v>
      </c>
      <c r="L43" s="20">
        <f t="shared" si="2"/>
        <v>1.4882417794768008</v>
      </c>
      <c r="M43" s="20">
        <f t="shared" si="5"/>
        <v>1.7276873248318441</v>
      </c>
      <c r="P43" s="18">
        <f t="shared" si="4"/>
        <v>-0.68335523536823395</v>
      </c>
    </row>
    <row r="44" spans="1:16" x14ac:dyDescent="0.15">
      <c r="A44" s="18">
        <v>21.5</v>
      </c>
      <c r="B44" s="18">
        <v>42</v>
      </c>
      <c r="D44">
        <v>611.78619384765602</v>
      </c>
      <c r="E44">
        <v>532.067626953125</v>
      </c>
      <c r="F44">
        <v>479.21490478515602</v>
      </c>
      <c r="G44">
        <v>471.17596435546898</v>
      </c>
      <c r="I44" s="19">
        <f t="shared" si="0"/>
        <v>132.5712890625</v>
      </c>
      <c r="J44" s="19">
        <f t="shared" si="0"/>
        <v>60.891662597656023</v>
      </c>
      <c r="K44" s="19">
        <f t="shared" si="1"/>
        <v>89.947125244140778</v>
      </c>
      <c r="L44" s="20">
        <f t="shared" si="2"/>
        <v>1.4771665184849663</v>
      </c>
      <c r="M44" s="20">
        <f t="shared" si="5"/>
        <v>1.7223131482532248</v>
      </c>
      <c r="P44" s="18">
        <f t="shared" si="4"/>
        <v>-0.99229145229225624</v>
      </c>
    </row>
    <row r="45" spans="1:16" x14ac:dyDescent="0.15">
      <c r="A45" s="18">
        <v>22</v>
      </c>
      <c r="B45" s="18">
        <v>43</v>
      </c>
      <c r="D45">
        <v>612.10626220703102</v>
      </c>
      <c r="E45">
        <v>531.42199707031295</v>
      </c>
      <c r="F45">
        <v>478.41961669921898</v>
      </c>
      <c r="G45">
        <v>471.16809082031301</v>
      </c>
      <c r="I45" s="19">
        <f t="shared" si="0"/>
        <v>133.68664550781205</v>
      </c>
      <c r="J45" s="19">
        <f t="shared" si="0"/>
        <v>60.253906249999943</v>
      </c>
      <c r="K45" s="19">
        <f t="shared" si="1"/>
        <v>91.508911132812088</v>
      </c>
      <c r="L45" s="20">
        <f t="shared" si="2"/>
        <v>1.518721636952993</v>
      </c>
      <c r="M45" s="20">
        <f t="shared" si="5"/>
        <v>1.7695693511344668</v>
      </c>
      <c r="P45" s="18">
        <f t="shared" si="4"/>
        <v>1.7242461103934463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610.45379638671898</v>
      </c>
      <c r="E46">
        <v>531.96197509765602</v>
      </c>
      <c r="F46">
        <v>478.925537109375</v>
      </c>
      <c r="G46">
        <v>471.04568481445301</v>
      </c>
      <c r="I46" s="19">
        <f t="shared" si="0"/>
        <v>131.52825927734398</v>
      </c>
      <c r="J46" s="19">
        <f t="shared" si="0"/>
        <v>60.916290283203011</v>
      </c>
      <c r="K46" s="19">
        <f t="shared" si="1"/>
        <v>88.886856079101875</v>
      </c>
      <c r="L46" s="20">
        <f t="shared" si="2"/>
        <v>1.4591639718351568</v>
      </c>
      <c r="M46" s="20">
        <f t="shared" si="5"/>
        <v>1.7157127704298458</v>
      </c>
      <c r="P46" s="18">
        <f t="shared" si="4"/>
        <v>-1.3717162302454573</v>
      </c>
    </row>
    <row r="47" spans="1:16" x14ac:dyDescent="0.15">
      <c r="A47" s="18">
        <v>23</v>
      </c>
      <c r="B47" s="18">
        <v>45</v>
      </c>
      <c r="D47">
        <v>611.25946044921898</v>
      </c>
      <c r="E47">
        <v>531.580810546875</v>
      </c>
      <c r="F47">
        <v>479.04849243164102</v>
      </c>
      <c r="G47">
        <v>471.37506103515602</v>
      </c>
      <c r="I47" s="19">
        <f t="shared" si="0"/>
        <v>132.21096801757795</v>
      </c>
      <c r="J47" s="19">
        <f t="shared" si="0"/>
        <v>60.205749511718977</v>
      </c>
      <c r="K47" s="19">
        <f t="shared" si="1"/>
        <v>90.066943359374676</v>
      </c>
      <c r="L47" s="20">
        <f t="shared" si="2"/>
        <v>1.4959857503616536</v>
      </c>
      <c r="M47" s="20">
        <f t="shared" si="5"/>
        <v>1.7582356333695581</v>
      </c>
      <c r="P47" s="18">
        <f t="shared" si="4"/>
        <v>1.072723809487762</v>
      </c>
    </row>
    <row r="48" spans="1:16" x14ac:dyDescent="0.15">
      <c r="A48" s="18">
        <v>23.5</v>
      </c>
      <c r="B48" s="18">
        <v>46</v>
      </c>
      <c r="D48">
        <v>610.099365234375</v>
      </c>
      <c r="E48">
        <v>531.99401855468795</v>
      </c>
      <c r="F48">
        <v>478.29046630859398</v>
      </c>
      <c r="G48">
        <v>471.13366699218801</v>
      </c>
      <c r="I48" s="19">
        <f t="shared" si="0"/>
        <v>131.80889892578102</v>
      </c>
      <c r="J48" s="19">
        <f t="shared" si="0"/>
        <v>60.860351562499943</v>
      </c>
      <c r="K48" s="19">
        <f t="shared" si="1"/>
        <v>89.206652832031068</v>
      </c>
      <c r="L48" s="20">
        <f t="shared" si="2"/>
        <v>1.465759735883569</v>
      </c>
      <c r="M48" s="20">
        <f t="shared" si="5"/>
        <v>1.7337107033046888</v>
      </c>
      <c r="P48" s="18">
        <f t="shared" si="4"/>
        <v>-0.33709944505694289</v>
      </c>
    </row>
    <row r="49" spans="1:22" x14ac:dyDescent="0.15">
      <c r="A49" s="18">
        <v>24</v>
      </c>
      <c r="B49" s="18">
        <v>47</v>
      </c>
      <c r="D49">
        <v>610.515380859375</v>
      </c>
      <c r="E49">
        <v>533.1953125</v>
      </c>
      <c r="F49">
        <v>479.18106079101602</v>
      </c>
      <c r="G49">
        <v>471.72756958007801</v>
      </c>
      <c r="I49" s="19">
        <f t="shared" si="0"/>
        <v>131.33432006835898</v>
      </c>
      <c r="J49" s="19">
        <f t="shared" si="0"/>
        <v>61.467742919921989</v>
      </c>
      <c r="K49" s="19">
        <f t="shared" si="1"/>
        <v>88.306900024413579</v>
      </c>
      <c r="L49" s="20">
        <f t="shared" si="2"/>
        <v>1.4366380776248235</v>
      </c>
      <c r="M49" s="20">
        <f t="shared" si="5"/>
        <v>1.7102901294591586</v>
      </c>
      <c r="P49" s="18">
        <f t="shared" si="4"/>
        <v>-1.6834384378644196</v>
      </c>
    </row>
    <row r="50" spans="1:22" x14ac:dyDescent="0.15">
      <c r="A50" s="18">
        <v>24.5</v>
      </c>
      <c r="B50" s="18">
        <v>48</v>
      </c>
      <c r="D50">
        <v>609.23742675781295</v>
      </c>
      <c r="E50">
        <v>532.41979980468795</v>
      </c>
      <c r="F50">
        <v>479.56964111328102</v>
      </c>
      <c r="G50">
        <v>471.7490234375</v>
      </c>
      <c r="I50" s="19">
        <f t="shared" si="0"/>
        <v>129.66778564453193</v>
      </c>
      <c r="J50" s="19">
        <f t="shared" si="0"/>
        <v>60.670776367187955</v>
      </c>
      <c r="K50" s="19">
        <f t="shared" si="1"/>
        <v>87.198242187500369</v>
      </c>
      <c r="L50" s="20">
        <f t="shared" si="2"/>
        <v>1.4372363007152655</v>
      </c>
      <c r="M50" s="20">
        <f t="shared" si="5"/>
        <v>1.7165894369628159</v>
      </c>
      <c r="P50" s="18">
        <f t="shared" si="4"/>
        <v>-1.3213207811496552</v>
      </c>
    </row>
    <row r="51" spans="1:22" x14ac:dyDescent="0.15">
      <c r="A51" s="18">
        <v>25</v>
      </c>
      <c r="B51" s="18">
        <v>49</v>
      </c>
      <c r="D51">
        <v>608.33898925781295</v>
      </c>
      <c r="E51">
        <v>530.42138671875</v>
      </c>
      <c r="F51">
        <v>479.53469848632801</v>
      </c>
      <c r="G51">
        <v>471.634521484375</v>
      </c>
      <c r="I51" s="19">
        <f t="shared" si="0"/>
        <v>128.80429077148494</v>
      </c>
      <c r="J51" s="19">
        <f t="shared" si="0"/>
        <v>58.786865234375</v>
      </c>
      <c r="K51" s="19">
        <f t="shared" si="1"/>
        <v>87.653485107422455</v>
      </c>
      <c r="L51" s="20">
        <f t="shared" si="2"/>
        <v>1.4910385977881331</v>
      </c>
      <c r="M51" s="20">
        <f t="shared" si="5"/>
        <v>1.7760928184488987</v>
      </c>
      <c r="P51" s="18">
        <f t="shared" si="4"/>
        <v>2.0992496637500557</v>
      </c>
    </row>
    <row r="52" spans="1:22" x14ac:dyDescent="0.15">
      <c r="A52" s="18">
        <v>25.5</v>
      </c>
      <c r="B52" s="18">
        <v>50</v>
      </c>
      <c r="D52">
        <v>606.044677734375</v>
      </c>
      <c r="E52">
        <v>530.54309082031295</v>
      </c>
      <c r="F52">
        <v>478.32937622070301</v>
      </c>
      <c r="G52">
        <v>471.14044189453102</v>
      </c>
      <c r="I52" s="19">
        <f t="shared" si="0"/>
        <v>127.71530151367199</v>
      </c>
      <c r="J52" s="19">
        <f t="shared" si="0"/>
        <v>59.402648925781932</v>
      </c>
      <c r="K52" s="19">
        <f t="shared" si="1"/>
        <v>86.133447265624639</v>
      </c>
      <c r="L52" s="20">
        <f t="shared" si="2"/>
        <v>1.4499933727406726</v>
      </c>
      <c r="M52" s="20">
        <f t="shared" si="5"/>
        <v>1.7407486778146537</v>
      </c>
      <c r="P52" s="18">
        <f t="shared" si="4"/>
        <v>6.7480714918908322E-2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609.044677734375</v>
      </c>
      <c r="E53">
        <v>531.27044677734398</v>
      </c>
      <c r="F53">
        <v>478.95544433593801</v>
      </c>
      <c r="G53">
        <v>470.67230224609398</v>
      </c>
      <c r="I53" s="19">
        <f t="shared" si="0"/>
        <v>130.08923339843699</v>
      </c>
      <c r="J53" s="19">
        <f t="shared" si="0"/>
        <v>60.59814453125</v>
      </c>
      <c r="K53" s="19">
        <f t="shared" si="1"/>
        <v>87.670532226561988</v>
      </c>
      <c r="L53" s="20">
        <f t="shared" si="2"/>
        <v>1.4467527496877559</v>
      </c>
      <c r="M53" s="20">
        <f t="shared" si="5"/>
        <v>1.7432091391749522</v>
      </c>
      <c r="P53" s="18">
        <f t="shared" si="4"/>
        <v>0.20892110367771144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610.73492431640602</v>
      </c>
      <c r="E54">
        <v>530.62957763671898</v>
      </c>
      <c r="F54">
        <v>478.71234130859398</v>
      </c>
      <c r="G54">
        <v>471.06149291992199</v>
      </c>
      <c r="I54" s="19">
        <f t="shared" si="0"/>
        <v>132.02258300781205</v>
      </c>
      <c r="J54" s="19">
        <f t="shared" si="0"/>
        <v>59.568084716796989</v>
      </c>
      <c r="K54" s="19">
        <f t="shared" si="1"/>
        <v>90.324923706054165</v>
      </c>
      <c r="L54" s="20">
        <f t="shared" si="2"/>
        <v>1.5163308361429384</v>
      </c>
      <c r="M54" s="20">
        <f t="shared" si="5"/>
        <v>1.81848831004335</v>
      </c>
      <c r="P54" s="18">
        <f t="shared" si="4"/>
        <v>4.5363677219715406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609.723876953125</v>
      </c>
      <c r="E55">
        <v>529.73742675781295</v>
      </c>
      <c r="F55">
        <v>479.99887084960898</v>
      </c>
      <c r="G55">
        <v>472.12350463867199</v>
      </c>
      <c r="I55" s="19">
        <f t="shared" si="0"/>
        <v>129.72500610351602</v>
      </c>
      <c r="J55" s="19">
        <f t="shared" si="0"/>
        <v>57.613922119140966</v>
      </c>
      <c r="K55" s="19">
        <f t="shared" si="1"/>
        <v>89.395260620117341</v>
      </c>
      <c r="L55" s="20">
        <f t="shared" si="2"/>
        <v>1.5516260190593363</v>
      </c>
      <c r="M55" s="20">
        <f t="shared" si="5"/>
        <v>1.8594845773729631</v>
      </c>
      <c r="P55" s="18">
        <f t="shared" si="4"/>
        <v>6.8930509368856505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609.28619384765602</v>
      </c>
      <c r="E56">
        <v>528.42608642578102</v>
      </c>
      <c r="F56">
        <v>478.94586181640602</v>
      </c>
      <c r="G56">
        <v>471.10379028320301</v>
      </c>
      <c r="I56" s="19">
        <f t="shared" si="0"/>
        <v>130.34033203125</v>
      </c>
      <c r="J56" s="19">
        <f t="shared" si="0"/>
        <v>57.322296142578011</v>
      </c>
      <c r="K56" s="19">
        <f t="shared" si="1"/>
        <v>90.214724731445386</v>
      </c>
      <c r="L56" s="20">
        <f t="shared" si="2"/>
        <v>1.5738156145569235</v>
      </c>
      <c r="M56" s="20">
        <f t="shared" si="5"/>
        <v>1.8873752572837659</v>
      </c>
      <c r="P56" s="18">
        <f t="shared" si="4"/>
        <v>8.4963553711615987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610.40222167968795</v>
      </c>
      <c r="E57">
        <v>528.49371337890602</v>
      </c>
      <c r="F57">
        <v>478.38635253906301</v>
      </c>
      <c r="G57">
        <v>470.71630859375</v>
      </c>
      <c r="I57" s="19">
        <f t="shared" si="0"/>
        <v>132.01586914062494</v>
      </c>
      <c r="J57" s="19">
        <f t="shared" si="0"/>
        <v>57.777404785156023</v>
      </c>
      <c r="K57" s="19">
        <f t="shared" si="1"/>
        <v>91.571685791015739</v>
      </c>
      <c r="L57" s="20">
        <f t="shared" si="2"/>
        <v>1.5849047933447857</v>
      </c>
      <c r="M57" s="20">
        <f t="shared" si="5"/>
        <v>1.9041655204848433</v>
      </c>
      <c r="P57" s="18">
        <f t="shared" si="4"/>
        <v>9.4615488884598644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609.49462890625</v>
      </c>
      <c r="E58">
        <v>527.35534667968795</v>
      </c>
      <c r="F58">
        <v>478.82855224609398</v>
      </c>
      <c r="G58">
        <v>471.52847290039102</v>
      </c>
      <c r="I58" s="19">
        <f t="shared" si="0"/>
        <v>130.66607666015602</v>
      </c>
      <c r="J58" s="19">
        <f t="shared" si="0"/>
        <v>55.826873779296932</v>
      </c>
      <c r="K58" s="19">
        <f t="shared" si="1"/>
        <v>91.587265014648182</v>
      </c>
      <c r="L58" s="20">
        <f t="shared" si="2"/>
        <v>1.6405587276250597</v>
      </c>
      <c r="M58" s="20">
        <f t="shared" si="5"/>
        <v>1.9655205391783326</v>
      </c>
      <c r="P58" s="18">
        <f t="shared" si="4"/>
        <v>12.9885612757862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607.99151611328102</v>
      </c>
      <c r="E59">
        <v>526.07702636718795</v>
      </c>
      <c r="F59">
        <v>477.80993652343801</v>
      </c>
      <c r="G59">
        <v>470.46475219726602</v>
      </c>
      <c r="I59" s="19">
        <f t="shared" si="0"/>
        <v>130.18157958984301</v>
      </c>
      <c r="J59" s="19">
        <f t="shared" si="0"/>
        <v>55.612274169921932</v>
      </c>
      <c r="K59" s="19">
        <f t="shared" si="1"/>
        <v>91.252987670897653</v>
      </c>
      <c r="L59" s="20">
        <f t="shared" si="2"/>
        <v>1.6408785476399761</v>
      </c>
      <c r="M59" s="20">
        <f t="shared" si="5"/>
        <v>1.9715414436064642</v>
      </c>
      <c r="P59" s="18">
        <f t="shared" si="4"/>
        <v>13.334674844865461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607.43145751953102</v>
      </c>
      <c r="E60">
        <v>526.3056640625</v>
      </c>
      <c r="F60">
        <v>478.99380493164102</v>
      </c>
      <c r="G60">
        <v>471.00280761718801</v>
      </c>
      <c r="I60" s="19">
        <f t="shared" si="0"/>
        <v>128.43765258789</v>
      </c>
      <c r="J60" s="19">
        <f t="shared" si="0"/>
        <v>55.302856445311988</v>
      </c>
      <c r="K60" s="19">
        <f t="shared" si="1"/>
        <v>89.725653076171611</v>
      </c>
      <c r="L60" s="20">
        <f t="shared" si="2"/>
        <v>1.6224415670987937</v>
      </c>
      <c r="M60" s="20">
        <f t="shared" si="5"/>
        <v>1.9588055474784971</v>
      </c>
      <c r="P60" s="18">
        <f t="shared" si="4"/>
        <v>12.602547883394774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605.90283203125</v>
      </c>
      <c r="E61">
        <v>525.02105712890602</v>
      </c>
      <c r="F61">
        <v>477.83868408203102</v>
      </c>
      <c r="G61">
        <v>469.86294555664102</v>
      </c>
      <c r="I61" s="19">
        <f t="shared" si="0"/>
        <v>128.06414794921898</v>
      </c>
      <c r="J61" s="19">
        <f t="shared" si="0"/>
        <v>55.158111572265</v>
      </c>
      <c r="K61" s="19">
        <f t="shared" si="1"/>
        <v>89.453469848633489</v>
      </c>
      <c r="L61" s="20">
        <f t="shared" si="2"/>
        <v>1.6217645473855042</v>
      </c>
      <c r="M61" s="20">
        <f t="shared" si="5"/>
        <v>1.9638296121784231</v>
      </c>
      <c r="P61" s="18">
        <f t="shared" si="4"/>
        <v>12.891357809765935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606.09118652343795</v>
      </c>
      <c r="E62">
        <v>525.86730957031295</v>
      </c>
      <c r="F62">
        <v>478.33953857421898</v>
      </c>
      <c r="G62">
        <v>471.430908203125</v>
      </c>
      <c r="I62" s="19">
        <f t="shared" si="0"/>
        <v>127.75164794921898</v>
      </c>
      <c r="J62" s="19">
        <f t="shared" si="0"/>
        <v>54.436401367187955</v>
      </c>
      <c r="K62" s="19">
        <f t="shared" si="1"/>
        <v>89.646166992187403</v>
      </c>
      <c r="L62" s="20">
        <f t="shared" si="2"/>
        <v>1.6468055334425993</v>
      </c>
      <c r="M62" s="20">
        <f t="shared" si="5"/>
        <v>1.9945716826487334</v>
      </c>
      <c r="P62" s="18">
        <f t="shared" si="4"/>
        <v>14.658575319755048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605.20001220703102</v>
      </c>
      <c r="E63">
        <v>525.22894287109398</v>
      </c>
      <c r="F63">
        <v>479.27130126953102</v>
      </c>
      <c r="G63">
        <v>471.50198364257801</v>
      </c>
      <c r="I63" s="19">
        <f t="shared" si="0"/>
        <v>125.9287109375</v>
      </c>
      <c r="J63" s="19">
        <f t="shared" si="0"/>
        <v>53.726959228515966</v>
      </c>
      <c r="K63" s="19">
        <f t="shared" si="1"/>
        <v>88.319839477538835</v>
      </c>
      <c r="L63" s="20">
        <f t="shared" si="2"/>
        <v>1.6438644722454803</v>
      </c>
      <c r="M63" s="20">
        <f t="shared" si="5"/>
        <v>1.9973317058648297</v>
      </c>
      <c r="P63" s="18">
        <f t="shared" si="4"/>
        <v>14.817236115233101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604.19183349609398</v>
      </c>
      <c r="E64">
        <v>525.98394775390602</v>
      </c>
      <c r="F64">
        <v>477.82571411132801</v>
      </c>
      <c r="G64">
        <v>470.30288696289102</v>
      </c>
      <c r="I64" s="19">
        <f t="shared" si="0"/>
        <v>126.36611938476597</v>
      </c>
      <c r="J64" s="19">
        <f t="shared" si="0"/>
        <v>55.681060791015</v>
      </c>
      <c r="K64" s="19">
        <f t="shared" si="1"/>
        <v>87.389376831055472</v>
      </c>
      <c r="L64" s="20">
        <f t="shared" si="2"/>
        <v>1.5694632176468359</v>
      </c>
      <c r="M64" s="20">
        <f t="shared" si="5"/>
        <v>1.9286315356794006</v>
      </c>
      <c r="P64" s="18">
        <f t="shared" si="4"/>
        <v>10.867985403308076</v>
      </c>
      <c r="R64" s="29"/>
      <c r="S64" s="29"/>
      <c r="T64" s="29"/>
      <c r="U64" s="18">
        <v>12.5</v>
      </c>
      <c r="V64" s="20">
        <f t="shared" ref="V64:V83" si="6">L26</f>
        <v>1.527342861783336</v>
      </c>
    </row>
    <row r="65" spans="1:22" x14ac:dyDescent="0.15">
      <c r="A65" s="18">
        <v>32</v>
      </c>
      <c r="B65" s="18">
        <v>63</v>
      </c>
      <c r="D65">
        <v>602.64373779296898</v>
      </c>
      <c r="E65">
        <v>525.23425292968795</v>
      </c>
      <c r="F65">
        <v>477.68698120117199</v>
      </c>
      <c r="G65">
        <v>470.69598388671898</v>
      </c>
      <c r="I65" s="19">
        <f t="shared" si="0"/>
        <v>124.95675659179699</v>
      </c>
      <c r="J65" s="19">
        <f t="shared" si="0"/>
        <v>54.538269042968977</v>
      </c>
      <c r="K65" s="19">
        <f t="shared" si="1"/>
        <v>86.779968261718707</v>
      </c>
      <c r="L65" s="20">
        <f t="shared" si="2"/>
        <v>1.5911756970751587</v>
      </c>
      <c r="M65" s="20">
        <f t="shared" si="5"/>
        <v>1.9560450995209386</v>
      </c>
      <c r="P65" s="18">
        <f t="shared" si="4"/>
        <v>12.443862671521281</v>
      </c>
      <c r="R65" s="29"/>
      <c r="S65" s="29"/>
      <c r="T65" s="29"/>
      <c r="U65" s="18">
        <v>13</v>
      </c>
      <c r="V65" s="20">
        <f t="shared" si="6"/>
        <v>1.5357114312506677</v>
      </c>
    </row>
    <row r="66" spans="1:22" x14ac:dyDescent="0.15">
      <c r="A66" s="18">
        <v>32.5</v>
      </c>
      <c r="B66" s="18">
        <v>64</v>
      </c>
      <c r="D66">
        <v>602.53143310546898</v>
      </c>
      <c r="E66">
        <v>524.33898925781295</v>
      </c>
      <c r="F66">
        <v>478.38070678710898</v>
      </c>
      <c r="G66">
        <v>471.19570922851602</v>
      </c>
      <c r="I66" s="19">
        <f t="shared" ref="I66:J129" si="7">D66-F66</f>
        <v>124.15072631836</v>
      </c>
      <c r="J66" s="19">
        <f t="shared" si="7"/>
        <v>53.143280029296932</v>
      </c>
      <c r="K66" s="19">
        <f t="shared" ref="K66:K129" si="8">I66-0.7*J66</f>
        <v>86.950430297852151</v>
      </c>
      <c r="L66" s="20">
        <f t="shared" ref="L66:L129" si="9">K66/J66</f>
        <v>1.6361509912432568</v>
      </c>
      <c r="M66" s="20">
        <f t="shared" si="5"/>
        <v>2.0067214781022522</v>
      </c>
      <c r="P66" s="18">
        <f t="shared" si="4"/>
        <v>15.357010101139759</v>
      </c>
      <c r="R66" s="29"/>
      <c r="S66" s="29"/>
      <c r="T66" s="29"/>
      <c r="U66" s="18">
        <v>13.5</v>
      </c>
      <c r="V66" s="20">
        <f t="shared" si="6"/>
        <v>1.5325089021751301</v>
      </c>
    </row>
    <row r="67" spans="1:22" x14ac:dyDescent="0.15">
      <c r="A67" s="18">
        <v>33</v>
      </c>
      <c r="B67" s="18">
        <v>65</v>
      </c>
      <c r="D67">
        <v>603.44781494140602</v>
      </c>
      <c r="E67">
        <v>525.3525390625</v>
      </c>
      <c r="F67">
        <v>477.54541015625</v>
      </c>
      <c r="G67">
        <v>470.38577270507801</v>
      </c>
      <c r="I67" s="19">
        <f t="shared" si="7"/>
        <v>125.90240478515602</v>
      </c>
      <c r="J67" s="19">
        <f t="shared" si="7"/>
        <v>54.966766357421989</v>
      </c>
      <c r="K67" s="19">
        <f t="shared" si="8"/>
        <v>87.425668334960633</v>
      </c>
      <c r="L67" s="20">
        <f t="shared" si="9"/>
        <v>1.5905186738924078</v>
      </c>
      <c r="M67" s="20">
        <f t="shared" si="5"/>
        <v>1.9667902451646184</v>
      </c>
      <c r="P67" s="18">
        <f t="shared" si="4"/>
        <v>13.061550720451919</v>
      </c>
      <c r="R67" s="29"/>
      <c r="S67" s="29"/>
      <c r="T67" s="29"/>
      <c r="U67" s="18">
        <v>14</v>
      </c>
      <c r="V67" s="20">
        <f t="shared" si="6"/>
        <v>1.5496856202497395</v>
      </c>
    </row>
    <row r="68" spans="1:22" x14ac:dyDescent="0.15">
      <c r="A68" s="18">
        <v>33.5</v>
      </c>
      <c r="B68" s="18">
        <v>66</v>
      </c>
      <c r="D68">
        <v>601.31103515625</v>
      </c>
      <c r="E68">
        <v>524.6572265625</v>
      </c>
      <c r="F68">
        <v>478.66497802734398</v>
      </c>
      <c r="G68">
        <v>471.49462890625</v>
      </c>
      <c r="I68" s="19">
        <f t="shared" si="7"/>
        <v>122.64605712890602</v>
      </c>
      <c r="J68" s="19">
        <f t="shared" si="7"/>
        <v>53.16259765625</v>
      </c>
      <c r="K68" s="19">
        <f t="shared" si="8"/>
        <v>85.432238769531025</v>
      </c>
      <c r="L68" s="20">
        <f t="shared" si="9"/>
        <v>1.6069989529468991</v>
      </c>
      <c r="M68" s="20">
        <f t="shared" si="5"/>
        <v>1.988971608632325</v>
      </c>
      <c r="P68" s="18">
        <f t="shared" si="4"/>
        <v>14.336653318158257</v>
      </c>
      <c r="R68" s="29"/>
      <c r="S68" s="29"/>
      <c r="T68" s="29"/>
      <c r="U68" s="18">
        <v>14.5</v>
      </c>
      <c r="V68" s="20">
        <f t="shared" si="6"/>
        <v>1.5489782284751756</v>
      </c>
    </row>
    <row r="69" spans="1:22" x14ac:dyDescent="0.15">
      <c r="A69" s="18">
        <v>34</v>
      </c>
      <c r="B69" s="18">
        <v>67</v>
      </c>
      <c r="D69">
        <v>601.27203369140602</v>
      </c>
      <c r="E69">
        <v>525.74401855468795</v>
      </c>
      <c r="F69">
        <v>477.80880737304699</v>
      </c>
      <c r="G69">
        <v>470.1708984375</v>
      </c>
      <c r="I69" s="19">
        <f t="shared" si="7"/>
        <v>123.46322631835903</v>
      </c>
      <c r="J69" s="19">
        <f t="shared" si="7"/>
        <v>55.573120117187955</v>
      </c>
      <c r="K69" s="19">
        <f t="shared" si="8"/>
        <v>84.562042236327471</v>
      </c>
      <c r="L69" s="20">
        <f t="shared" si="9"/>
        <v>1.5216356767086336</v>
      </c>
      <c r="M69" s="20">
        <f t="shared" si="5"/>
        <v>1.9093094168072748</v>
      </c>
      <c r="P69" s="18">
        <f t="shared" si="4"/>
        <v>9.75724737302839</v>
      </c>
      <c r="U69" s="18">
        <v>15</v>
      </c>
      <c r="V69" s="20">
        <f t="shared" si="6"/>
        <v>1.5453582151712713</v>
      </c>
    </row>
    <row r="70" spans="1:22" x14ac:dyDescent="0.15">
      <c r="A70" s="18">
        <v>34.5</v>
      </c>
      <c r="B70" s="18">
        <v>68</v>
      </c>
      <c r="D70">
        <v>600.83209228515602</v>
      </c>
      <c r="E70">
        <v>524.60693359375</v>
      </c>
      <c r="F70">
        <v>478.714599609375</v>
      </c>
      <c r="G70">
        <v>471.13479614257801</v>
      </c>
      <c r="I70" s="19">
        <f t="shared" si="7"/>
        <v>122.11749267578102</v>
      </c>
      <c r="J70" s="19">
        <f t="shared" si="7"/>
        <v>53.472137451171989</v>
      </c>
      <c r="K70" s="19">
        <f t="shared" si="8"/>
        <v>84.686996459960625</v>
      </c>
      <c r="L70" s="20">
        <f t="shared" si="9"/>
        <v>1.5837593276927155</v>
      </c>
      <c r="M70" s="20">
        <f t="shared" si="5"/>
        <v>1.9771341522045722</v>
      </c>
      <c r="P70" s="18">
        <f t="shared" ref="P70:P133" si="10">(M70-$O$2)/$O$2*100</f>
        <v>13.65617344309385</v>
      </c>
      <c r="U70" s="18">
        <v>15.5</v>
      </c>
      <c r="V70" s="20">
        <f t="shared" si="6"/>
        <v>1.5377845860468411</v>
      </c>
    </row>
    <row r="71" spans="1:22" x14ac:dyDescent="0.15">
      <c r="A71" s="18">
        <v>35</v>
      </c>
      <c r="B71" s="18">
        <v>69</v>
      </c>
      <c r="D71">
        <v>601.73645019531295</v>
      </c>
      <c r="E71">
        <v>526.25158691406295</v>
      </c>
      <c r="F71">
        <v>478.40777587890602</v>
      </c>
      <c r="G71">
        <v>470.27975463867199</v>
      </c>
      <c r="I71" s="19">
        <f t="shared" si="7"/>
        <v>123.32867431640693</v>
      </c>
      <c r="J71" s="19">
        <f t="shared" si="7"/>
        <v>55.971832275390966</v>
      </c>
      <c r="K71" s="19">
        <f t="shared" si="8"/>
        <v>84.148391723633267</v>
      </c>
      <c r="L71" s="20">
        <f t="shared" si="9"/>
        <v>1.5034060580616482</v>
      </c>
      <c r="M71" s="20">
        <f t="shared" si="5"/>
        <v>1.9024819669867201</v>
      </c>
      <c r="P71" s="18">
        <f t="shared" si="10"/>
        <v>9.3647692904897113</v>
      </c>
      <c r="U71" s="18">
        <v>16</v>
      </c>
      <c r="V71" s="20">
        <f t="shared" si="6"/>
        <v>1.4960278421993976</v>
      </c>
    </row>
    <row r="72" spans="1:22" x14ac:dyDescent="0.15">
      <c r="A72" s="18">
        <v>35.5</v>
      </c>
      <c r="B72" s="18">
        <v>70</v>
      </c>
      <c r="D72">
        <v>601.17041015625</v>
      </c>
      <c r="E72">
        <v>525.31915283203102</v>
      </c>
      <c r="F72">
        <v>479.21771240234398</v>
      </c>
      <c r="G72">
        <v>471.89340209960898</v>
      </c>
      <c r="I72" s="19">
        <f t="shared" si="7"/>
        <v>121.95269775390602</v>
      </c>
      <c r="J72" s="19">
        <f t="shared" si="7"/>
        <v>53.425750732422046</v>
      </c>
      <c r="K72" s="19">
        <f t="shared" si="8"/>
        <v>84.554672241210596</v>
      </c>
      <c r="L72" s="20">
        <f t="shared" si="9"/>
        <v>1.5826576338570306</v>
      </c>
      <c r="M72" s="20">
        <f t="shared" si="5"/>
        <v>1.9874346271953178</v>
      </c>
      <c r="P72" s="18">
        <f t="shared" si="10"/>
        <v>14.248299460839812</v>
      </c>
      <c r="U72" s="18">
        <v>16.5</v>
      </c>
      <c r="V72" s="20">
        <f t="shared" si="6"/>
        <v>1.5265115306776855</v>
      </c>
    </row>
    <row r="73" spans="1:22" x14ac:dyDescent="0.15">
      <c r="A73" s="18">
        <v>36</v>
      </c>
      <c r="B73" s="18">
        <v>71</v>
      </c>
      <c r="D73">
        <v>599.92926025390602</v>
      </c>
      <c r="E73">
        <v>524.41638183593795</v>
      </c>
      <c r="F73">
        <v>476.96109008789102</v>
      </c>
      <c r="G73">
        <v>469.85842895507801</v>
      </c>
      <c r="I73" s="19">
        <f t="shared" si="7"/>
        <v>122.968170166015</v>
      </c>
      <c r="J73" s="19">
        <f t="shared" si="7"/>
        <v>54.557952880859943</v>
      </c>
      <c r="K73" s="19">
        <f t="shared" si="8"/>
        <v>84.777603149413039</v>
      </c>
      <c r="L73" s="20">
        <f t="shared" si="9"/>
        <v>1.5539000030764492</v>
      </c>
      <c r="M73" s="20">
        <f t="shared" si="5"/>
        <v>1.9643780808279516</v>
      </c>
      <c r="P73" s="18">
        <f t="shared" si="10"/>
        <v>12.922886701161296</v>
      </c>
      <c r="U73" s="18">
        <v>17</v>
      </c>
      <c r="V73" s="20">
        <f t="shared" si="6"/>
        <v>1.482150105813363</v>
      </c>
    </row>
    <row r="74" spans="1:22" x14ac:dyDescent="0.15">
      <c r="A74" s="18">
        <v>36.5</v>
      </c>
      <c r="B74" s="18">
        <v>72</v>
      </c>
      <c r="D74">
        <v>598.96417236328102</v>
      </c>
      <c r="E74">
        <v>525.35345458984398</v>
      </c>
      <c r="F74">
        <v>479.07781982421898</v>
      </c>
      <c r="G74">
        <v>471.21319580078102</v>
      </c>
      <c r="I74" s="19">
        <f t="shared" si="7"/>
        <v>119.88635253906205</v>
      </c>
      <c r="J74" s="19">
        <f t="shared" si="7"/>
        <v>54.140258789062955</v>
      </c>
      <c r="K74" s="19">
        <f t="shared" si="8"/>
        <v>81.98817138671798</v>
      </c>
      <c r="L74" s="20">
        <f t="shared" si="9"/>
        <v>1.5143660784141038</v>
      </c>
      <c r="M74" s="20">
        <f t="shared" si="5"/>
        <v>1.9305452405788217</v>
      </c>
      <c r="P74" s="18">
        <f t="shared" si="10"/>
        <v>10.977995326370189</v>
      </c>
      <c r="U74" s="18">
        <v>17.5</v>
      </c>
      <c r="V74" s="20">
        <f t="shared" si="6"/>
        <v>1.5134235240367708</v>
      </c>
    </row>
    <row r="75" spans="1:22" x14ac:dyDescent="0.15">
      <c r="A75" s="18">
        <v>37</v>
      </c>
      <c r="B75" s="18">
        <v>73</v>
      </c>
      <c r="D75">
        <v>597.21728515625</v>
      </c>
      <c r="E75">
        <v>524.39215087890602</v>
      </c>
      <c r="F75">
        <v>477.75973510742199</v>
      </c>
      <c r="G75">
        <v>470.47714233398398</v>
      </c>
      <c r="I75" s="19">
        <f t="shared" si="7"/>
        <v>119.45755004882801</v>
      </c>
      <c r="J75" s="19">
        <f t="shared" si="7"/>
        <v>53.915008544922046</v>
      </c>
      <c r="K75" s="19">
        <f t="shared" si="8"/>
        <v>81.717044067382574</v>
      </c>
      <c r="L75" s="20">
        <f t="shared" si="9"/>
        <v>1.51566412160161</v>
      </c>
      <c r="M75" s="20">
        <f t="shared" si="5"/>
        <v>1.9375443681795432</v>
      </c>
      <c r="P75" s="18">
        <f t="shared" si="10"/>
        <v>11.380342359651136</v>
      </c>
      <c r="U75" s="18">
        <v>18</v>
      </c>
      <c r="V75" s="20">
        <f t="shared" si="6"/>
        <v>1.4751337268511475</v>
      </c>
    </row>
    <row r="76" spans="1:22" x14ac:dyDescent="0.15">
      <c r="A76" s="18">
        <v>37.5</v>
      </c>
      <c r="B76" s="18">
        <v>74</v>
      </c>
      <c r="D76">
        <v>598.303466796875</v>
      </c>
      <c r="E76">
        <v>525.33770751953102</v>
      </c>
      <c r="F76">
        <v>479.09024047851602</v>
      </c>
      <c r="G76">
        <v>471.73321533203102</v>
      </c>
      <c r="I76" s="19">
        <f t="shared" si="7"/>
        <v>119.21322631835898</v>
      </c>
      <c r="J76" s="19">
        <f t="shared" si="7"/>
        <v>53.6044921875</v>
      </c>
      <c r="K76" s="19">
        <f t="shared" si="8"/>
        <v>81.69008178710898</v>
      </c>
      <c r="L76" s="20">
        <f t="shared" si="9"/>
        <v>1.5239409693756645</v>
      </c>
      <c r="M76" s="20">
        <f t="shared" si="5"/>
        <v>1.951522300366813</v>
      </c>
      <c r="P76" s="18">
        <f t="shared" si="10"/>
        <v>12.183868151404166</v>
      </c>
      <c r="U76" s="18">
        <v>18.5</v>
      </c>
      <c r="V76" s="20">
        <f t="shared" si="6"/>
        <v>1.4618939422766728</v>
      </c>
    </row>
    <row r="77" spans="1:22" x14ac:dyDescent="0.15">
      <c r="A77" s="18">
        <v>38</v>
      </c>
      <c r="B77" s="18">
        <v>75</v>
      </c>
      <c r="D77">
        <v>596.80407714843795</v>
      </c>
      <c r="E77">
        <v>524.40783691406295</v>
      </c>
      <c r="F77">
        <v>477.73660278320301</v>
      </c>
      <c r="G77">
        <v>469.71517944335898</v>
      </c>
      <c r="I77" s="19">
        <f t="shared" si="7"/>
        <v>119.06747436523494</v>
      </c>
      <c r="J77" s="19">
        <f t="shared" si="7"/>
        <v>54.692657470703978</v>
      </c>
      <c r="K77" s="19">
        <f t="shared" si="8"/>
        <v>80.782614135742165</v>
      </c>
      <c r="L77" s="20">
        <f t="shared" si="9"/>
        <v>1.4770285056821975</v>
      </c>
      <c r="M77" s="20">
        <f t="shared" si="5"/>
        <v>1.9103109210865612</v>
      </c>
      <c r="P77" s="18">
        <f t="shared" si="10"/>
        <v>9.8148191589103195</v>
      </c>
      <c r="U77" s="18">
        <v>19</v>
      </c>
      <c r="V77" s="20">
        <f t="shared" si="6"/>
        <v>1.5411582794489478</v>
      </c>
    </row>
    <row r="78" spans="1:22" x14ac:dyDescent="0.15">
      <c r="A78" s="18">
        <v>38.5</v>
      </c>
      <c r="B78" s="18">
        <v>76</v>
      </c>
      <c r="D78">
        <v>599.73645019531295</v>
      </c>
      <c r="E78">
        <v>526.74938964843795</v>
      </c>
      <c r="F78">
        <v>479.11392211914102</v>
      </c>
      <c r="G78">
        <v>470.91369628906301</v>
      </c>
      <c r="I78" s="19">
        <f t="shared" si="7"/>
        <v>120.62252807617193</v>
      </c>
      <c r="J78" s="19">
        <f t="shared" si="7"/>
        <v>55.835693359374943</v>
      </c>
      <c r="K78" s="19">
        <f t="shared" si="8"/>
        <v>81.537542724609466</v>
      </c>
      <c r="L78" s="20">
        <f t="shared" si="9"/>
        <v>1.4603121734301723</v>
      </c>
      <c r="M78" s="20">
        <f t="shared" si="5"/>
        <v>1.8992956732477513</v>
      </c>
      <c r="P78" s="18">
        <f t="shared" si="10"/>
        <v>9.1816042010429051</v>
      </c>
      <c r="U78" s="18">
        <v>19.5</v>
      </c>
      <c r="V78" s="20">
        <f t="shared" si="6"/>
        <v>1.5576860308433307</v>
      </c>
    </row>
    <row r="79" spans="1:22" x14ac:dyDescent="0.15">
      <c r="A79" s="18">
        <v>39</v>
      </c>
      <c r="B79" s="18">
        <v>77</v>
      </c>
      <c r="D79">
        <v>596.06286621093795</v>
      </c>
      <c r="E79">
        <v>524.93804931640602</v>
      </c>
      <c r="F79">
        <v>477.81893920898398</v>
      </c>
      <c r="G79">
        <v>470.37844848632801</v>
      </c>
      <c r="I79" s="19">
        <f t="shared" si="7"/>
        <v>118.24392700195398</v>
      </c>
      <c r="J79" s="19">
        <f t="shared" si="7"/>
        <v>54.559600830078011</v>
      </c>
      <c r="K79" s="19">
        <f t="shared" si="8"/>
        <v>80.052206420899381</v>
      </c>
      <c r="L79" s="20">
        <f t="shared" si="9"/>
        <v>1.4672432569698644</v>
      </c>
      <c r="M79" s="20">
        <f t="shared" si="5"/>
        <v>1.9119278412006588</v>
      </c>
      <c r="P79" s="18">
        <f t="shared" si="10"/>
        <v>9.9077683160156145</v>
      </c>
      <c r="U79" s="18">
        <v>20</v>
      </c>
      <c r="V79" s="20">
        <f t="shared" si="6"/>
        <v>1.5490758983791941</v>
      </c>
    </row>
    <row r="80" spans="1:22" x14ac:dyDescent="0.15">
      <c r="A80" s="18">
        <v>39.5</v>
      </c>
      <c r="B80" s="18">
        <v>78</v>
      </c>
      <c r="D80">
        <v>597.571044921875</v>
      </c>
      <c r="E80">
        <v>526.77423095703102</v>
      </c>
      <c r="F80">
        <v>478.46643066406301</v>
      </c>
      <c r="G80">
        <v>471.04681396484398</v>
      </c>
      <c r="I80" s="19">
        <f t="shared" si="7"/>
        <v>119.10461425781199</v>
      </c>
      <c r="J80" s="19">
        <f t="shared" si="7"/>
        <v>55.727416992187045</v>
      </c>
      <c r="K80" s="19">
        <f t="shared" si="8"/>
        <v>80.09542236328106</v>
      </c>
      <c r="L80" s="20">
        <f t="shared" si="9"/>
        <v>1.43727139505695</v>
      </c>
      <c r="M80" s="20">
        <f t="shared" si="5"/>
        <v>1.8876570637009598</v>
      </c>
      <c r="P80" s="18">
        <f t="shared" si="10"/>
        <v>8.5125551009544669</v>
      </c>
      <c r="U80" s="18">
        <v>20.5</v>
      </c>
      <c r="V80" s="20">
        <f t="shared" si="6"/>
        <v>1.4755029666782156</v>
      </c>
    </row>
    <row r="81" spans="1:22" x14ac:dyDescent="0.15">
      <c r="A81" s="18">
        <v>40</v>
      </c>
      <c r="B81" s="18">
        <v>79</v>
      </c>
      <c r="D81">
        <v>595.683349609375</v>
      </c>
      <c r="E81">
        <v>524.78210449218795</v>
      </c>
      <c r="F81">
        <v>478.17822265625</v>
      </c>
      <c r="G81">
        <v>470.57925415039102</v>
      </c>
      <c r="I81" s="19">
        <f t="shared" si="7"/>
        <v>117.505126953125</v>
      </c>
      <c r="J81" s="19">
        <f t="shared" si="7"/>
        <v>54.202850341796932</v>
      </c>
      <c r="K81" s="19">
        <f t="shared" si="8"/>
        <v>79.563131713867151</v>
      </c>
      <c r="L81" s="20">
        <f t="shared" si="9"/>
        <v>1.4678772649805536</v>
      </c>
      <c r="M81" s="20">
        <f t="shared" si="5"/>
        <v>1.9239640180377786</v>
      </c>
      <c r="P81" s="18">
        <f t="shared" si="10"/>
        <v>10.599671695796943</v>
      </c>
      <c r="U81" s="18">
        <v>21</v>
      </c>
      <c r="V81" s="20">
        <f t="shared" si="6"/>
        <v>1.4882417794768008</v>
      </c>
    </row>
    <row r="82" spans="1:22" x14ac:dyDescent="0.15">
      <c r="A82" s="18">
        <v>40.5</v>
      </c>
      <c r="B82" s="18">
        <v>80</v>
      </c>
      <c r="D82">
        <v>596.47894287109398</v>
      </c>
      <c r="E82">
        <v>526.67858886718795</v>
      </c>
      <c r="F82">
        <v>478.35250854492199</v>
      </c>
      <c r="G82">
        <v>470.66046142578102</v>
      </c>
      <c r="I82" s="19">
        <f t="shared" si="7"/>
        <v>118.12643432617199</v>
      </c>
      <c r="J82" s="19">
        <f t="shared" si="7"/>
        <v>56.018127441406932</v>
      </c>
      <c r="K82" s="19">
        <f t="shared" si="8"/>
        <v>78.913745117187148</v>
      </c>
      <c r="L82" s="20">
        <f t="shared" si="9"/>
        <v>1.4087180118565772</v>
      </c>
      <c r="M82" s="20">
        <f t="shared" si="5"/>
        <v>1.8705058493270175</v>
      </c>
      <c r="P82" s="18">
        <f t="shared" si="10"/>
        <v>7.5266121928969199</v>
      </c>
      <c r="U82" s="18">
        <v>21.5</v>
      </c>
      <c r="V82" s="20">
        <f t="shared" si="6"/>
        <v>1.4771665184849663</v>
      </c>
    </row>
    <row r="83" spans="1:22" x14ac:dyDescent="0.15">
      <c r="A83" s="18">
        <v>41</v>
      </c>
      <c r="B83" s="18">
        <v>81</v>
      </c>
      <c r="D83">
        <v>596.13806152343795</v>
      </c>
      <c r="E83">
        <v>526.11730957031295</v>
      </c>
      <c r="F83">
        <v>478.05020141601602</v>
      </c>
      <c r="G83">
        <v>470.12127685546898</v>
      </c>
      <c r="I83" s="19">
        <f t="shared" si="7"/>
        <v>118.08786010742193</v>
      </c>
      <c r="J83" s="19">
        <f t="shared" si="7"/>
        <v>55.996032714843977</v>
      </c>
      <c r="K83" s="19">
        <f t="shared" si="8"/>
        <v>78.890637207031148</v>
      </c>
      <c r="L83" s="20">
        <f t="shared" si="9"/>
        <v>1.4088611885912776</v>
      </c>
      <c r="M83" s="20">
        <f t="shared" si="5"/>
        <v>1.8763501104749332</v>
      </c>
      <c r="P83" s="18">
        <f t="shared" si="10"/>
        <v>7.8625713679147573</v>
      </c>
      <c r="U83" s="18">
        <v>22</v>
      </c>
      <c r="V83" s="20">
        <f t="shared" si="6"/>
        <v>1.518721636952993</v>
      </c>
    </row>
    <row r="84" spans="1:22" x14ac:dyDescent="0.15">
      <c r="A84" s="18">
        <v>41.5</v>
      </c>
      <c r="B84" s="18">
        <v>82</v>
      </c>
      <c r="D84">
        <v>594.572021484375</v>
      </c>
      <c r="E84">
        <v>527.31604003906295</v>
      </c>
      <c r="F84">
        <v>479.13592529296898</v>
      </c>
      <c r="G84">
        <v>471.27862548828102</v>
      </c>
      <c r="I84" s="19">
        <f t="shared" si="7"/>
        <v>115.43609619140602</v>
      </c>
      <c r="J84" s="19">
        <f t="shared" si="7"/>
        <v>56.037414550781932</v>
      </c>
      <c r="K84" s="19">
        <f t="shared" si="8"/>
        <v>76.20990600585867</v>
      </c>
      <c r="L84" s="20">
        <f t="shared" si="9"/>
        <v>1.3599825512434398</v>
      </c>
      <c r="M84" s="20">
        <f t="shared" si="5"/>
        <v>1.8331725575403108</v>
      </c>
      <c r="P84" s="18">
        <f t="shared" si="10"/>
        <v>5.3804962696145804</v>
      </c>
      <c r="U84" s="18">
        <v>65</v>
      </c>
      <c r="V84" s="20">
        <f t="shared" ref="V84:V104" si="11">L131</f>
        <v>0.92626668960819558</v>
      </c>
    </row>
    <row r="85" spans="1:22" x14ac:dyDescent="0.15">
      <c r="A85" s="18">
        <v>42</v>
      </c>
      <c r="B85" s="18">
        <v>83</v>
      </c>
      <c r="D85">
        <v>594.24871826171898</v>
      </c>
      <c r="E85">
        <v>526.81884765625</v>
      </c>
      <c r="F85">
        <v>478.10095214843801</v>
      </c>
      <c r="G85">
        <v>470.50479125976602</v>
      </c>
      <c r="I85" s="19">
        <f t="shared" si="7"/>
        <v>116.14776611328097</v>
      </c>
      <c r="J85" s="19">
        <f t="shared" si="7"/>
        <v>56.314056396483977</v>
      </c>
      <c r="K85" s="19">
        <f t="shared" si="8"/>
        <v>76.727926635742193</v>
      </c>
      <c r="L85" s="20">
        <f t="shared" si="9"/>
        <v>1.3625004403080574</v>
      </c>
      <c r="M85" s="20">
        <f t="shared" si="5"/>
        <v>1.8413915310181437</v>
      </c>
      <c r="P85" s="18">
        <f t="shared" si="10"/>
        <v>5.8529665236330866</v>
      </c>
      <c r="U85" s="18">
        <v>65.5</v>
      </c>
      <c r="V85" s="20">
        <f t="shared" si="11"/>
        <v>0.93521429144391111</v>
      </c>
    </row>
    <row r="86" spans="1:22" x14ac:dyDescent="0.15">
      <c r="A86" s="18">
        <v>42.5</v>
      </c>
      <c r="B86" s="18">
        <v>84</v>
      </c>
      <c r="D86">
        <v>594.85443115234398</v>
      </c>
      <c r="E86">
        <v>527.98052978515602</v>
      </c>
      <c r="F86">
        <v>478.85842895507801</v>
      </c>
      <c r="G86">
        <v>472.03610229492199</v>
      </c>
      <c r="I86" s="19">
        <f t="shared" si="7"/>
        <v>115.99600219726597</v>
      </c>
      <c r="J86" s="19">
        <f t="shared" si="7"/>
        <v>55.944427490234034</v>
      </c>
      <c r="K86" s="19">
        <f t="shared" si="8"/>
        <v>76.834902954102148</v>
      </c>
      <c r="L86" s="20">
        <f t="shared" si="9"/>
        <v>1.3734147689243021</v>
      </c>
      <c r="M86" s="20">
        <f t="shared" si="5"/>
        <v>1.8580069440476037</v>
      </c>
      <c r="P86" s="18">
        <f t="shared" si="10"/>
        <v>6.8081087242770177</v>
      </c>
      <c r="U86" s="18">
        <v>66</v>
      </c>
      <c r="V86" s="20">
        <f t="shared" si="11"/>
        <v>0.93342494608458282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593.78460693359398</v>
      </c>
      <c r="E87">
        <v>528.270751953125</v>
      </c>
      <c r="F87">
        <v>477.51834106445301</v>
      </c>
      <c r="G87">
        <v>470.00845336914102</v>
      </c>
      <c r="I87" s="19">
        <f t="shared" si="7"/>
        <v>116.26626586914097</v>
      </c>
      <c r="J87" s="19">
        <f t="shared" si="7"/>
        <v>58.262298583983977</v>
      </c>
      <c r="K87" s="19">
        <f t="shared" si="8"/>
        <v>75.482656860352193</v>
      </c>
      <c r="L87" s="20">
        <f t="shared" si="9"/>
        <v>1.2955660640739295</v>
      </c>
      <c r="M87" s="20">
        <f t="shared" si="5"/>
        <v>1.7858593236104463</v>
      </c>
      <c r="P87" s="18">
        <f t="shared" si="10"/>
        <v>2.660680259309804</v>
      </c>
      <c r="U87" s="18">
        <v>66.5</v>
      </c>
      <c r="V87" s="20">
        <f t="shared" si="11"/>
        <v>0.9329643584525994</v>
      </c>
    </row>
    <row r="88" spans="1:22" x14ac:dyDescent="0.15">
      <c r="A88" s="18">
        <v>43.5</v>
      </c>
      <c r="B88" s="18">
        <v>86</v>
      </c>
      <c r="D88">
        <v>592.37640380859398</v>
      </c>
      <c r="E88">
        <v>527.12860107421898</v>
      </c>
      <c r="F88">
        <v>478.87591552734398</v>
      </c>
      <c r="G88">
        <v>471.24139404296898</v>
      </c>
      <c r="I88" s="19">
        <f t="shared" si="7"/>
        <v>113.50048828125</v>
      </c>
      <c r="J88" s="19">
        <f t="shared" si="7"/>
        <v>55.88720703125</v>
      </c>
      <c r="K88" s="19">
        <f t="shared" si="8"/>
        <v>74.379443359375003</v>
      </c>
      <c r="L88" s="20">
        <f t="shared" si="9"/>
        <v>1.3308849611644549</v>
      </c>
      <c r="M88" s="20">
        <f t="shared" ref="M88:M151" si="12">L88+ABS($N$2)*A88</f>
        <v>1.8268793051141872</v>
      </c>
      <c r="P88" s="18">
        <f t="shared" si="10"/>
        <v>5.0187266909205217</v>
      </c>
      <c r="U88" s="18">
        <v>67</v>
      </c>
      <c r="V88" s="20">
        <f t="shared" si="11"/>
        <v>0.94264449210667767</v>
      </c>
    </row>
    <row r="89" spans="1:22" x14ac:dyDescent="0.15">
      <c r="A89" s="18">
        <v>44</v>
      </c>
      <c r="B89" s="18">
        <v>87</v>
      </c>
      <c r="D89">
        <v>593.400634765625</v>
      </c>
      <c r="E89">
        <v>528.59405517578102</v>
      </c>
      <c r="F89">
        <v>478.08404541015602</v>
      </c>
      <c r="G89">
        <v>470.72589111328102</v>
      </c>
      <c r="I89" s="19">
        <f t="shared" si="7"/>
        <v>115.31658935546898</v>
      </c>
      <c r="J89" s="19">
        <f t="shared" si="7"/>
        <v>57.8681640625</v>
      </c>
      <c r="K89" s="19">
        <f t="shared" si="8"/>
        <v>74.808874511718983</v>
      </c>
      <c r="L89" s="20">
        <f t="shared" si="9"/>
        <v>1.2927466375280598</v>
      </c>
      <c r="M89" s="20">
        <f t="shared" si="12"/>
        <v>1.7944420658910074</v>
      </c>
      <c r="P89" s="18">
        <f t="shared" si="10"/>
        <v>3.1540618764191604</v>
      </c>
      <c r="U89" s="18">
        <v>67.5</v>
      </c>
      <c r="V89" s="20">
        <f t="shared" si="11"/>
        <v>0.89842283174453275</v>
      </c>
    </row>
    <row r="90" spans="1:22" x14ac:dyDescent="0.15">
      <c r="A90" s="18">
        <v>44.5</v>
      </c>
      <c r="B90" s="18">
        <v>88</v>
      </c>
      <c r="D90">
        <v>591.27453613281295</v>
      </c>
      <c r="E90">
        <v>527.07769775390602</v>
      </c>
      <c r="F90">
        <v>477.40100097656301</v>
      </c>
      <c r="G90">
        <v>470.58825683593801</v>
      </c>
      <c r="I90" s="19">
        <f t="shared" si="7"/>
        <v>113.87353515624994</v>
      </c>
      <c r="J90" s="19">
        <f t="shared" si="7"/>
        <v>56.489440917968011</v>
      </c>
      <c r="K90" s="19">
        <f t="shared" si="8"/>
        <v>74.330926513672338</v>
      </c>
      <c r="L90" s="20">
        <f t="shared" si="9"/>
        <v>1.3158375318603899</v>
      </c>
      <c r="M90" s="20">
        <f t="shared" si="12"/>
        <v>1.8232340446365527</v>
      </c>
      <c r="P90" s="18">
        <f t="shared" si="10"/>
        <v>4.8091777553415618</v>
      </c>
      <c r="U90" s="18">
        <v>68</v>
      </c>
      <c r="V90" s="20">
        <f t="shared" si="11"/>
        <v>0.91809907923927536</v>
      </c>
    </row>
    <row r="91" spans="1:22" x14ac:dyDescent="0.15">
      <c r="A91" s="18">
        <v>45</v>
      </c>
      <c r="B91" s="18">
        <v>89</v>
      </c>
      <c r="D91">
        <v>591.13397216796898</v>
      </c>
      <c r="E91">
        <v>527.82293701171898</v>
      </c>
      <c r="F91">
        <v>478.54653930664102</v>
      </c>
      <c r="G91">
        <v>470.81332397460898</v>
      </c>
      <c r="I91" s="19">
        <f t="shared" si="7"/>
        <v>112.58743286132795</v>
      </c>
      <c r="J91" s="19">
        <f t="shared" si="7"/>
        <v>57.00961303711</v>
      </c>
      <c r="K91" s="19">
        <f t="shared" si="8"/>
        <v>72.68070373535096</v>
      </c>
      <c r="L91" s="20">
        <f t="shared" si="9"/>
        <v>1.2748850564560046</v>
      </c>
      <c r="M91" s="20">
        <f t="shared" si="12"/>
        <v>1.7879826536453827</v>
      </c>
      <c r="P91" s="18">
        <f t="shared" si="10"/>
        <v>2.7827405486728538</v>
      </c>
      <c r="U91" s="18">
        <v>68.5</v>
      </c>
      <c r="V91" s="20">
        <f t="shared" si="11"/>
        <v>0.91846528623630197</v>
      </c>
    </row>
    <row r="92" spans="1:22" x14ac:dyDescent="0.15">
      <c r="A92" s="18">
        <v>45.5</v>
      </c>
      <c r="B92" s="18">
        <v>90</v>
      </c>
      <c r="D92">
        <v>591.19024658203102</v>
      </c>
      <c r="E92">
        <v>529.377685546875</v>
      </c>
      <c r="F92">
        <v>478.25323486328102</v>
      </c>
      <c r="G92">
        <v>470.63565063476602</v>
      </c>
      <c r="I92" s="19">
        <f t="shared" si="7"/>
        <v>112.93701171875</v>
      </c>
      <c r="J92" s="19">
        <f t="shared" si="7"/>
        <v>58.742034912108977</v>
      </c>
      <c r="K92" s="19">
        <f t="shared" si="8"/>
        <v>71.817587280273727</v>
      </c>
      <c r="L92" s="20">
        <f t="shared" si="9"/>
        <v>1.2225927717303062</v>
      </c>
      <c r="M92" s="20">
        <f t="shared" si="12"/>
        <v>1.7413914533328998</v>
      </c>
      <c r="P92" s="18">
        <f t="shared" si="10"/>
        <v>0.10443086607850145</v>
      </c>
      <c r="U92" s="18">
        <v>69</v>
      </c>
      <c r="V92" s="20">
        <f t="shared" si="11"/>
        <v>0.88618650199935034</v>
      </c>
    </row>
    <row r="93" spans="1:22" x14ac:dyDescent="0.15">
      <c r="A93" s="18">
        <v>46</v>
      </c>
      <c r="B93" s="18">
        <v>91</v>
      </c>
      <c r="D93">
        <v>591.59307861328102</v>
      </c>
      <c r="E93">
        <v>528.12139892578102</v>
      </c>
      <c r="F93">
        <v>478.27185058593801</v>
      </c>
      <c r="G93">
        <v>470.52960205078102</v>
      </c>
      <c r="I93" s="19">
        <f t="shared" si="7"/>
        <v>113.32122802734301</v>
      </c>
      <c r="J93" s="19">
        <f t="shared" si="7"/>
        <v>57.591796875</v>
      </c>
      <c r="K93" s="19">
        <f t="shared" si="8"/>
        <v>73.006970214843022</v>
      </c>
      <c r="L93" s="20">
        <f t="shared" si="9"/>
        <v>1.2676626564248525</v>
      </c>
      <c r="M93" s="20">
        <f t="shared" si="12"/>
        <v>1.7921624224406614</v>
      </c>
      <c r="P93" s="18">
        <f t="shared" si="10"/>
        <v>3.023015861614327</v>
      </c>
      <c r="U93" s="18">
        <v>69.5</v>
      </c>
      <c r="V93" s="20">
        <f t="shared" si="11"/>
        <v>0.92275577701575873</v>
      </c>
    </row>
    <row r="94" spans="1:22" x14ac:dyDescent="0.15">
      <c r="A94" s="18">
        <v>46.5</v>
      </c>
      <c r="B94" s="18">
        <v>92</v>
      </c>
      <c r="D94">
        <v>591.46130371093795</v>
      </c>
      <c r="E94">
        <v>529.44342041015602</v>
      </c>
      <c r="F94">
        <v>478.89395141601602</v>
      </c>
      <c r="G94">
        <v>470.68301391601602</v>
      </c>
      <c r="I94" s="19">
        <f t="shared" si="7"/>
        <v>112.56735229492193</v>
      </c>
      <c r="J94" s="19">
        <f t="shared" si="7"/>
        <v>58.76040649414</v>
      </c>
      <c r="K94" s="19">
        <f t="shared" si="8"/>
        <v>71.435067749023943</v>
      </c>
      <c r="L94" s="20">
        <f t="shared" si="9"/>
        <v>1.2157007075188961</v>
      </c>
      <c r="M94" s="20">
        <f t="shared" si="12"/>
        <v>1.7459015579479202</v>
      </c>
      <c r="P94" s="18">
        <f t="shared" si="10"/>
        <v>0.36369563665549698</v>
      </c>
      <c r="U94" s="18">
        <v>70</v>
      </c>
      <c r="V94" s="20">
        <f t="shared" si="11"/>
        <v>0.91788828366574626</v>
      </c>
    </row>
    <row r="95" spans="1:22" x14ac:dyDescent="0.15">
      <c r="A95" s="18">
        <v>47</v>
      </c>
      <c r="B95" s="18">
        <v>93</v>
      </c>
      <c r="D95">
        <v>589.83209228515602</v>
      </c>
      <c r="E95">
        <v>529.48962402343795</v>
      </c>
      <c r="F95">
        <v>477.54144287109398</v>
      </c>
      <c r="G95">
        <v>469.73605346679699</v>
      </c>
      <c r="I95" s="19">
        <f t="shared" si="7"/>
        <v>112.29064941406205</v>
      </c>
      <c r="J95" s="19">
        <f t="shared" si="7"/>
        <v>59.753570556640966</v>
      </c>
      <c r="K95" s="19">
        <f t="shared" si="8"/>
        <v>70.46315002441338</v>
      </c>
      <c r="L95" s="20">
        <f t="shared" si="9"/>
        <v>1.1792291133066384</v>
      </c>
      <c r="M95" s="20">
        <f t="shared" si="12"/>
        <v>1.7151310481488777</v>
      </c>
      <c r="P95" s="18">
        <f t="shared" si="10"/>
        <v>-1.405156717016524</v>
      </c>
      <c r="U95" s="18">
        <v>70.5</v>
      </c>
      <c r="V95" s="20">
        <f t="shared" si="11"/>
        <v>0.91890400801534478</v>
      </c>
    </row>
    <row r="96" spans="1:22" x14ac:dyDescent="0.15">
      <c r="A96" s="18">
        <v>47.5</v>
      </c>
      <c r="B96" s="18">
        <v>94</v>
      </c>
      <c r="D96">
        <v>587.83111572265602</v>
      </c>
      <c r="E96">
        <v>529.76287841796898</v>
      </c>
      <c r="F96">
        <v>477.01242065429699</v>
      </c>
      <c r="G96">
        <v>469.82684326171898</v>
      </c>
      <c r="I96" s="19">
        <f t="shared" si="7"/>
        <v>110.81869506835903</v>
      </c>
      <c r="J96" s="19">
        <f t="shared" si="7"/>
        <v>59.93603515625</v>
      </c>
      <c r="K96" s="19">
        <f t="shared" si="8"/>
        <v>68.86347045898404</v>
      </c>
      <c r="L96" s="20">
        <f t="shared" si="9"/>
        <v>1.1489493804430122</v>
      </c>
      <c r="M96" s="20">
        <f t="shared" si="12"/>
        <v>1.690552399698467</v>
      </c>
      <c r="P96" s="18">
        <f t="shared" si="10"/>
        <v>-2.8180679897098022</v>
      </c>
      <c r="U96" s="18">
        <v>71</v>
      </c>
      <c r="V96" s="20">
        <f t="shared" si="11"/>
        <v>0.89824430797413357</v>
      </c>
    </row>
    <row r="97" spans="1:22" x14ac:dyDescent="0.15">
      <c r="A97" s="18">
        <v>48</v>
      </c>
      <c r="B97" s="18">
        <v>95</v>
      </c>
      <c r="D97">
        <v>587.19085693359398</v>
      </c>
      <c r="E97">
        <v>529.534912109375</v>
      </c>
      <c r="F97">
        <v>478.39706420898398</v>
      </c>
      <c r="G97">
        <v>470.89508056640602</v>
      </c>
      <c r="I97" s="19">
        <f t="shared" si="7"/>
        <v>108.79379272461</v>
      </c>
      <c r="J97" s="19">
        <f t="shared" si="7"/>
        <v>58.639831542968977</v>
      </c>
      <c r="K97" s="19">
        <f t="shared" si="8"/>
        <v>67.745910644531719</v>
      </c>
      <c r="L97" s="20">
        <f t="shared" si="9"/>
        <v>1.1552882888977973</v>
      </c>
      <c r="M97" s="20">
        <f t="shared" si="12"/>
        <v>1.7025923925664674</v>
      </c>
      <c r="P97" s="18">
        <f t="shared" si="10"/>
        <v>-2.1259452442030131</v>
      </c>
      <c r="U97" s="18">
        <v>71.5</v>
      </c>
      <c r="V97" s="20">
        <f t="shared" si="11"/>
        <v>0.90560327769293281</v>
      </c>
    </row>
    <row r="98" spans="1:22" x14ac:dyDescent="0.15">
      <c r="A98" s="18">
        <v>48.5</v>
      </c>
      <c r="B98" s="18">
        <v>96</v>
      </c>
      <c r="D98">
        <v>587.85693359375</v>
      </c>
      <c r="E98">
        <v>531.01068115234398</v>
      </c>
      <c r="F98">
        <v>477.43316650390602</v>
      </c>
      <c r="G98">
        <v>470.252685546875</v>
      </c>
      <c r="I98" s="19">
        <f t="shared" si="7"/>
        <v>110.42376708984398</v>
      </c>
      <c r="J98" s="19">
        <f t="shared" si="7"/>
        <v>60.757995605468977</v>
      </c>
      <c r="K98" s="19">
        <f t="shared" si="8"/>
        <v>67.893170166015693</v>
      </c>
      <c r="L98" s="20">
        <f t="shared" si="9"/>
        <v>1.1174359767705118</v>
      </c>
      <c r="M98" s="20">
        <f t="shared" si="12"/>
        <v>1.6704411648523971</v>
      </c>
      <c r="P98" s="18">
        <f t="shared" si="10"/>
        <v>-3.9741685978910972</v>
      </c>
      <c r="U98" s="18">
        <v>72</v>
      </c>
      <c r="V98" s="20">
        <f t="shared" si="11"/>
        <v>0.88748805763119221</v>
      </c>
    </row>
    <row r="99" spans="1:22" x14ac:dyDescent="0.15">
      <c r="A99" s="18">
        <v>49</v>
      </c>
      <c r="B99" s="18">
        <v>97</v>
      </c>
      <c r="D99">
        <v>587.46160888671898</v>
      </c>
      <c r="E99">
        <v>531.92169189453102</v>
      </c>
      <c r="F99">
        <v>477.06317138671898</v>
      </c>
      <c r="G99">
        <v>469.48391723632801</v>
      </c>
      <c r="I99" s="19">
        <f t="shared" si="7"/>
        <v>110.3984375</v>
      </c>
      <c r="J99" s="19">
        <f t="shared" si="7"/>
        <v>62.437774658203011</v>
      </c>
      <c r="K99" s="19">
        <f t="shared" si="8"/>
        <v>66.691995239257892</v>
      </c>
      <c r="L99" s="20">
        <f t="shared" si="9"/>
        <v>1.0681353652391257</v>
      </c>
      <c r="M99" s="20">
        <f t="shared" si="12"/>
        <v>1.6268416377342263</v>
      </c>
      <c r="P99" s="18">
        <f t="shared" si="10"/>
        <v>-6.4805010137538783</v>
      </c>
      <c r="U99" s="18">
        <v>72.5</v>
      </c>
      <c r="V99" s="20">
        <f t="shared" si="11"/>
        <v>0.90524406769053301</v>
      </c>
    </row>
    <row r="100" spans="1:22" x14ac:dyDescent="0.15">
      <c r="A100" s="18">
        <v>49.5</v>
      </c>
      <c r="B100" s="18">
        <v>98</v>
      </c>
      <c r="D100">
        <v>587.57513427734398</v>
      </c>
      <c r="E100">
        <v>532.80285644531295</v>
      </c>
      <c r="F100">
        <v>478.63790893554699</v>
      </c>
      <c r="G100">
        <v>471.27917480468801</v>
      </c>
      <c r="I100" s="19">
        <f t="shared" si="7"/>
        <v>108.93722534179699</v>
      </c>
      <c r="J100" s="19">
        <f t="shared" si="7"/>
        <v>61.523681640624943</v>
      </c>
      <c r="K100" s="19">
        <f t="shared" si="8"/>
        <v>65.870648193359528</v>
      </c>
      <c r="L100" s="20">
        <f t="shared" si="9"/>
        <v>1.0706551759715275</v>
      </c>
      <c r="M100" s="20">
        <f t="shared" si="12"/>
        <v>1.6350625328798434</v>
      </c>
      <c r="P100" s="18">
        <f t="shared" si="10"/>
        <v>-6.0079202920633925</v>
      </c>
      <c r="U100" s="18">
        <v>73</v>
      </c>
      <c r="V100" s="20">
        <f t="shared" si="11"/>
        <v>0.88632946181379224</v>
      </c>
    </row>
    <row r="101" spans="1:22" x14ac:dyDescent="0.15">
      <c r="A101" s="18">
        <v>50</v>
      </c>
      <c r="B101" s="18">
        <v>99</v>
      </c>
      <c r="D101">
        <v>587.21697998046898</v>
      </c>
      <c r="E101">
        <v>533.45220947265602</v>
      </c>
      <c r="F101">
        <v>477.85052490234398</v>
      </c>
      <c r="G101">
        <v>470.14947509765602</v>
      </c>
      <c r="I101" s="19">
        <f t="shared" si="7"/>
        <v>109.366455078125</v>
      </c>
      <c r="J101" s="19">
        <f t="shared" si="7"/>
        <v>63.302734375</v>
      </c>
      <c r="K101" s="19">
        <f t="shared" si="8"/>
        <v>65.054541015625006</v>
      </c>
      <c r="L101" s="20">
        <f t="shared" si="9"/>
        <v>1.0276734750547654</v>
      </c>
      <c r="M101" s="20">
        <f t="shared" si="12"/>
        <v>1.5977819163762965</v>
      </c>
      <c r="P101" s="18">
        <f t="shared" si="10"/>
        <v>-8.1510081602629256</v>
      </c>
      <c r="U101" s="18">
        <v>73.5</v>
      </c>
      <c r="V101" s="20">
        <f t="shared" si="11"/>
        <v>0.91737775540000799</v>
      </c>
    </row>
    <row r="102" spans="1:22" x14ac:dyDescent="0.15">
      <c r="A102" s="18">
        <v>50.5</v>
      </c>
      <c r="B102" s="18">
        <v>100</v>
      </c>
      <c r="D102">
        <v>585.99591064453102</v>
      </c>
      <c r="E102">
        <v>532.75439453125</v>
      </c>
      <c r="F102">
        <v>478.17144775390602</v>
      </c>
      <c r="G102">
        <v>470.90298461914102</v>
      </c>
      <c r="I102" s="19">
        <f t="shared" si="7"/>
        <v>107.824462890625</v>
      </c>
      <c r="J102" s="19">
        <f t="shared" si="7"/>
        <v>61.851409912108977</v>
      </c>
      <c r="K102" s="19">
        <f t="shared" si="8"/>
        <v>64.52847595214871</v>
      </c>
      <c r="L102" s="20">
        <f t="shared" si="9"/>
        <v>1.04328221529378</v>
      </c>
      <c r="M102" s="20">
        <f t="shared" si="12"/>
        <v>1.6190917410285266</v>
      </c>
      <c r="P102" s="18">
        <f t="shared" si="10"/>
        <v>-6.92600624321285</v>
      </c>
      <c r="U102" s="18">
        <v>74</v>
      </c>
      <c r="V102" s="20">
        <f t="shared" si="11"/>
        <v>0.8778255777602646</v>
      </c>
    </row>
    <row r="103" spans="1:22" x14ac:dyDescent="0.15">
      <c r="A103" s="18">
        <v>51</v>
      </c>
      <c r="B103" s="18">
        <v>101</v>
      </c>
      <c r="D103">
        <v>586.85852050781295</v>
      </c>
      <c r="E103">
        <v>533.47515869140602</v>
      </c>
      <c r="F103">
        <v>478.78848266601602</v>
      </c>
      <c r="G103">
        <v>471.11618041992199</v>
      </c>
      <c r="I103" s="19">
        <f t="shared" si="7"/>
        <v>108.07003784179693</v>
      </c>
      <c r="J103" s="19">
        <f t="shared" si="7"/>
        <v>62.358978271484034</v>
      </c>
      <c r="K103" s="19">
        <f t="shared" si="8"/>
        <v>64.418753051758102</v>
      </c>
      <c r="L103" s="20">
        <f t="shared" si="9"/>
        <v>1.033030925736254</v>
      </c>
      <c r="M103" s="20">
        <f t="shared" si="12"/>
        <v>1.6145415358842159</v>
      </c>
      <c r="P103" s="18">
        <f t="shared" si="10"/>
        <v>-7.187576205224171</v>
      </c>
      <c r="U103" s="18">
        <v>74.5</v>
      </c>
      <c r="V103" s="20">
        <f t="shared" si="11"/>
        <v>0.90544864392437785</v>
      </c>
    </row>
    <row r="104" spans="1:22" x14ac:dyDescent="0.15">
      <c r="A104" s="18">
        <v>51.5</v>
      </c>
      <c r="B104" s="18">
        <v>102</v>
      </c>
      <c r="D104">
        <v>586.35626220703102</v>
      </c>
      <c r="E104">
        <v>534.40661621093795</v>
      </c>
      <c r="F104">
        <v>477.48956298828102</v>
      </c>
      <c r="G104">
        <v>469.87704467773398</v>
      </c>
      <c r="I104" s="19">
        <f t="shared" si="7"/>
        <v>108.86669921875</v>
      </c>
      <c r="J104" s="19">
        <f t="shared" si="7"/>
        <v>64.529571533203978</v>
      </c>
      <c r="K104" s="19">
        <f t="shared" si="8"/>
        <v>63.695999145507216</v>
      </c>
      <c r="L104" s="20">
        <f t="shared" si="9"/>
        <v>0.98708231950265091</v>
      </c>
      <c r="M104" s="20">
        <f t="shared" si="12"/>
        <v>1.5742940140638282</v>
      </c>
      <c r="P104" s="18">
        <f t="shared" si="10"/>
        <v>-9.5012175509932995</v>
      </c>
      <c r="U104" s="18">
        <v>75</v>
      </c>
      <c r="V104" s="20">
        <f t="shared" si="11"/>
        <v>0.89235932566867071</v>
      </c>
    </row>
    <row r="105" spans="1:22" x14ac:dyDescent="0.15">
      <c r="A105" s="18">
        <v>52</v>
      </c>
      <c r="B105" s="18">
        <v>103</v>
      </c>
      <c r="D105">
        <v>586.09307861328102</v>
      </c>
      <c r="E105">
        <v>534.51916503906295</v>
      </c>
      <c r="F105">
        <v>478.56402587890602</v>
      </c>
      <c r="G105">
        <v>470.95883178710898</v>
      </c>
      <c r="I105" s="19">
        <f t="shared" si="7"/>
        <v>107.529052734375</v>
      </c>
      <c r="J105" s="19">
        <f t="shared" si="7"/>
        <v>63.560333251953978</v>
      </c>
      <c r="K105" s="19">
        <f t="shared" si="8"/>
        <v>63.036819458007216</v>
      </c>
      <c r="L105" s="20">
        <f t="shared" si="9"/>
        <v>0.99176351401633556</v>
      </c>
      <c r="M105" s="20">
        <f t="shared" si="12"/>
        <v>1.5846762929907281</v>
      </c>
      <c r="P105" s="18">
        <f t="shared" si="10"/>
        <v>-8.9043890084613899</v>
      </c>
      <c r="V105" s="20"/>
    </row>
    <row r="106" spans="1:22" x14ac:dyDescent="0.15">
      <c r="A106" s="18">
        <v>52.5</v>
      </c>
      <c r="B106" s="18">
        <v>104</v>
      </c>
      <c r="D106">
        <v>585.08142089843795</v>
      </c>
      <c r="E106">
        <v>533.62701416015602</v>
      </c>
      <c r="F106">
        <v>478.34405517578102</v>
      </c>
      <c r="G106">
        <v>471.17370605468801</v>
      </c>
      <c r="I106" s="19">
        <f t="shared" si="7"/>
        <v>106.73736572265693</v>
      </c>
      <c r="J106" s="19">
        <f t="shared" si="7"/>
        <v>62.453308105468011</v>
      </c>
      <c r="K106" s="19">
        <f t="shared" si="8"/>
        <v>63.020050048829326</v>
      </c>
      <c r="L106" s="20">
        <f t="shared" si="9"/>
        <v>1.0090746504957628</v>
      </c>
      <c r="M106" s="20">
        <f t="shared" si="12"/>
        <v>1.6076885138833708</v>
      </c>
      <c r="P106" s="18">
        <f t="shared" si="10"/>
        <v>-7.5815243125232659</v>
      </c>
    </row>
    <row r="107" spans="1:22" x14ac:dyDescent="0.15">
      <c r="A107" s="18">
        <v>53</v>
      </c>
      <c r="B107" s="18">
        <v>105</v>
      </c>
      <c r="D107">
        <v>585.803466796875</v>
      </c>
      <c r="E107">
        <v>534.32391357421898</v>
      </c>
      <c r="F107">
        <v>478.57135009765602</v>
      </c>
      <c r="G107">
        <v>470.94866943359398</v>
      </c>
      <c r="I107" s="19">
        <f t="shared" si="7"/>
        <v>107.23211669921898</v>
      </c>
      <c r="J107" s="19">
        <f t="shared" si="7"/>
        <v>63.375244140625</v>
      </c>
      <c r="K107" s="19">
        <f t="shared" si="8"/>
        <v>62.869445800781477</v>
      </c>
      <c r="L107" s="20">
        <f t="shared" si="9"/>
        <v>0.9920189918523834</v>
      </c>
      <c r="M107" s="20">
        <f t="shared" si="12"/>
        <v>1.5963339396532066</v>
      </c>
      <c r="P107" s="18">
        <f t="shared" si="10"/>
        <v>-8.2342455538396706</v>
      </c>
    </row>
    <row r="108" spans="1:22" x14ac:dyDescent="0.15">
      <c r="A108" s="18">
        <v>53.5</v>
      </c>
      <c r="B108" s="18">
        <v>106</v>
      </c>
      <c r="D108">
        <v>586.92828369140602</v>
      </c>
      <c r="E108">
        <v>535.12799072265602</v>
      </c>
      <c r="F108">
        <v>478.17483520507801</v>
      </c>
      <c r="G108">
        <v>470.03890991210898</v>
      </c>
      <c r="I108" s="19">
        <f t="shared" si="7"/>
        <v>108.75344848632801</v>
      </c>
      <c r="J108" s="19">
        <f t="shared" si="7"/>
        <v>65.089080810547046</v>
      </c>
      <c r="K108" s="19">
        <f t="shared" si="8"/>
        <v>63.191091918945084</v>
      </c>
      <c r="L108" s="20">
        <f t="shared" si="9"/>
        <v>0.97084013373723332</v>
      </c>
      <c r="M108" s="20">
        <f t="shared" si="12"/>
        <v>1.5808561659512717</v>
      </c>
      <c r="P108" s="18">
        <f t="shared" si="10"/>
        <v>-9.1239902028907061</v>
      </c>
    </row>
    <row r="109" spans="1:22" x14ac:dyDescent="0.15">
      <c r="A109" s="18">
        <v>54</v>
      </c>
      <c r="B109" s="18">
        <v>107</v>
      </c>
      <c r="D109">
        <v>586.51477050781295</v>
      </c>
      <c r="E109">
        <v>535.03271484375</v>
      </c>
      <c r="F109">
        <v>477.92498779296898</v>
      </c>
      <c r="G109">
        <v>470.25607299804699</v>
      </c>
      <c r="I109" s="19">
        <f t="shared" si="7"/>
        <v>108.58978271484398</v>
      </c>
      <c r="J109" s="19">
        <f t="shared" si="7"/>
        <v>64.776641845703011</v>
      </c>
      <c r="K109" s="19">
        <f t="shared" si="8"/>
        <v>63.246133422851869</v>
      </c>
      <c r="L109" s="20">
        <f t="shared" si="9"/>
        <v>0.97637252597167989</v>
      </c>
      <c r="M109" s="20">
        <f t="shared" si="12"/>
        <v>1.5920896425989337</v>
      </c>
      <c r="P109" s="18">
        <f t="shared" si="10"/>
        <v>-8.478230293876944</v>
      </c>
    </row>
    <row r="110" spans="1:22" x14ac:dyDescent="0.15">
      <c r="A110" s="18">
        <v>54.5</v>
      </c>
      <c r="B110" s="18">
        <v>108</v>
      </c>
      <c r="D110">
        <v>586.04840087890602</v>
      </c>
      <c r="E110">
        <v>534.29620361328102</v>
      </c>
      <c r="F110">
        <v>477.36096191406301</v>
      </c>
      <c r="G110">
        <v>470.129150390625</v>
      </c>
      <c r="I110" s="19">
        <f t="shared" si="7"/>
        <v>108.68743896484301</v>
      </c>
      <c r="J110" s="19">
        <f t="shared" si="7"/>
        <v>64.167053222656023</v>
      </c>
      <c r="K110" s="19">
        <f t="shared" si="8"/>
        <v>63.770501708983801</v>
      </c>
      <c r="L110" s="20">
        <f t="shared" si="9"/>
        <v>0.99382001364008088</v>
      </c>
      <c r="M110" s="20">
        <f t="shared" si="12"/>
        <v>1.61523821468055</v>
      </c>
      <c r="P110" s="18">
        <f t="shared" si="10"/>
        <v>-7.1475274073102915</v>
      </c>
    </row>
    <row r="111" spans="1:22" x14ac:dyDescent="0.15">
      <c r="A111" s="18">
        <v>55</v>
      </c>
      <c r="B111" s="18">
        <v>109</v>
      </c>
      <c r="D111">
        <v>586.08648681640602</v>
      </c>
      <c r="E111">
        <v>534.71917724609398</v>
      </c>
      <c r="F111">
        <v>477.18838500976602</v>
      </c>
      <c r="G111">
        <v>469.54992675781301</v>
      </c>
      <c r="I111" s="19">
        <f t="shared" si="7"/>
        <v>108.89810180664</v>
      </c>
      <c r="J111" s="19">
        <f t="shared" si="7"/>
        <v>65.169250488280966</v>
      </c>
      <c r="K111" s="19">
        <f t="shared" si="8"/>
        <v>63.279626464843325</v>
      </c>
      <c r="L111" s="20">
        <f t="shared" si="9"/>
        <v>0.97100436157728343</v>
      </c>
      <c r="M111" s="20">
        <f t="shared" si="12"/>
        <v>1.5981236470309679</v>
      </c>
      <c r="P111" s="18">
        <f t="shared" si="10"/>
        <v>-8.1313636669872214</v>
      </c>
    </row>
    <row r="112" spans="1:22" x14ac:dyDescent="0.15">
      <c r="A112" s="18">
        <v>55.5</v>
      </c>
      <c r="B112" s="18">
        <v>110</v>
      </c>
      <c r="D112">
        <v>585.54528808593795</v>
      </c>
      <c r="E112">
        <v>535.85186767578102</v>
      </c>
      <c r="F112">
        <v>477.65142822265602</v>
      </c>
      <c r="G112">
        <v>470.15847778320301</v>
      </c>
      <c r="I112" s="19">
        <f t="shared" si="7"/>
        <v>107.89385986328193</v>
      </c>
      <c r="J112" s="19">
        <f t="shared" si="7"/>
        <v>65.693389892578011</v>
      </c>
      <c r="K112" s="19">
        <f t="shared" si="8"/>
        <v>61.908486938477324</v>
      </c>
      <c r="L112" s="20">
        <f t="shared" si="9"/>
        <v>0.94238533039184358</v>
      </c>
      <c r="M112" s="20">
        <f t="shared" si="12"/>
        <v>1.5752057002587434</v>
      </c>
      <c r="P112" s="18">
        <f t="shared" si="10"/>
        <v>-9.4488089857073163</v>
      </c>
    </row>
    <row r="113" spans="1:16" x14ac:dyDescent="0.15">
      <c r="A113" s="18">
        <v>56</v>
      </c>
      <c r="B113" s="18">
        <v>111</v>
      </c>
      <c r="D113">
        <v>585.655029296875</v>
      </c>
      <c r="E113">
        <v>534.86572265625</v>
      </c>
      <c r="F113">
        <v>477.31527709960898</v>
      </c>
      <c r="G113">
        <v>470.08856201171898</v>
      </c>
      <c r="I113" s="19">
        <f t="shared" si="7"/>
        <v>108.33975219726602</v>
      </c>
      <c r="J113" s="19">
        <f t="shared" si="7"/>
        <v>64.777160644531023</v>
      </c>
      <c r="K113" s="19">
        <f t="shared" si="8"/>
        <v>62.995739746094308</v>
      </c>
      <c r="L113" s="20">
        <f t="shared" si="9"/>
        <v>0.972499243858304</v>
      </c>
      <c r="M113" s="20">
        <f t="shared" si="12"/>
        <v>1.611020698138419</v>
      </c>
      <c r="P113" s="18">
        <f t="shared" si="10"/>
        <v>-7.3899726612537675</v>
      </c>
    </row>
    <row r="114" spans="1:16" x14ac:dyDescent="0.15">
      <c r="A114" s="18">
        <v>56.5</v>
      </c>
      <c r="B114" s="18">
        <v>112</v>
      </c>
      <c r="D114">
        <v>585.03112792968795</v>
      </c>
      <c r="E114">
        <v>534.11950683593795</v>
      </c>
      <c r="F114">
        <v>477.23236083984398</v>
      </c>
      <c r="G114">
        <v>469.90243530273398</v>
      </c>
      <c r="I114" s="19">
        <f t="shared" si="7"/>
        <v>107.79876708984398</v>
      </c>
      <c r="J114" s="19">
        <f t="shared" si="7"/>
        <v>64.217071533203978</v>
      </c>
      <c r="K114" s="19">
        <f t="shared" si="8"/>
        <v>62.846817016601193</v>
      </c>
      <c r="L114" s="20">
        <f t="shared" si="9"/>
        <v>0.97866214568980647</v>
      </c>
      <c r="M114" s="20">
        <f t="shared" si="12"/>
        <v>1.6228846843831368</v>
      </c>
      <c r="P114" s="18">
        <f t="shared" si="10"/>
        <v>-6.7079677113859999</v>
      </c>
    </row>
    <row r="115" spans="1:16" x14ac:dyDescent="0.15">
      <c r="A115" s="18">
        <v>57</v>
      </c>
      <c r="B115" s="18">
        <v>113</v>
      </c>
      <c r="D115">
        <v>584.57550048828102</v>
      </c>
      <c r="E115">
        <v>534.30914306640602</v>
      </c>
      <c r="F115">
        <v>477.398193359375</v>
      </c>
      <c r="G115">
        <v>469.62268066406301</v>
      </c>
      <c r="I115" s="19">
        <f t="shared" si="7"/>
        <v>107.17730712890602</v>
      </c>
      <c r="J115" s="19">
        <f t="shared" si="7"/>
        <v>64.686462402343011</v>
      </c>
      <c r="K115" s="19">
        <f t="shared" si="8"/>
        <v>61.896783447265918</v>
      </c>
      <c r="L115" s="20">
        <f t="shared" si="9"/>
        <v>0.95687383648025792</v>
      </c>
      <c r="M115" s="20">
        <f t="shared" si="12"/>
        <v>1.6067974595868035</v>
      </c>
      <c r="P115" s="18">
        <f t="shared" si="10"/>
        <v>-7.6327468466972554</v>
      </c>
    </row>
    <row r="116" spans="1:16" x14ac:dyDescent="0.15">
      <c r="A116" s="18">
        <v>57.5</v>
      </c>
      <c r="B116" s="18">
        <v>114</v>
      </c>
      <c r="D116">
        <v>585.52014160156295</v>
      </c>
      <c r="E116">
        <v>534.73522949218795</v>
      </c>
      <c r="F116">
        <v>478.15679931640602</v>
      </c>
      <c r="G116">
        <v>470.529052734375</v>
      </c>
      <c r="I116" s="19">
        <f t="shared" si="7"/>
        <v>107.36334228515693</v>
      </c>
      <c r="J116" s="19">
        <f t="shared" si="7"/>
        <v>64.206176757812955</v>
      </c>
      <c r="K116" s="19">
        <f t="shared" si="8"/>
        <v>62.419018554687867</v>
      </c>
      <c r="L116" s="20">
        <f t="shared" si="9"/>
        <v>0.97216532281829693</v>
      </c>
      <c r="M116" s="20">
        <f t="shared" si="12"/>
        <v>1.6277900303380579</v>
      </c>
      <c r="P116" s="18">
        <f t="shared" si="10"/>
        <v>-6.4259823691019502</v>
      </c>
    </row>
    <row r="117" spans="1:16" x14ac:dyDescent="0.15">
      <c r="A117" s="18">
        <v>58</v>
      </c>
      <c r="B117" s="18">
        <v>115</v>
      </c>
      <c r="D117">
        <v>584.5830078125</v>
      </c>
      <c r="E117">
        <v>534.77984619140602</v>
      </c>
      <c r="F117">
        <v>478.00054931640602</v>
      </c>
      <c r="G117">
        <v>470.97857666015602</v>
      </c>
      <c r="I117" s="19">
        <f t="shared" si="7"/>
        <v>106.58245849609398</v>
      </c>
      <c r="J117" s="19">
        <f t="shared" si="7"/>
        <v>63.80126953125</v>
      </c>
      <c r="K117" s="19">
        <f t="shared" si="8"/>
        <v>61.921569824218977</v>
      </c>
      <c r="L117" s="20">
        <f t="shared" si="9"/>
        <v>0.97053820839551885</v>
      </c>
      <c r="M117" s="20">
        <f t="shared" si="12"/>
        <v>1.6318640003284952</v>
      </c>
      <c r="P117" s="18">
        <f t="shared" si="10"/>
        <v>-6.1917889334573299</v>
      </c>
    </row>
    <row r="118" spans="1:16" x14ac:dyDescent="0.15">
      <c r="A118" s="18">
        <v>58.5</v>
      </c>
      <c r="B118" s="18">
        <v>116</v>
      </c>
      <c r="D118">
        <v>585.51763916015602</v>
      </c>
      <c r="E118">
        <v>535.5546875</v>
      </c>
      <c r="F118">
        <v>478.76593017578102</v>
      </c>
      <c r="G118">
        <v>470.85336303710898</v>
      </c>
      <c r="I118" s="19">
        <f t="shared" si="7"/>
        <v>106.751708984375</v>
      </c>
      <c r="J118" s="19">
        <f t="shared" si="7"/>
        <v>64.701324462891023</v>
      </c>
      <c r="K118" s="19">
        <f t="shared" si="8"/>
        <v>61.46078186035129</v>
      </c>
      <c r="L118" s="20">
        <f t="shared" si="9"/>
        <v>0.94991535908359459</v>
      </c>
      <c r="M118" s="20">
        <f t="shared" si="12"/>
        <v>1.6169422354297862</v>
      </c>
      <c r="P118" s="18">
        <f t="shared" si="10"/>
        <v>-7.0495712430258015</v>
      </c>
    </row>
    <row r="119" spans="1:16" x14ac:dyDescent="0.15">
      <c r="A119" s="18">
        <v>59</v>
      </c>
      <c r="B119" s="18">
        <v>117</v>
      </c>
      <c r="D119">
        <v>585.32482910156295</v>
      </c>
      <c r="E119">
        <v>535.1474609375</v>
      </c>
      <c r="F119">
        <v>477.59109497070301</v>
      </c>
      <c r="G119">
        <v>470.20587158203102</v>
      </c>
      <c r="I119" s="19">
        <f t="shared" si="7"/>
        <v>107.73373413085994</v>
      </c>
      <c r="J119" s="19">
        <f t="shared" si="7"/>
        <v>64.941589355468977</v>
      </c>
      <c r="K119" s="19">
        <f t="shared" si="8"/>
        <v>62.274621582031664</v>
      </c>
      <c r="L119" s="20">
        <f t="shared" si="9"/>
        <v>0.95893282255783419</v>
      </c>
      <c r="M119" s="20">
        <f t="shared" si="12"/>
        <v>1.631660783317241</v>
      </c>
      <c r="P119" s="18">
        <f t="shared" si="10"/>
        <v>-6.2034709267363128</v>
      </c>
    </row>
    <row r="120" spans="1:16" x14ac:dyDescent="0.15">
      <c r="A120" s="18">
        <v>59.5</v>
      </c>
      <c r="B120" s="18">
        <v>118</v>
      </c>
      <c r="D120">
        <v>585.84405517578102</v>
      </c>
      <c r="E120">
        <v>534.49151611328102</v>
      </c>
      <c r="F120">
        <v>478.07781982421898</v>
      </c>
      <c r="G120">
        <v>470.85336303710898</v>
      </c>
      <c r="I120" s="19">
        <f t="shared" si="7"/>
        <v>107.76623535156205</v>
      </c>
      <c r="J120" s="19">
        <f t="shared" si="7"/>
        <v>63.638153076172046</v>
      </c>
      <c r="K120" s="19">
        <f t="shared" si="8"/>
        <v>63.219528198241619</v>
      </c>
      <c r="L120" s="20">
        <f t="shared" si="9"/>
        <v>0.99342179403872155</v>
      </c>
      <c r="M120" s="20">
        <f t="shared" si="12"/>
        <v>1.6718508392113438</v>
      </c>
      <c r="P120" s="18">
        <f t="shared" si="10"/>
        <v>-3.8931330276643235</v>
      </c>
    </row>
    <row r="121" spans="1:16" x14ac:dyDescent="0.15">
      <c r="A121" s="18">
        <v>60</v>
      </c>
      <c r="B121" s="18">
        <v>119</v>
      </c>
      <c r="D121">
        <v>584.59588623046898</v>
      </c>
      <c r="E121">
        <v>534.15032958984398</v>
      </c>
      <c r="F121">
        <v>478.82571411132801</v>
      </c>
      <c r="G121">
        <v>471.03665161132801</v>
      </c>
      <c r="I121" s="19">
        <f t="shared" si="7"/>
        <v>105.77017211914097</v>
      </c>
      <c r="J121" s="19">
        <f t="shared" si="7"/>
        <v>63.113677978515966</v>
      </c>
      <c r="K121" s="19">
        <f t="shared" si="8"/>
        <v>61.590597534179793</v>
      </c>
      <c r="L121" s="20">
        <f t="shared" si="9"/>
        <v>0.97586766461535279</v>
      </c>
      <c r="M121" s="20">
        <f t="shared" si="12"/>
        <v>1.6599977942011903</v>
      </c>
      <c r="P121" s="18">
        <f t="shared" si="10"/>
        <v>-4.5745090172503922</v>
      </c>
    </row>
    <row r="122" spans="1:16" x14ac:dyDescent="0.15">
      <c r="A122" s="18">
        <v>60.5</v>
      </c>
      <c r="B122" s="18">
        <v>120</v>
      </c>
      <c r="D122">
        <v>585.493408203125</v>
      </c>
      <c r="E122">
        <v>535.12518310546898</v>
      </c>
      <c r="F122">
        <v>478.07839965820301</v>
      </c>
      <c r="G122">
        <v>470.67401123046898</v>
      </c>
      <c r="I122" s="19">
        <f t="shared" si="7"/>
        <v>107.41500854492199</v>
      </c>
      <c r="J122" s="19">
        <f t="shared" si="7"/>
        <v>64.451171875</v>
      </c>
      <c r="K122" s="19">
        <f t="shared" si="8"/>
        <v>62.29918823242199</v>
      </c>
      <c r="L122" s="20">
        <f t="shared" si="9"/>
        <v>0.96661063592836327</v>
      </c>
      <c r="M122" s="20">
        <f t="shared" si="12"/>
        <v>1.6564418499274161</v>
      </c>
      <c r="P122" s="18">
        <f t="shared" si="10"/>
        <v>-4.7789235829911219</v>
      </c>
    </row>
    <row r="123" spans="1:16" x14ac:dyDescent="0.15">
      <c r="A123" s="18">
        <v>61</v>
      </c>
      <c r="B123" s="18">
        <v>121</v>
      </c>
      <c r="D123">
        <v>584.678955078125</v>
      </c>
      <c r="E123">
        <v>534.38299560546898</v>
      </c>
      <c r="F123">
        <v>476.90130615234398</v>
      </c>
      <c r="G123">
        <v>469.45968627929699</v>
      </c>
      <c r="I123" s="19">
        <f t="shared" si="7"/>
        <v>107.77764892578102</v>
      </c>
      <c r="J123" s="19">
        <f t="shared" si="7"/>
        <v>64.923309326171989</v>
      </c>
      <c r="K123" s="19">
        <f t="shared" si="8"/>
        <v>62.331332397460635</v>
      </c>
      <c r="L123" s="20">
        <f t="shared" si="9"/>
        <v>0.96007632766085027</v>
      </c>
      <c r="M123" s="20">
        <f t="shared" si="12"/>
        <v>1.6556086260731184</v>
      </c>
      <c r="P123" s="18">
        <f t="shared" si="10"/>
        <v>-4.8268217161528906</v>
      </c>
    </row>
    <row r="124" spans="1:16" x14ac:dyDescent="0.15">
      <c r="A124" s="18">
        <v>61.5</v>
      </c>
      <c r="B124" s="18">
        <v>122</v>
      </c>
      <c r="D124">
        <v>584.04119873046898</v>
      </c>
      <c r="E124">
        <v>533.98175048828102</v>
      </c>
      <c r="F124">
        <v>477.99267578125</v>
      </c>
      <c r="G124">
        <v>470.212646484375</v>
      </c>
      <c r="I124" s="19">
        <f t="shared" si="7"/>
        <v>106.04852294921898</v>
      </c>
      <c r="J124" s="19">
        <f t="shared" si="7"/>
        <v>63.769104003906023</v>
      </c>
      <c r="K124" s="19">
        <f t="shared" si="8"/>
        <v>61.410150146484767</v>
      </c>
      <c r="L124" s="20">
        <f t="shared" si="9"/>
        <v>0.96300788768685286</v>
      </c>
      <c r="M124" s="20">
        <f t="shared" si="12"/>
        <v>1.6642412705123364</v>
      </c>
      <c r="P124" s="18">
        <f t="shared" si="10"/>
        <v>-4.3305714578877659</v>
      </c>
    </row>
    <row r="125" spans="1:16" x14ac:dyDescent="0.15">
      <c r="A125" s="18">
        <v>62</v>
      </c>
      <c r="B125" s="18">
        <v>123</v>
      </c>
      <c r="D125">
        <v>582.84338378906295</v>
      </c>
      <c r="E125">
        <v>534.1572265625</v>
      </c>
      <c r="F125">
        <v>478.18273925781301</v>
      </c>
      <c r="G125">
        <v>470.46813964843801</v>
      </c>
      <c r="I125" s="19">
        <f t="shared" si="7"/>
        <v>104.66064453124994</v>
      </c>
      <c r="J125" s="19">
        <f t="shared" si="7"/>
        <v>63.689086914061988</v>
      </c>
      <c r="K125" s="19">
        <f t="shared" si="8"/>
        <v>60.078283691406554</v>
      </c>
      <c r="L125" s="20">
        <f t="shared" si="9"/>
        <v>0.94330577815430727</v>
      </c>
      <c r="M125" s="20">
        <f t="shared" si="12"/>
        <v>1.6502402453930061</v>
      </c>
      <c r="P125" s="18">
        <f t="shared" si="10"/>
        <v>-5.1354247540433979</v>
      </c>
    </row>
    <row r="126" spans="1:16" x14ac:dyDescent="0.15">
      <c r="A126" s="18">
        <v>62.5</v>
      </c>
      <c r="B126" s="18">
        <v>124</v>
      </c>
      <c r="D126">
        <v>584.36663818359398</v>
      </c>
      <c r="E126">
        <v>534.82861328125</v>
      </c>
      <c r="F126">
        <v>478.50537109375</v>
      </c>
      <c r="G126">
        <v>470.75183105468801</v>
      </c>
      <c r="I126" s="19">
        <f t="shared" si="7"/>
        <v>105.86126708984398</v>
      </c>
      <c r="J126" s="19">
        <f t="shared" si="7"/>
        <v>64.076782226561988</v>
      </c>
      <c r="K126" s="19">
        <f t="shared" si="8"/>
        <v>61.007519531250587</v>
      </c>
      <c r="L126" s="20">
        <f t="shared" si="9"/>
        <v>0.9521002367993584</v>
      </c>
      <c r="M126" s="20">
        <f t="shared" si="12"/>
        <v>1.6647357884512726</v>
      </c>
      <c r="P126" s="18">
        <f t="shared" si="10"/>
        <v>-4.3021439399190022</v>
      </c>
    </row>
    <row r="127" spans="1:16" x14ac:dyDescent="0.15">
      <c r="A127" s="18">
        <v>63</v>
      </c>
      <c r="B127" s="18">
        <v>125</v>
      </c>
      <c r="D127">
        <v>582.67199707031295</v>
      </c>
      <c r="E127">
        <v>534.64813232421898</v>
      </c>
      <c r="F127">
        <v>477.16244506835898</v>
      </c>
      <c r="G127">
        <v>470.29159545898398</v>
      </c>
      <c r="I127" s="19">
        <f t="shared" si="7"/>
        <v>105.50955200195398</v>
      </c>
      <c r="J127" s="19">
        <f t="shared" si="7"/>
        <v>64.356536865235</v>
      </c>
      <c r="K127" s="19">
        <f t="shared" si="8"/>
        <v>60.459976196289482</v>
      </c>
      <c r="L127" s="20">
        <f t="shared" si="9"/>
        <v>0.93945353714254287</v>
      </c>
      <c r="M127" s="20">
        <f t="shared" si="12"/>
        <v>1.6577901732076723</v>
      </c>
      <c r="P127" s="18">
        <f t="shared" si="10"/>
        <v>-4.7014147986593704</v>
      </c>
    </row>
    <row r="128" spans="1:16" x14ac:dyDescent="0.15">
      <c r="A128" s="18">
        <v>63.5</v>
      </c>
      <c r="B128" s="18">
        <v>126</v>
      </c>
      <c r="D128">
        <v>582.25848388671898</v>
      </c>
      <c r="E128">
        <v>533.19622802734398</v>
      </c>
      <c r="F128">
        <v>477.67907714843801</v>
      </c>
      <c r="G128">
        <v>470.21884155273398</v>
      </c>
      <c r="I128" s="19">
        <f t="shared" si="7"/>
        <v>104.57940673828097</v>
      </c>
      <c r="J128" s="19">
        <f t="shared" si="7"/>
        <v>62.97738647461</v>
      </c>
      <c r="K128" s="19">
        <f t="shared" si="8"/>
        <v>60.495236206053967</v>
      </c>
      <c r="L128" s="20">
        <f t="shared" si="9"/>
        <v>0.96058664216628398</v>
      </c>
      <c r="M128" s="20">
        <f t="shared" si="12"/>
        <v>1.6846243626446289</v>
      </c>
      <c r="P128" s="18">
        <f t="shared" si="10"/>
        <v>-3.1588430488108008</v>
      </c>
    </row>
    <row r="129" spans="1:16" x14ac:dyDescent="0.15">
      <c r="A129" s="18">
        <v>64</v>
      </c>
      <c r="B129" s="18">
        <v>127</v>
      </c>
      <c r="D129">
        <v>582.98425292968795</v>
      </c>
      <c r="E129">
        <v>534.73205566406295</v>
      </c>
      <c r="F129">
        <v>478.42526245117199</v>
      </c>
      <c r="G129">
        <v>471.44332885742199</v>
      </c>
      <c r="I129" s="19">
        <f t="shared" si="7"/>
        <v>104.55899047851597</v>
      </c>
      <c r="J129" s="19">
        <f t="shared" si="7"/>
        <v>63.288726806640966</v>
      </c>
      <c r="K129" s="19">
        <f t="shared" si="8"/>
        <v>60.256881713867294</v>
      </c>
      <c r="L129" s="20">
        <f t="shared" si="9"/>
        <v>0.95209502156621773</v>
      </c>
      <c r="M129" s="20">
        <f t="shared" si="12"/>
        <v>1.6818338264577779</v>
      </c>
      <c r="P129" s="18">
        <f t="shared" si="10"/>
        <v>-3.3192578919302314</v>
      </c>
    </row>
    <row r="130" spans="1:16" x14ac:dyDescent="0.15">
      <c r="A130" s="18">
        <v>64.5</v>
      </c>
      <c r="B130" s="18">
        <v>128</v>
      </c>
      <c r="D130">
        <v>582.333984375</v>
      </c>
      <c r="E130">
        <v>534.48681640625</v>
      </c>
      <c r="F130">
        <v>476.88043212890602</v>
      </c>
      <c r="G130">
        <v>469.50140380859398</v>
      </c>
      <c r="I130" s="19">
        <f t="shared" ref="I130:J152" si="13">D130-F130</f>
        <v>105.45355224609398</v>
      </c>
      <c r="J130" s="19">
        <f t="shared" si="13"/>
        <v>64.985412597656023</v>
      </c>
      <c r="K130" s="19">
        <f t="shared" ref="K130:K152" si="14">I130-0.7*J130</f>
        <v>59.963763427734762</v>
      </c>
      <c r="L130" s="20">
        <f t="shared" ref="L130:L152" si="15">K130/J130</f>
        <v>0.92272651708758424</v>
      </c>
      <c r="M130" s="20">
        <f t="shared" si="12"/>
        <v>1.6581664063923596</v>
      </c>
      <c r="P130" s="18">
        <f t="shared" si="10"/>
        <v>-4.6797869166837422</v>
      </c>
    </row>
    <row r="131" spans="1:16" x14ac:dyDescent="0.15">
      <c r="A131" s="18">
        <v>65</v>
      </c>
      <c r="B131" s="18">
        <v>129</v>
      </c>
      <c r="D131">
        <v>581.5927734375</v>
      </c>
      <c r="E131">
        <v>534.276123046875</v>
      </c>
      <c r="F131">
        <v>477.46530151367199</v>
      </c>
      <c r="G131">
        <v>470.24758911132801</v>
      </c>
      <c r="I131" s="19">
        <f t="shared" si="13"/>
        <v>104.12747192382801</v>
      </c>
      <c r="J131" s="19">
        <f t="shared" si="13"/>
        <v>64.028533935546989</v>
      </c>
      <c r="K131" s="19">
        <f t="shared" si="14"/>
        <v>59.307498168945123</v>
      </c>
      <c r="L131" s="20">
        <f t="shared" si="15"/>
        <v>0.92626668960819558</v>
      </c>
      <c r="M131" s="20">
        <f t="shared" si="12"/>
        <v>1.6674076633261863</v>
      </c>
      <c r="P131" s="18">
        <f t="shared" si="10"/>
        <v>-4.1485503793288778</v>
      </c>
    </row>
    <row r="132" spans="1:16" x14ac:dyDescent="0.15">
      <c r="A132" s="18">
        <v>65.5</v>
      </c>
      <c r="B132" s="18">
        <v>130</v>
      </c>
      <c r="D132">
        <v>583.5</v>
      </c>
      <c r="E132">
        <v>534.90124511718795</v>
      </c>
      <c r="F132">
        <v>477.74053955078102</v>
      </c>
      <c r="G132">
        <v>470.22503662109398</v>
      </c>
      <c r="I132" s="19">
        <f t="shared" si="13"/>
        <v>105.75946044921898</v>
      </c>
      <c r="J132" s="19">
        <f t="shared" si="13"/>
        <v>64.676208496093977</v>
      </c>
      <c r="K132" s="19">
        <f t="shared" si="14"/>
        <v>60.486114501953196</v>
      </c>
      <c r="L132" s="20">
        <f t="shared" si="15"/>
        <v>0.93521429144391111</v>
      </c>
      <c r="M132" s="20">
        <f t="shared" si="12"/>
        <v>1.6820563495751171</v>
      </c>
      <c r="P132" s="18">
        <f t="shared" si="10"/>
        <v>-3.3064660811210373</v>
      </c>
    </row>
    <row r="133" spans="1:16" x14ac:dyDescent="0.15">
      <c r="A133" s="18">
        <v>66</v>
      </c>
      <c r="B133" s="18">
        <v>131</v>
      </c>
      <c r="D133">
        <v>581.724853515625</v>
      </c>
      <c r="E133">
        <v>534.48522949218795</v>
      </c>
      <c r="F133">
        <v>478.45120239257801</v>
      </c>
      <c r="G133">
        <v>471.260009765625</v>
      </c>
      <c r="I133" s="19">
        <f t="shared" si="13"/>
        <v>103.27365112304699</v>
      </c>
      <c r="J133" s="19">
        <f t="shared" si="13"/>
        <v>63.225219726562955</v>
      </c>
      <c r="K133" s="19">
        <f t="shared" si="14"/>
        <v>59.015997314452925</v>
      </c>
      <c r="L133" s="20">
        <f t="shared" si="15"/>
        <v>0.93342494608458282</v>
      </c>
      <c r="M133" s="20">
        <f t="shared" si="12"/>
        <v>1.685968088629004</v>
      </c>
      <c r="P133" s="18">
        <f t="shared" si="10"/>
        <v>-3.0815985414667528</v>
      </c>
    </row>
    <row r="134" spans="1:16" x14ac:dyDescent="0.15">
      <c r="A134" s="18">
        <v>66.5</v>
      </c>
      <c r="B134" s="18">
        <v>132</v>
      </c>
      <c r="D134">
        <v>582.67486572265602</v>
      </c>
      <c r="E134">
        <v>535.14276123046898</v>
      </c>
      <c r="F134">
        <v>477.14270019531301</v>
      </c>
      <c r="G134">
        <v>470.51663208007801</v>
      </c>
      <c r="I134" s="19">
        <f t="shared" si="13"/>
        <v>105.53216552734301</v>
      </c>
      <c r="J134" s="19">
        <f t="shared" si="13"/>
        <v>64.626129150390966</v>
      </c>
      <c r="K134" s="19">
        <f t="shared" si="14"/>
        <v>60.293875122069338</v>
      </c>
      <c r="L134" s="20">
        <f t="shared" si="15"/>
        <v>0.9329643584525994</v>
      </c>
      <c r="M134" s="20">
        <f t="shared" si="12"/>
        <v>1.6912085854102359</v>
      </c>
      <c r="P134" s="18">
        <f t="shared" ref="P134:P152" si="16">(M134-$O$2)/$O$2*100</f>
        <v>-2.7803469493926736</v>
      </c>
    </row>
    <row r="135" spans="1:16" x14ac:dyDescent="0.15">
      <c r="A135" s="18">
        <v>67</v>
      </c>
      <c r="B135" s="18">
        <v>133</v>
      </c>
      <c r="D135">
        <v>582.92858886718795</v>
      </c>
      <c r="E135">
        <v>534.37261962890602</v>
      </c>
      <c r="F135">
        <v>478.009033203125</v>
      </c>
      <c r="G135">
        <v>470.50027465820301</v>
      </c>
      <c r="I135" s="19">
        <f t="shared" si="13"/>
        <v>104.91955566406295</v>
      </c>
      <c r="J135" s="19">
        <f t="shared" si="13"/>
        <v>63.872344970703011</v>
      </c>
      <c r="K135" s="19">
        <f t="shared" si="14"/>
        <v>60.208914184570851</v>
      </c>
      <c r="L135" s="20">
        <f t="shared" si="15"/>
        <v>0.94264449210667767</v>
      </c>
      <c r="M135" s="20">
        <f t="shared" si="12"/>
        <v>1.7065898034775295</v>
      </c>
      <c r="P135" s="18">
        <f t="shared" si="16"/>
        <v>-1.8961528311164277</v>
      </c>
    </row>
    <row r="136" spans="1:16" x14ac:dyDescent="0.15">
      <c r="A136" s="18">
        <v>67.5</v>
      </c>
      <c r="B136" s="18">
        <v>134</v>
      </c>
      <c r="D136">
        <v>581.06036376953102</v>
      </c>
      <c r="E136">
        <v>534.74810791015602</v>
      </c>
      <c r="F136">
        <v>476.79922485351602</v>
      </c>
      <c r="G136">
        <v>469.52059936523398</v>
      </c>
      <c r="I136" s="19">
        <f t="shared" si="13"/>
        <v>104.261138916015</v>
      </c>
      <c r="J136" s="19">
        <f t="shared" si="13"/>
        <v>65.227508544922046</v>
      </c>
      <c r="K136" s="19">
        <f t="shared" si="14"/>
        <v>58.601882934569574</v>
      </c>
      <c r="L136" s="20">
        <f t="shared" si="15"/>
        <v>0.89842283174453275</v>
      </c>
      <c r="M136" s="20">
        <f t="shared" si="12"/>
        <v>1.6680692275286</v>
      </c>
      <c r="P136" s="18">
        <f t="shared" si="16"/>
        <v>-4.1105201547993824</v>
      </c>
    </row>
    <row r="137" spans="1:16" x14ac:dyDescent="0.15">
      <c r="A137" s="18">
        <v>68</v>
      </c>
      <c r="B137" s="18">
        <v>135</v>
      </c>
      <c r="D137">
        <v>582.37298583984398</v>
      </c>
      <c r="E137">
        <v>535.79968261718795</v>
      </c>
      <c r="F137">
        <v>477.87478637695301</v>
      </c>
      <c r="G137">
        <v>471.21884155273398</v>
      </c>
      <c r="I137" s="19">
        <f t="shared" si="13"/>
        <v>104.49819946289097</v>
      </c>
      <c r="J137" s="19">
        <f t="shared" si="13"/>
        <v>64.580841064453978</v>
      </c>
      <c r="K137" s="19">
        <f t="shared" si="14"/>
        <v>59.291610717773182</v>
      </c>
      <c r="L137" s="20">
        <f t="shared" si="15"/>
        <v>0.91809907923927536</v>
      </c>
      <c r="M137" s="20">
        <f t="shared" si="12"/>
        <v>1.693446559436558</v>
      </c>
      <c r="P137" s="18">
        <f t="shared" si="16"/>
        <v>-2.6516963144252981</v>
      </c>
    </row>
    <row r="138" spans="1:16" x14ac:dyDescent="0.15">
      <c r="A138" s="18">
        <v>68.5</v>
      </c>
      <c r="B138" s="18">
        <v>136</v>
      </c>
      <c r="D138">
        <v>580.752197265625</v>
      </c>
      <c r="E138">
        <v>533.52203369140602</v>
      </c>
      <c r="F138">
        <v>478.36209106445301</v>
      </c>
      <c r="G138">
        <v>470.25833129882801</v>
      </c>
      <c r="I138" s="19">
        <f t="shared" si="13"/>
        <v>102.39010620117199</v>
      </c>
      <c r="J138" s="19">
        <f t="shared" si="13"/>
        <v>63.263702392578011</v>
      </c>
      <c r="K138" s="19">
        <f t="shared" si="14"/>
        <v>58.105514526367386</v>
      </c>
      <c r="L138" s="20">
        <f t="shared" si="15"/>
        <v>0.91846528623630197</v>
      </c>
      <c r="M138" s="20">
        <f t="shared" si="12"/>
        <v>1.6995138508467997</v>
      </c>
      <c r="P138" s="18">
        <f t="shared" si="16"/>
        <v>-2.3029161752105058</v>
      </c>
    </row>
    <row r="139" spans="1:16" x14ac:dyDescent="0.15">
      <c r="A139" s="18">
        <v>69</v>
      </c>
      <c r="B139" s="18">
        <v>137</v>
      </c>
      <c r="D139">
        <v>582.742431640625</v>
      </c>
      <c r="E139">
        <v>535.82171630859398</v>
      </c>
      <c r="F139">
        <v>477.98083496093801</v>
      </c>
      <c r="G139">
        <v>469.77551269531301</v>
      </c>
      <c r="I139" s="19">
        <f t="shared" si="13"/>
        <v>104.76159667968699</v>
      </c>
      <c r="J139" s="19">
        <f t="shared" si="13"/>
        <v>66.046203613280966</v>
      </c>
      <c r="K139" s="19">
        <f t="shared" si="14"/>
        <v>58.529254150390315</v>
      </c>
      <c r="L139" s="20">
        <f t="shared" si="15"/>
        <v>0.88618650199935034</v>
      </c>
      <c r="M139" s="20">
        <f t="shared" si="12"/>
        <v>1.6729361510230636</v>
      </c>
      <c r="P139" s="18">
        <f t="shared" si="16"/>
        <v>-3.8307435396393865</v>
      </c>
    </row>
    <row r="140" spans="1:16" x14ac:dyDescent="0.15">
      <c r="A140" s="18">
        <v>69.5</v>
      </c>
      <c r="B140" s="18">
        <v>138</v>
      </c>
      <c r="D140">
        <v>581.13897705078102</v>
      </c>
      <c r="E140">
        <v>534.49719238281295</v>
      </c>
      <c r="F140">
        <v>478.29440307617199</v>
      </c>
      <c r="G140">
        <v>471.12069702148398</v>
      </c>
      <c r="I140" s="19">
        <f t="shared" si="13"/>
        <v>102.84457397460903</v>
      </c>
      <c r="J140" s="19">
        <f t="shared" si="13"/>
        <v>63.376495361328978</v>
      </c>
      <c r="K140" s="19">
        <f t="shared" si="14"/>
        <v>58.481027221678751</v>
      </c>
      <c r="L140" s="20">
        <f t="shared" si="15"/>
        <v>0.92275577701575873</v>
      </c>
      <c r="M140" s="20">
        <f t="shared" si="12"/>
        <v>1.7152065104526872</v>
      </c>
      <c r="P140" s="18">
        <f t="shared" si="16"/>
        <v>-1.4008187429439882</v>
      </c>
    </row>
    <row r="141" spans="1:16" x14ac:dyDescent="0.15">
      <c r="A141" s="18">
        <v>70</v>
      </c>
      <c r="B141" s="18">
        <v>139</v>
      </c>
      <c r="D141">
        <v>582.60284423828102</v>
      </c>
      <c r="E141">
        <v>535.05407714843795</v>
      </c>
      <c r="F141">
        <v>477.13818359375</v>
      </c>
      <c r="G141">
        <v>469.86746215820301</v>
      </c>
      <c r="I141" s="19">
        <f t="shared" si="13"/>
        <v>105.46466064453102</v>
      </c>
      <c r="J141" s="19">
        <f t="shared" si="13"/>
        <v>65.186614990234943</v>
      </c>
      <c r="K141" s="19">
        <f t="shared" si="14"/>
        <v>59.834030151366562</v>
      </c>
      <c r="L141" s="20">
        <f t="shared" si="15"/>
        <v>0.91788828366574626</v>
      </c>
      <c r="M141" s="20">
        <f t="shared" si="12"/>
        <v>1.7160401015158899</v>
      </c>
      <c r="P141" s="18">
        <f t="shared" si="16"/>
        <v>-1.3528995006637736</v>
      </c>
    </row>
    <row r="142" spans="1:16" x14ac:dyDescent="0.15">
      <c r="A142" s="18">
        <v>70.5</v>
      </c>
      <c r="B142" s="18">
        <v>140</v>
      </c>
      <c r="D142">
        <v>581.42108154296898</v>
      </c>
      <c r="E142">
        <v>534.807861328125</v>
      </c>
      <c r="F142">
        <v>478.41174316406301</v>
      </c>
      <c r="G142">
        <v>471.17880249023398</v>
      </c>
      <c r="I142" s="19">
        <f t="shared" si="13"/>
        <v>103.00933837890597</v>
      </c>
      <c r="J142" s="19">
        <f t="shared" si="13"/>
        <v>63.629058837891023</v>
      </c>
      <c r="K142" s="19">
        <f t="shared" si="14"/>
        <v>58.468997192382254</v>
      </c>
      <c r="L142" s="20">
        <f t="shared" si="15"/>
        <v>0.91890400801534478</v>
      </c>
      <c r="M142" s="20">
        <f t="shared" si="12"/>
        <v>1.7227569102787039</v>
      </c>
      <c r="P142" s="18">
        <f t="shared" si="16"/>
        <v>-0.96678165384025094</v>
      </c>
    </row>
    <row r="143" spans="1:16" x14ac:dyDescent="0.15">
      <c r="A143" s="18">
        <v>71</v>
      </c>
      <c r="B143" s="18">
        <v>141</v>
      </c>
      <c r="D143">
        <v>581.38836669921898</v>
      </c>
      <c r="E143">
        <v>534.4716796875</v>
      </c>
      <c r="F143">
        <v>477.543701171875</v>
      </c>
      <c r="G143">
        <v>469.49746704101602</v>
      </c>
      <c r="I143" s="19">
        <f t="shared" si="13"/>
        <v>103.84466552734398</v>
      </c>
      <c r="J143" s="19">
        <f t="shared" si="13"/>
        <v>64.974212646483977</v>
      </c>
      <c r="K143" s="19">
        <f t="shared" si="14"/>
        <v>58.362716674805199</v>
      </c>
      <c r="L143" s="20">
        <f t="shared" si="15"/>
        <v>0.89824430797413357</v>
      </c>
      <c r="M143" s="20">
        <f t="shared" si="12"/>
        <v>1.707798294650708</v>
      </c>
      <c r="P143" s="18">
        <f t="shared" si="16"/>
        <v>-1.8266823390761859</v>
      </c>
    </row>
    <row r="144" spans="1:16" x14ac:dyDescent="0.15">
      <c r="A144" s="18">
        <v>71.5</v>
      </c>
      <c r="B144" s="18">
        <v>142</v>
      </c>
      <c r="D144">
        <v>580.955322265625</v>
      </c>
      <c r="E144">
        <v>534.796875</v>
      </c>
      <c r="F144">
        <v>478.80993652343801</v>
      </c>
      <c r="G144">
        <v>471.17880249023398</v>
      </c>
      <c r="I144" s="19">
        <f t="shared" si="13"/>
        <v>102.14538574218699</v>
      </c>
      <c r="J144" s="19">
        <f t="shared" si="13"/>
        <v>63.618072509766023</v>
      </c>
      <c r="K144" s="19">
        <f t="shared" si="14"/>
        <v>57.612734985350777</v>
      </c>
      <c r="L144" s="20">
        <f t="shared" si="15"/>
        <v>0.90560327769293281</v>
      </c>
      <c r="M144" s="20">
        <f t="shared" si="12"/>
        <v>1.7208583487827225</v>
      </c>
      <c r="P144" s="18">
        <f t="shared" si="16"/>
        <v>-1.0759210536321371</v>
      </c>
    </row>
    <row r="145" spans="1:16" x14ac:dyDescent="0.15">
      <c r="A145" s="18">
        <v>72</v>
      </c>
      <c r="B145" s="18">
        <v>143</v>
      </c>
      <c r="D145">
        <v>579.833984375</v>
      </c>
      <c r="E145">
        <v>533.97863769531295</v>
      </c>
      <c r="F145">
        <v>476.59164428710898</v>
      </c>
      <c r="G145">
        <v>468.943603515625</v>
      </c>
      <c r="I145" s="19">
        <f t="shared" si="13"/>
        <v>103.24234008789102</v>
      </c>
      <c r="J145" s="19">
        <f t="shared" si="13"/>
        <v>65.035034179687955</v>
      </c>
      <c r="K145" s="19">
        <f t="shared" si="14"/>
        <v>57.717816162109457</v>
      </c>
      <c r="L145" s="20">
        <f t="shared" si="15"/>
        <v>0.88748805763119221</v>
      </c>
      <c r="M145" s="20">
        <f t="shared" si="12"/>
        <v>1.7084442131341973</v>
      </c>
      <c r="P145" s="18">
        <f t="shared" si="16"/>
        <v>-1.7895515135792417</v>
      </c>
    </row>
    <row r="146" spans="1:16" x14ac:dyDescent="0.15">
      <c r="A146" s="18">
        <v>72.5</v>
      </c>
      <c r="B146" s="18">
        <v>144</v>
      </c>
      <c r="D146">
        <v>580.96008300781295</v>
      </c>
      <c r="E146">
        <v>534.75408935546898</v>
      </c>
      <c r="F146">
        <v>479.19232177734398</v>
      </c>
      <c r="G146">
        <v>471.35702514648398</v>
      </c>
      <c r="I146" s="19">
        <f t="shared" si="13"/>
        <v>101.76776123046898</v>
      </c>
      <c r="J146" s="19">
        <f t="shared" si="13"/>
        <v>63.397064208985</v>
      </c>
      <c r="K146" s="19">
        <f t="shared" si="14"/>
        <v>57.389816284179481</v>
      </c>
      <c r="L146" s="20">
        <f t="shared" si="15"/>
        <v>0.90524406769053301</v>
      </c>
      <c r="M146" s="20">
        <f t="shared" si="12"/>
        <v>1.7319013076067535</v>
      </c>
      <c r="P146" s="18">
        <f t="shared" si="16"/>
        <v>-0.44111312113573181</v>
      </c>
    </row>
    <row r="147" spans="1:16" x14ac:dyDescent="0.15">
      <c r="A147" s="18">
        <v>73</v>
      </c>
      <c r="B147" s="18">
        <v>145</v>
      </c>
      <c r="D147">
        <v>580.05975341796898</v>
      </c>
      <c r="E147">
        <v>534.97326660156295</v>
      </c>
      <c r="F147">
        <v>477.11956787109398</v>
      </c>
      <c r="G147">
        <v>470.08120727539102</v>
      </c>
      <c r="I147" s="19">
        <f t="shared" si="13"/>
        <v>102.940185546875</v>
      </c>
      <c r="J147" s="19">
        <f t="shared" si="13"/>
        <v>64.892059326171932</v>
      </c>
      <c r="K147" s="19">
        <f t="shared" si="14"/>
        <v>57.515744018554649</v>
      </c>
      <c r="L147" s="20">
        <f t="shared" si="15"/>
        <v>0.88632946181379224</v>
      </c>
      <c r="M147" s="20">
        <f t="shared" si="12"/>
        <v>1.7186877861432279</v>
      </c>
      <c r="P147" s="18">
        <f t="shared" si="16"/>
        <v>-1.2006965240009111</v>
      </c>
    </row>
    <row r="148" spans="1:16" x14ac:dyDescent="0.15">
      <c r="A148" s="18">
        <v>73.5</v>
      </c>
      <c r="B148" s="18">
        <v>146</v>
      </c>
      <c r="D148">
        <v>580.283935546875</v>
      </c>
      <c r="E148">
        <v>533.821044921875</v>
      </c>
      <c r="F148">
        <v>478.72418212890602</v>
      </c>
      <c r="G148">
        <v>471.02819824218801</v>
      </c>
      <c r="I148" s="19">
        <f t="shared" si="13"/>
        <v>101.55975341796898</v>
      </c>
      <c r="J148" s="19">
        <f t="shared" si="13"/>
        <v>62.792846679686988</v>
      </c>
      <c r="K148" s="19">
        <f t="shared" si="14"/>
        <v>57.604760742188091</v>
      </c>
      <c r="L148" s="20">
        <f t="shared" si="15"/>
        <v>0.91737775540000799</v>
      </c>
      <c r="M148" s="20">
        <f t="shared" si="12"/>
        <v>1.7554371641426592</v>
      </c>
      <c r="P148" s="18">
        <f t="shared" si="16"/>
        <v>0.91185293308671511</v>
      </c>
    </row>
    <row r="149" spans="1:16" x14ac:dyDescent="0.15">
      <c r="A149" s="18">
        <v>74</v>
      </c>
      <c r="B149" s="18">
        <v>147</v>
      </c>
      <c r="D149">
        <v>580.55126953125</v>
      </c>
      <c r="E149">
        <v>535.27862548828102</v>
      </c>
      <c r="F149">
        <v>477.35363769531301</v>
      </c>
      <c r="G149">
        <v>469.87365722656301</v>
      </c>
      <c r="I149" s="19">
        <f t="shared" si="13"/>
        <v>103.19763183593699</v>
      </c>
      <c r="J149" s="19">
        <f t="shared" si="13"/>
        <v>65.404968261718011</v>
      </c>
      <c r="K149" s="19">
        <f t="shared" si="14"/>
        <v>57.414154052734382</v>
      </c>
      <c r="L149" s="20">
        <f t="shared" si="15"/>
        <v>0.8778255777602646</v>
      </c>
      <c r="M149" s="20">
        <f t="shared" si="12"/>
        <v>1.721586070916131</v>
      </c>
      <c r="P149" s="18">
        <f t="shared" si="16"/>
        <v>-1.0340877198035572</v>
      </c>
    </row>
    <row r="150" spans="1:16" x14ac:dyDescent="0.15">
      <c r="A150" s="18">
        <v>74.5</v>
      </c>
      <c r="B150" s="18">
        <v>148</v>
      </c>
      <c r="D150">
        <v>580.51477050781295</v>
      </c>
      <c r="E150">
        <v>534.60943603515602</v>
      </c>
      <c r="F150">
        <v>478.26452636718801</v>
      </c>
      <c r="G150">
        <v>470.919921875</v>
      </c>
      <c r="I150" s="19">
        <f t="shared" si="13"/>
        <v>102.25024414062494</v>
      </c>
      <c r="J150" s="19">
        <f t="shared" si="13"/>
        <v>63.689514160156023</v>
      </c>
      <c r="K150" s="19">
        <f t="shared" si="14"/>
        <v>57.667584228515729</v>
      </c>
      <c r="L150" s="20">
        <f t="shared" si="15"/>
        <v>0.90544864392437785</v>
      </c>
      <c r="M150" s="20">
        <f t="shared" si="12"/>
        <v>1.7549102214934595</v>
      </c>
      <c r="P150" s="18">
        <f t="shared" si="16"/>
        <v>0.8815614705346092</v>
      </c>
    </row>
    <row r="151" spans="1:16" x14ac:dyDescent="0.15">
      <c r="A151" s="18">
        <v>75</v>
      </c>
      <c r="B151" s="18">
        <v>149</v>
      </c>
      <c r="D151">
        <v>579.11480712890602</v>
      </c>
      <c r="E151">
        <v>533.34527587890602</v>
      </c>
      <c r="F151">
        <v>477.14437866210898</v>
      </c>
      <c r="G151">
        <v>469.30795288085898</v>
      </c>
      <c r="I151" s="19">
        <f t="shared" si="13"/>
        <v>101.97042846679705</v>
      </c>
      <c r="J151" s="19">
        <f t="shared" si="13"/>
        <v>64.037322998047046</v>
      </c>
      <c r="K151" s="19">
        <f t="shared" si="14"/>
        <v>57.144302368164119</v>
      </c>
      <c r="L151" s="20">
        <f t="shared" si="15"/>
        <v>0.89235932566867071</v>
      </c>
      <c r="M151" s="20">
        <f t="shared" si="12"/>
        <v>1.7475219876509676</v>
      </c>
      <c r="P151" s="18">
        <f t="shared" si="16"/>
        <v>0.45684654357626886</v>
      </c>
    </row>
    <row r="152" spans="1:16" x14ac:dyDescent="0.15">
      <c r="A152" s="18">
        <v>75.5</v>
      </c>
      <c r="B152" s="18">
        <v>150</v>
      </c>
      <c r="D152">
        <v>580.456298828125</v>
      </c>
      <c r="E152">
        <v>534.55316162109398</v>
      </c>
      <c r="F152">
        <v>477.87536621093801</v>
      </c>
      <c r="G152">
        <v>470.22390747070301</v>
      </c>
      <c r="I152" s="19">
        <f t="shared" si="13"/>
        <v>102.58093261718699</v>
      </c>
      <c r="J152" s="19">
        <f t="shared" si="13"/>
        <v>64.329254150390966</v>
      </c>
      <c r="K152" s="19">
        <f t="shared" si="14"/>
        <v>57.550454711913318</v>
      </c>
      <c r="L152" s="20">
        <f t="shared" si="15"/>
        <v>0.89462337892757227</v>
      </c>
      <c r="M152" s="20">
        <f t="shared" ref="M152:M158" si="17">L152+ABS($N$2)*A152</f>
        <v>1.7554871253230844</v>
      </c>
      <c r="P152" s="18">
        <f t="shared" si="16"/>
        <v>0.91472496712724727</v>
      </c>
    </row>
    <row r="153" spans="1:16" x14ac:dyDescent="0.15">
      <c r="A153" s="18">
        <v>76</v>
      </c>
      <c r="B153" s="18">
        <v>151</v>
      </c>
      <c r="D153">
        <v>579.111328125</v>
      </c>
      <c r="E153">
        <v>533.92608642578102</v>
      </c>
      <c r="F153">
        <v>478.02764892578102</v>
      </c>
      <c r="G153">
        <v>470.46701049804699</v>
      </c>
      <c r="I153" s="19">
        <f t="shared" ref="I153:I170" si="18">D153-F153</f>
        <v>101.08367919921898</v>
      </c>
      <c r="J153" s="19">
        <f t="shared" ref="J153:J170" si="19">E153-G153</f>
        <v>63.459075927734034</v>
      </c>
      <c r="K153" s="19">
        <f t="shared" ref="K153:K170" si="20">I153-0.7*J153</f>
        <v>56.662326049805159</v>
      </c>
      <c r="L153" s="20">
        <f t="shared" ref="L153:L170" si="21">K153/J153</f>
        <v>0.89289554285869399</v>
      </c>
      <c r="M153" s="20">
        <f t="shared" si="17"/>
        <v>1.7594603736674217</v>
      </c>
      <c r="P153" s="18">
        <f t="shared" ref="P153:P170" si="22">(M153-$O$2)/$O$2*100</f>
        <v>1.1431283875289213</v>
      </c>
    </row>
    <row r="154" spans="1:16" x14ac:dyDescent="0.15">
      <c r="A154" s="18">
        <v>76.5</v>
      </c>
      <c r="B154" s="18">
        <v>152</v>
      </c>
      <c r="D154">
        <v>579.950927734375</v>
      </c>
      <c r="E154">
        <v>534.076416015625</v>
      </c>
      <c r="F154">
        <v>478.68585205078102</v>
      </c>
      <c r="G154">
        <v>470.53298950195301</v>
      </c>
      <c r="I154" s="19">
        <f t="shared" si="18"/>
        <v>101.26507568359398</v>
      </c>
      <c r="J154" s="19">
        <f t="shared" si="19"/>
        <v>63.543426513671989</v>
      </c>
      <c r="K154" s="19">
        <f t="shared" si="20"/>
        <v>56.784677124023588</v>
      </c>
      <c r="L154" s="20">
        <f t="shared" si="21"/>
        <v>0.89363574235024623</v>
      </c>
      <c r="M154" s="20">
        <f t="shared" si="17"/>
        <v>1.7659016575721891</v>
      </c>
      <c r="P154" s="18">
        <f t="shared" si="22"/>
        <v>1.5134076019464882</v>
      </c>
    </row>
    <row r="155" spans="1:16" x14ac:dyDescent="0.15">
      <c r="A155" s="18">
        <v>77</v>
      </c>
      <c r="B155" s="18">
        <v>153</v>
      </c>
      <c r="D155">
        <v>579.49053955078102</v>
      </c>
      <c r="E155">
        <v>534.39337158203102</v>
      </c>
      <c r="F155">
        <v>476.69430541992199</v>
      </c>
      <c r="G155">
        <v>469.63958740234398</v>
      </c>
      <c r="I155" s="19">
        <f t="shared" si="18"/>
        <v>102.79623413085903</v>
      </c>
      <c r="J155" s="19">
        <f t="shared" si="19"/>
        <v>64.753784179687045</v>
      </c>
      <c r="K155" s="19">
        <f t="shared" si="20"/>
        <v>57.468585205078107</v>
      </c>
      <c r="L155" s="20">
        <f t="shared" si="21"/>
        <v>0.88749384971242695</v>
      </c>
      <c r="M155" s="20">
        <f t="shared" si="17"/>
        <v>1.7654608493475852</v>
      </c>
      <c r="P155" s="18">
        <f t="shared" si="22"/>
        <v>1.4880676036591389</v>
      </c>
    </row>
    <row r="156" spans="1:16" x14ac:dyDescent="0.15">
      <c r="A156" s="18">
        <v>77.5</v>
      </c>
      <c r="B156" s="18">
        <v>154</v>
      </c>
      <c r="D156">
        <v>578.289306640625</v>
      </c>
      <c r="E156">
        <v>533.910400390625</v>
      </c>
      <c r="F156">
        <v>478.73886108398398</v>
      </c>
      <c r="G156">
        <v>471.09362792968801</v>
      </c>
      <c r="I156" s="19">
        <f t="shared" si="18"/>
        <v>99.550445556641023</v>
      </c>
      <c r="J156" s="19">
        <f t="shared" si="19"/>
        <v>62.816772460936988</v>
      </c>
      <c r="K156" s="19">
        <f t="shared" si="20"/>
        <v>55.578704833985135</v>
      </c>
      <c r="L156" s="20">
        <f t="shared" si="21"/>
        <v>0.8847749200828029</v>
      </c>
      <c r="M156" s="20">
        <f t="shared" si="17"/>
        <v>1.7684430041311763</v>
      </c>
      <c r="P156" s="18">
        <f t="shared" si="22"/>
        <v>1.6594977015814532</v>
      </c>
    </row>
    <row r="157" spans="1:16" x14ac:dyDescent="0.15">
      <c r="A157" s="18">
        <v>78</v>
      </c>
      <c r="B157" s="18">
        <v>155</v>
      </c>
      <c r="D157">
        <v>580.77642822265602</v>
      </c>
      <c r="E157">
        <v>534.780517578125</v>
      </c>
      <c r="F157">
        <v>477.29611206054699</v>
      </c>
      <c r="G157">
        <v>470.72308349609398</v>
      </c>
      <c r="I157" s="19">
        <f t="shared" si="18"/>
        <v>103.48031616210903</v>
      </c>
      <c r="J157" s="19">
        <f t="shared" si="19"/>
        <v>64.057434082031023</v>
      </c>
      <c r="K157" s="19">
        <f t="shared" si="20"/>
        <v>58.640112304687321</v>
      </c>
      <c r="L157" s="20">
        <f t="shared" si="21"/>
        <v>0.91543024076789659</v>
      </c>
      <c r="M157" s="20">
        <f t="shared" si="17"/>
        <v>1.8047994092294855</v>
      </c>
      <c r="P157" s="18">
        <f t="shared" si="22"/>
        <v>3.74945698887278</v>
      </c>
    </row>
    <row r="158" spans="1:16" x14ac:dyDescent="0.15">
      <c r="A158" s="18">
        <v>78.5</v>
      </c>
      <c r="B158" s="18">
        <v>156</v>
      </c>
      <c r="D158">
        <v>578.53240966796898</v>
      </c>
      <c r="E158">
        <v>533.39306640625</v>
      </c>
      <c r="F158">
        <v>476.85336303710898</v>
      </c>
      <c r="G158">
        <v>470.11730957031301</v>
      </c>
      <c r="I158" s="19">
        <f t="shared" si="18"/>
        <v>101.67904663086</v>
      </c>
      <c r="J158" s="19">
        <f t="shared" si="19"/>
        <v>63.275756835936988</v>
      </c>
      <c r="K158" s="19">
        <f t="shared" si="20"/>
        <v>57.386016845704113</v>
      </c>
      <c r="L158" s="20">
        <f t="shared" si="21"/>
        <v>0.90691948568068581</v>
      </c>
      <c r="M158" s="20">
        <f t="shared" si="17"/>
        <v>1.8019897385554899</v>
      </c>
      <c r="P158" s="18">
        <f t="shared" si="22"/>
        <v>3.5879421937914562</v>
      </c>
    </row>
    <row r="159" spans="1:16" x14ac:dyDescent="0.15">
      <c r="A159" s="18">
        <v>79</v>
      </c>
      <c r="B159" s="18">
        <v>157</v>
      </c>
      <c r="D159">
        <v>576.67987060546898</v>
      </c>
      <c r="E159">
        <v>533.31793212890602</v>
      </c>
      <c r="F159">
        <v>478.04623413085898</v>
      </c>
      <c r="G159">
        <v>470.61251831054699</v>
      </c>
      <c r="I159" s="19">
        <f t="shared" si="18"/>
        <v>98.63363647461</v>
      </c>
      <c r="J159" s="19">
        <f t="shared" si="19"/>
        <v>62.705413818359034</v>
      </c>
      <c r="K159" s="19">
        <f t="shared" si="20"/>
        <v>54.739846801758681</v>
      </c>
      <c r="L159" s="20">
        <f t="shared" si="21"/>
        <v>0.87296843236415778</v>
      </c>
      <c r="M159" s="20">
        <f t="shared" ref="M159:M170" si="23">L159+ABS($N$2)*A159</f>
        <v>1.7737397696521773</v>
      </c>
      <c r="P159" s="18">
        <f t="shared" si="22"/>
        <v>1.9639839197123914</v>
      </c>
    </row>
    <row r="160" spans="1:16" x14ac:dyDescent="0.15">
      <c r="A160" s="18">
        <v>79.5</v>
      </c>
      <c r="B160" s="18">
        <v>158</v>
      </c>
      <c r="D160">
        <v>578.95379638671898</v>
      </c>
      <c r="E160">
        <v>534.8056640625</v>
      </c>
      <c r="F160">
        <v>477.62097167968801</v>
      </c>
      <c r="G160">
        <v>469.74957275390602</v>
      </c>
      <c r="I160" s="19">
        <f t="shared" si="18"/>
        <v>101.33282470703097</v>
      </c>
      <c r="J160" s="19">
        <f t="shared" si="19"/>
        <v>65.056091308593977</v>
      </c>
      <c r="K160" s="19">
        <f t="shared" si="20"/>
        <v>55.793560791015182</v>
      </c>
      <c r="L160" s="20">
        <f t="shared" si="21"/>
        <v>0.85762239428677134</v>
      </c>
      <c r="M160" s="20">
        <f t="shared" si="23"/>
        <v>1.7640948159880061</v>
      </c>
      <c r="P160" s="18">
        <f t="shared" si="22"/>
        <v>1.4095407498934227</v>
      </c>
    </row>
    <row r="161" spans="1:16" x14ac:dyDescent="0.15">
      <c r="A161" s="18">
        <v>80</v>
      </c>
      <c r="B161" s="18">
        <v>159</v>
      </c>
      <c r="D161">
        <v>577.65344238281295</v>
      </c>
      <c r="E161">
        <v>533.87139892578102</v>
      </c>
      <c r="F161">
        <v>478.0908203125</v>
      </c>
      <c r="G161">
        <v>470.90017700195301</v>
      </c>
      <c r="I161" s="19">
        <f t="shared" si="18"/>
        <v>99.562622070312955</v>
      </c>
      <c r="J161" s="19">
        <f t="shared" si="19"/>
        <v>62.971221923828011</v>
      </c>
      <c r="K161" s="19">
        <f t="shared" si="20"/>
        <v>55.482766723633347</v>
      </c>
      <c r="L161" s="20">
        <f t="shared" si="21"/>
        <v>0.88108131029674253</v>
      </c>
      <c r="M161" s="20">
        <f t="shared" si="23"/>
        <v>1.7932548164111926</v>
      </c>
      <c r="P161" s="18">
        <f t="shared" si="22"/>
        <v>3.0858124697475899</v>
      </c>
    </row>
    <row r="162" spans="1:16" x14ac:dyDescent="0.15">
      <c r="A162" s="18">
        <v>80.5</v>
      </c>
      <c r="B162" s="18">
        <v>160</v>
      </c>
      <c r="D162">
        <v>577.60754394531295</v>
      </c>
      <c r="E162">
        <v>534.06286621093795</v>
      </c>
      <c r="F162">
        <v>477.569091796875</v>
      </c>
      <c r="G162">
        <v>470.38861083984398</v>
      </c>
      <c r="I162" s="19">
        <f t="shared" si="18"/>
        <v>100.03845214843795</v>
      </c>
      <c r="J162" s="19">
        <f t="shared" si="19"/>
        <v>63.674255371093977</v>
      </c>
      <c r="K162" s="19">
        <f t="shared" si="20"/>
        <v>55.466473388672171</v>
      </c>
      <c r="L162" s="20">
        <f t="shared" si="21"/>
        <v>0.87109732285698827</v>
      </c>
      <c r="M162" s="20">
        <f t="shared" si="23"/>
        <v>1.7889719133846538</v>
      </c>
      <c r="P162" s="18">
        <f t="shared" si="22"/>
        <v>2.8396084533527146</v>
      </c>
    </row>
    <row r="163" spans="1:16" x14ac:dyDescent="0.15">
      <c r="A163" s="18">
        <v>81</v>
      </c>
      <c r="B163" s="18">
        <v>161</v>
      </c>
      <c r="D163">
        <v>577.88177490234398</v>
      </c>
      <c r="E163">
        <v>534.36102294921898</v>
      </c>
      <c r="F163">
        <v>478.16921997070301</v>
      </c>
      <c r="G163">
        <v>470.66778564453102</v>
      </c>
      <c r="I163" s="19">
        <f t="shared" si="18"/>
        <v>99.712554931640966</v>
      </c>
      <c r="J163" s="19">
        <f t="shared" si="19"/>
        <v>63.693237304687955</v>
      </c>
      <c r="K163" s="19">
        <f t="shared" si="20"/>
        <v>55.127288818359403</v>
      </c>
      <c r="L163" s="20">
        <f t="shared" si="21"/>
        <v>0.86551243352018981</v>
      </c>
      <c r="M163" s="20">
        <f t="shared" si="23"/>
        <v>1.7890881084610704</v>
      </c>
      <c r="P163" s="18">
        <f t="shared" si="22"/>
        <v>2.8462879635638507</v>
      </c>
    </row>
    <row r="164" spans="1:16" x14ac:dyDescent="0.15">
      <c r="A164" s="18">
        <v>81.5</v>
      </c>
      <c r="B164" s="18">
        <v>162</v>
      </c>
      <c r="D164">
        <v>577.60943603515602</v>
      </c>
      <c r="E164">
        <v>534.13238525390602</v>
      </c>
      <c r="F164">
        <v>477.57473754882801</v>
      </c>
      <c r="G164">
        <v>470.49014282226602</v>
      </c>
      <c r="I164" s="19">
        <f t="shared" si="18"/>
        <v>100.03469848632801</v>
      </c>
      <c r="J164" s="19">
        <f t="shared" si="19"/>
        <v>63.64224243164</v>
      </c>
      <c r="K164" s="19">
        <f t="shared" si="20"/>
        <v>55.485128784180013</v>
      </c>
      <c r="L164" s="20">
        <f t="shared" si="21"/>
        <v>0.87182862614839851</v>
      </c>
      <c r="M164" s="20">
        <f t="shared" si="23"/>
        <v>1.8011053855024945</v>
      </c>
      <c r="P164" s="18">
        <f t="shared" si="22"/>
        <v>3.5371048826944329</v>
      </c>
    </row>
    <row r="165" spans="1:16" x14ac:dyDescent="0.15">
      <c r="A165" s="18">
        <v>82</v>
      </c>
      <c r="B165" s="18">
        <v>163</v>
      </c>
      <c r="D165">
        <v>578.28619384765602</v>
      </c>
      <c r="E165">
        <v>534.61480712890602</v>
      </c>
      <c r="F165">
        <v>478.00732421875</v>
      </c>
      <c r="G165">
        <v>470.68978881835898</v>
      </c>
      <c r="I165" s="19">
        <f t="shared" si="18"/>
        <v>100.27886962890602</v>
      </c>
      <c r="J165" s="19">
        <f t="shared" si="19"/>
        <v>63.925018310547046</v>
      </c>
      <c r="K165" s="19">
        <f t="shared" si="20"/>
        <v>55.531356811523096</v>
      </c>
      <c r="L165" s="20">
        <f t="shared" si="21"/>
        <v>0.86869520383635035</v>
      </c>
      <c r="M165" s="20">
        <f t="shared" si="23"/>
        <v>1.8036730476036618</v>
      </c>
      <c r="P165" s="18">
        <f t="shared" si="22"/>
        <v>3.6847077394799062</v>
      </c>
    </row>
    <row r="166" spans="1:16" x14ac:dyDescent="0.15">
      <c r="A166" s="18">
        <v>82.5</v>
      </c>
      <c r="B166" s="18">
        <v>164</v>
      </c>
      <c r="D166">
        <v>576.91638183593795</v>
      </c>
      <c r="E166">
        <v>533.7685546875</v>
      </c>
      <c r="F166">
        <v>478.08969116210898</v>
      </c>
      <c r="G166">
        <v>470.32205200195301</v>
      </c>
      <c r="I166" s="19">
        <f t="shared" si="18"/>
        <v>98.826690673828978</v>
      </c>
      <c r="J166" s="19">
        <f t="shared" si="19"/>
        <v>63.446502685546989</v>
      </c>
      <c r="K166" s="19">
        <f t="shared" si="20"/>
        <v>54.414138793946087</v>
      </c>
      <c r="L166" s="20">
        <f t="shared" si="21"/>
        <v>0.85763811227914288</v>
      </c>
      <c r="M166" s="20">
        <f t="shared" si="23"/>
        <v>1.7983170404596696</v>
      </c>
      <c r="P166" s="18">
        <f t="shared" si="22"/>
        <v>3.3768159981727934</v>
      </c>
    </row>
    <row r="167" spans="1:16" x14ac:dyDescent="0.15">
      <c r="A167" s="18">
        <v>83</v>
      </c>
      <c r="B167" s="18">
        <v>165</v>
      </c>
      <c r="D167">
        <v>578.60662841796898</v>
      </c>
      <c r="E167">
        <v>534.54022216796898</v>
      </c>
      <c r="F167">
        <v>478.17596435546898</v>
      </c>
      <c r="G167">
        <v>470.62435913085898</v>
      </c>
      <c r="I167" s="19">
        <f t="shared" si="18"/>
        <v>100.4306640625</v>
      </c>
      <c r="J167" s="19">
        <f t="shared" si="19"/>
        <v>63.91586303711</v>
      </c>
      <c r="K167" s="19">
        <f t="shared" si="20"/>
        <v>55.689559936523004</v>
      </c>
      <c r="L167" s="20">
        <f t="shared" si="21"/>
        <v>0.87129481306055823</v>
      </c>
      <c r="M167" s="20">
        <f t="shared" si="23"/>
        <v>1.8176748256543003</v>
      </c>
      <c r="P167" s="18">
        <f t="shared" si="22"/>
        <v>4.4896043181266414</v>
      </c>
    </row>
    <row r="168" spans="1:16" x14ac:dyDescent="0.15">
      <c r="A168" s="18">
        <v>83.5</v>
      </c>
      <c r="B168" s="18">
        <v>166</v>
      </c>
      <c r="D168">
        <v>576.294677734375</v>
      </c>
      <c r="E168">
        <v>533.63238525390602</v>
      </c>
      <c r="F168">
        <v>477.67117309570301</v>
      </c>
      <c r="G168">
        <v>470.92440795898398</v>
      </c>
      <c r="I168" s="19">
        <f t="shared" si="18"/>
        <v>98.623504638671989</v>
      </c>
      <c r="J168" s="19">
        <f t="shared" si="19"/>
        <v>62.707977294922046</v>
      </c>
      <c r="K168" s="19">
        <f t="shared" si="20"/>
        <v>54.727920532226562</v>
      </c>
      <c r="L168" s="20">
        <f t="shared" si="21"/>
        <v>0.87274255833249959</v>
      </c>
      <c r="M168" s="20">
        <f t="shared" si="23"/>
        <v>1.8248236553394568</v>
      </c>
      <c r="P168" s="18">
        <f t="shared" si="22"/>
        <v>4.9005570224261001</v>
      </c>
    </row>
    <row r="169" spans="1:16" x14ac:dyDescent="0.15">
      <c r="A169" s="18">
        <v>84</v>
      </c>
      <c r="B169" s="18">
        <v>167</v>
      </c>
      <c r="D169">
        <v>578.3515625</v>
      </c>
      <c r="E169">
        <v>534.79748535156295</v>
      </c>
      <c r="F169">
        <v>477.26339721679699</v>
      </c>
      <c r="G169">
        <v>469.94924926757801</v>
      </c>
      <c r="I169" s="19">
        <f t="shared" si="18"/>
        <v>101.08816528320301</v>
      </c>
      <c r="J169" s="19">
        <f t="shared" si="19"/>
        <v>64.848236083984943</v>
      </c>
      <c r="K169" s="19">
        <f t="shared" si="20"/>
        <v>55.694400024413554</v>
      </c>
      <c r="L169" s="20">
        <f t="shared" si="21"/>
        <v>0.85884217347537017</v>
      </c>
      <c r="M169" s="20">
        <f t="shared" si="23"/>
        <v>1.8166243548955427</v>
      </c>
      <c r="P169" s="18">
        <f t="shared" si="22"/>
        <v>4.4292176788987891</v>
      </c>
    </row>
    <row r="170" spans="1:16" x14ac:dyDescent="0.15">
      <c r="A170" s="18">
        <v>84.5</v>
      </c>
      <c r="B170" s="18">
        <v>168</v>
      </c>
      <c r="D170">
        <v>577.67706298828102</v>
      </c>
      <c r="E170">
        <v>534.14874267578102</v>
      </c>
      <c r="F170">
        <v>478.33673095703102</v>
      </c>
      <c r="G170">
        <v>470.878173828125</v>
      </c>
      <c r="I170" s="19">
        <f t="shared" si="18"/>
        <v>99.34033203125</v>
      </c>
      <c r="J170" s="19">
        <f t="shared" si="19"/>
        <v>63.270568847656023</v>
      </c>
      <c r="K170" s="19">
        <f t="shared" si="20"/>
        <v>55.050933837890788</v>
      </c>
      <c r="L170" s="20">
        <f t="shared" si="21"/>
        <v>0.87008754371156971</v>
      </c>
      <c r="M170" s="20">
        <f t="shared" si="23"/>
        <v>1.8335708095449577</v>
      </c>
      <c r="P170" s="18">
        <f t="shared" si="22"/>
        <v>5.4033899103236482</v>
      </c>
    </row>
    <row r="171" spans="1:16" x14ac:dyDescent="0.15">
      <c r="D171">
        <v>578.39117431640602</v>
      </c>
      <c r="E171">
        <v>535.42706298828102</v>
      </c>
      <c r="F171">
        <v>477.780029296875</v>
      </c>
      <c r="G171">
        <v>470.09362792968801</v>
      </c>
      <c r="I171" s="19"/>
      <c r="J171" s="19"/>
      <c r="K171" s="19"/>
      <c r="L171" s="20"/>
      <c r="M171" s="20"/>
    </row>
    <row r="172" spans="1:16" x14ac:dyDescent="0.15">
      <c r="D172">
        <v>576.63018798828102</v>
      </c>
      <c r="E172">
        <v>533.22796630859398</v>
      </c>
      <c r="F172">
        <v>478.16525268554699</v>
      </c>
      <c r="G172">
        <v>471.23123168945301</v>
      </c>
      <c r="I172" s="19"/>
      <c r="J172" s="19"/>
      <c r="K172" s="19"/>
      <c r="L172" s="20"/>
      <c r="M172" s="20"/>
    </row>
    <row r="173" spans="1:16" x14ac:dyDescent="0.15">
      <c r="D173">
        <v>577.86102294921898</v>
      </c>
      <c r="E173">
        <v>534.49401855468795</v>
      </c>
      <c r="F173">
        <v>477.05471801757801</v>
      </c>
      <c r="G173">
        <v>469.52847290039102</v>
      </c>
      <c r="I173" s="19"/>
      <c r="J173" s="19"/>
      <c r="K173" s="19"/>
      <c r="L173" s="20"/>
      <c r="M173" s="20"/>
    </row>
    <row r="174" spans="1:16" x14ac:dyDescent="0.15">
      <c r="D174">
        <v>577.04150390625</v>
      </c>
      <c r="E174">
        <v>534.63366699218795</v>
      </c>
      <c r="F174">
        <v>478.56344604492199</v>
      </c>
      <c r="G174">
        <v>471.04623413085898</v>
      </c>
      <c r="I174" s="19"/>
      <c r="J174" s="19"/>
      <c r="K174" s="19"/>
      <c r="L174" s="20"/>
      <c r="M174" s="20"/>
    </row>
    <row r="175" spans="1:16" x14ac:dyDescent="0.15">
      <c r="D175">
        <v>577.50567626953102</v>
      </c>
      <c r="E175">
        <v>534.95062255859398</v>
      </c>
      <c r="F175">
        <v>477.20361328125</v>
      </c>
      <c r="G175">
        <v>470.54879760742199</v>
      </c>
      <c r="I175" s="19"/>
      <c r="J175" s="19"/>
      <c r="K175" s="19"/>
      <c r="L175" s="20"/>
      <c r="M175" s="20"/>
    </row>
    <row r="176" spans="1:16" x14ac:dyDescent="0.15">
      <c r="D176">
        <v>577.05847167968795</v>
      </c>
      <c r="E176">
        <v>534.841796875</v>
      </c>
      <c r="F176">
        <v>478.06149291992199</v>
      </c>
      <c r="G176">
        <v>471.08743286132801</v>
      </c>
      <c r="I176" s="19"/>
      <c r="J176" s="19"/>
      <c r="K176" s="19"/>
      <c r="L176" s="20"/>
      <c r="M176" s="20"/>
    </row>
    <row r="177" spans="4:13" x14ac:dyDescent="0.15">
      <c r="D177">
        <v>576.29278564453102</v>
      </c>
      <c r="E177">
        <v>533.66412353515602</v>
      </c>
      <c r="F177">
        <v>478.30682373046898</v>
      </c>
      <c r="G177">
        <v>471.23800659179699</v>
      </c>
      <c r="I177" s="19"/>
      <c r="J177" s="19"/>
      <c r="K177" s="19"/>
      <c r="L177" s="20"/>
      <c r="M177" s="20"/>
    </row>
    <row r="178" spans="4:13" x14ac:dyDescent="0.15">
      <c r="D178">
        <v>577.166015625</v>
      </c>
      <c r="E178">
        <v>534.23522949218795</v>
      </c>
      <c r="F178">
        <v>477.31527709960898</v>
      </c>
      <c r="G178">
        <v>469.84490966796898</v>
      </c>
      <c r="I178" s="19"/>
      <c r="J178" s="19"/>
      <c r="K178" s="19"/>
      <c r="L178" s="19"/>
    </row>
    <row r="179" spans="4:13" x14ac:dyDescent="0.15">
      <c r="D179">
        <v>577.25250244140602</v>
      </c>
      <c r="E179">
        <v>534.87829589843795</v>
      </c>
      <c r="F179">
        <v>478.82684326171898</v>
      </c>
      <c r="G179">
        <v>471.15173339843801</v>
      </c>
      <c r="I179" s="19"/>
      <c r="J179" s="19"/>
      <c r="K179" s="19"/>
      <c r="L179" s="19"/>
    </row>
    <row r="180" spans="4:13" x14ac:dyDescent="0.15">
      <c r="D180">
        <v>577.12860107421898</v>
      </c>
      <c r="E180">
        <v>534.400634765625</v>
      </c>
      <c r="F180">
        <v>478.45346069335898</v>
      </c>
      <c r="G180">
        <v>471.41906738281301</v>
      </c>
      <c r="I180" s="19"/>
      <c r="J180" s="19"/>
      <c r="K180" s="19"/>
      <c r="L180" s="19"/>
    </row>
    <row r="181" spans="4:13" x14ac:dyDescent="0.15">
      <c r="D181">
        <v>575.45471191406295</v>
      </c>
      <c r="E181">
        <v>533.68206787109398</v>
      </c>
      <c r="F181">
        <v>477.50198364257801</v>
      </c>
      <c r="G181">
        <v>470.19741821289102</v>
      </c>
      <c r="I181" s="19"/>
      <c r="J181" s="19"/>
      <c r="K181" s="19"/>
      <c r="L181" s="19"/>
    </row>
    <row r="182" spans="4:13" x14ac:dyDescent="0.15">
      <c r="D182">
        <v>576.42828369140602</v>
      </c>
      <c r="E182">
        <v>534.63708496093795</v>
      </c>
      <c r="F182">
        <v>477.69149780273398</v>
      </c>
      <c r="G182">
        <v>470.34518432617199</v>
      </c>
      <c r="I182" s="19"/>
      <c r="J182" s="19"/>
      <c r="K182" s="19"/>
      <c r="L182" s="19"/>
    </row>
    <row r="183" spans="4:13" x14ac:dyDescent="0.15">
      <c r="D183">
        <v>575.43048095703102</v>
      </c>
      <c r="E183">
        <v>533.89685058593795</v>
      </c>
      <c r="F183">
        <v>478.34573364257801</v>
      </c>
      <c r="G183">
        <v>471.20529174804699</v>
      </c>
      <c r="I183" s="19"/>
      <c r="J183" s="19"/>
      <c r="K183" s="19"/>
      <c r="L183" s="19"/>
    </row>
    <row r="184" spans="4:13" x14ac:dyDescent="0.15">
      <c r="D184">
        <v>574.95721435546898</v>
      </c>
      <c r="E184">
        <v>533.64025878906295</v>
      </c>
      <c r="F184">
        <v>477.69036865234398</v>
      </c>
      <c r="G184">
        <v>470.59164428710898</v>
      </c>
      <c r="I184" s="19"/>
      <c r="J184" s="19"/>
      <c r="K184" s="19"/>
      <c r="L184" s="19"/>
    </row>
    <row r="185" spans="4:13" x14ac:dyDescent="0.15">
      <c r="D185">
        <v>576.19183349609398</v>
      </c>
      <c r="E185">
        <v>534.97454833984398</v>
      </c>
      <c r="F185">
        <v>478.24197387695301</v>
      </c>
      <c r="G185">
        <v>471.47152709960898</v>
      </c>
      <c r="I185" s="19"/>
      <c r="J185" s="19"/>
      <c r="K185" s="19"/>
      <c r="L185" s="19"/>
    </row>
    <row r="186" spans="4:13" x14ac:dyDescent="0.15">
      <c r="D186">
        <v>574.94403076171898</v>
      </c>
      <c r="E186">
        <v>534.388671875</v>
      </c>
      <c r="F186">
        <v>479.32711791992199</v>
      </c>
      <c r="G186">
        <v>471.41680908203102</v>
      </c>
      <c r="I186" s="19"/>
      <c r="J186" s="19"/>
      <c r="K186" s="19"/>
      <c r="L186" s="19"/>
    </row>
    <row r="187" spans="4:13" x14ac:dyDescent="0.15">
      <c r="D187">
        <v>576.60284423828102</v>
      </c>
      <c r="E187">
        <v>534.8232421875</v>
      </c>
      <c r="F187">
        <v>478.023681640625</v>
      </c>
      <c r="G187">
        <v>470.42977905273398</v>
      </c>
      <c r="I187" s="19"/>
      <c r="J187" s="19"/>
      <c r="K187" s="19"/>
      <c r="L187" s="19"/>
    </row>
    <row r="188" spans="4:13" x14ac:dyDescent="0.15">
      <c r="D188">
        <v>574.956298828125</v>
      </c>
      <c r="E188">
        <v>534.80816650390602</v>
      </c>
      <c r="F188">
        <v>479.16073608398398</v>
      </c>
      <c r="G188">
        <v>471.21545410156301</v>
      </c>
      <c r="I188" s="19"/>
      <c r="J188" s="19"/>
      <c r="K188" s="19"/>
      <c r="L188" s="19"/>
    </row>
    <row r="189" spans="4:13" x14ac:dyDescent="0.15">
      <c r="D189">
        <v>573.67767333984398</v>
      </c>
      <c r="E189">
        <v>533.03741455078102</v>
      </c>
      <c r="F189">
        <v>478.57925415039102</v>
      </c>
      <c r="G189">
        <v>470.40270996093801</v>
      </c>
      <c r="I189" s="19"/>
      <c r="J189" s="19"/>
      <c r="K189" s="19"/>
      <c r="L189" s="19"/>
    </row>
    <row r="190" spans="4:13" x14ac:dyDescent="0.15">
      <c r="D190">
        <v>575.4443359375</v>
      </c>
      <c r="E190">
        <v>535.25598144531295</v>
      </c>
      <c r="F190">
        <v>477.49127197265602</v>
      </c>
      <c r="G190">
        <v>470.45910644531301</v>
      </c>
      <c r="I190" s="19"/>
      <c r="J190" s="19"/>
      <c r="K190" s="19"/>
      <c r="L190" s="19"/>
    </row>
    <row r="191" spans="4:13" x14ac:dyDescent="0.15">
      <c r="D191">
        <v>574.46887207031295</v>
      </c>
      <c r="E191">
        <v>534.289306640625</v>
      </c>
      <c r="F191">
        <v>479.12408447265602</v>
      </c>
      <c r="G191">
        <v>470.87759399414102</v>
      </c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topLeftCell="B8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42</v>
      </c>
      <c r="E1" t="s">
        <v>19</v>
      </c>
      <c r="F1" t="s">
        <v>43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614.75433349609398</v>
      </c>
      <c r="E2">
        <v>534.475341796875</v>
      </c>
      <c r="F2">
        <v>488.88436889648398</v>
      </c>
      <c r="G2">
        <v>478.7421875</v>
      </c>
      <c r="I2" s="19">
        <f t="shared" ref="I2:J65" si="0">D2-F2</f>
        <v>125.86996459961</v>
      </c>
      <c r="J2" s="19">
        <f t="shared" si="0"/>
        <v>55.733154296875</v>
      </c>
      <c r="K2" s="19">
        <f t="shared" ref="K2:K65" si="1">I2-0.7*J2</f>
        <v>86.856756591797506</v>
      </c>
      <c r="L2" s="20">
        <f t="shared" ref="L2:L65" si="2">K2/J2</f>
        <v>1.5584396341383395</v>
      </c>
      <c r="M2" s="20"/>
      <c r="N2" s="18">
        <f>LINEST(V64:V104,U64:U104)</f>
        <v>-9.3874404581618595E-3</v>
      </c>
      <c r="O2" s="21">
        <f>AVERAGE(M38:M45)</f>
        <v>1.5961438669145476</v>
      </c>
    </row>
    <row r="3" spans="1:16" x14ac:dyDescent="0.15">
      <c r="A3" s="18">
        <v>1</v>
      </c>
      <c r="B3" s="18">
        <v>1</v>
      </c>
      <c r="C3" s="18" t="s">
        <v>7</v>
      </c>
      <c r="D3">
        <v>611.77996826171898</v>
      </c>
      <c r="E3">
        <v>532.13214111328102</v>
      </c>
      <c r="F3">
        <v>488.05480957031301</v>
      </c>
      <c r="G3">
        <v>478.64968872070301</v>
      </c>
      <c r="I3" s="19">
        <f t="shared" si="0"/>
        <v>123.72515869140597</v>
      </c>
      <c r="J3" s="19">
        <f t="shared" si="0"/>
        <v>53.482452392578011</v>
      </c>
      <c r="K3" s="19">
        <f t="shared" si="1"/>
        <v>86.287442016601361</v>
      </c>
      <c r="L3" s="20">
        <f t="shared" si="2"/>
        <v>1.6133785598166743</v>
      </c>
      <c r="M3" s="20"/>
    </row>
    <row r="4" spans="1:16" ht="15" x14ac:dyDescent="0.15">
      <c r="A4" s="18">
        <v>1.5</v>
      </c>
      <c r="B4" s="18">
        <v>2</v>
      </c>
      <c r="D4">
        <v>610.458740234375</v>
      </c>
      <c r="E4">
        <v>531.51995849609398</v>
      </c>
      <c r="F4">
        <v>487.93746948242199</v>
      </c>
      <c r="G4">
        <v>477.87881469726602</v>
      </c>
      <c r="I4" s="19">
        <f t="shared" si="0"/>
        <v>122.52127075195301</v>
      </c>
      <c r="J4" s="19">
        <f t="shared" si="0"/>
        <v>53.641143798827954</v>
      </c>
      <c r="K4" s="19">
        <f t="shared" si="1"/>
        <v>84.972470092773449</v>
      </c>
      <c r="L4" s="20">
        <f t="shared" si="2"/>
        <v>1.5840913163866963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608.64117431640602</v>
      </c>
      <c r="E5">
        <v>530.603515625</v>
      </c>
      <c r="F5">
        <v>487.21798706054699</v>
      </c>
      <c r="G5">
        <v>477.90835571289102</v>
      </c>
      <c r="I5" s="19">
        <f t="shared" si="0"/>
        <v>121.42318725585903</v>
      </c>
      <c r="J5" s="19">
        <f t="shared" si="0"/>
        <v>52.695159912108977</v>
      </c>
      <c r="K5" s="19">
        <f t="shared" si="1"/>
        <v>84.536575317382756</v>
      </c>
      <c r="L5" s="20">
        <f t="shared" si="2"/>
        <v>1.6042569271709686</v>
      </c>
      <c r="M5" s="20"/>
      <c r="N5" s="18">
        <f>RSQ(V64:V104,U64:U104)</f>
        <v>0.99166569976230989</v>
      </c>
    </row>
    <row r="6" spans="1:16" x14ac:dyDescent="0.15">
      <c r="A6" s="18">
        <v>2.5</v>
      </c>
      <c r="B6" s="18">
        <v>4</v>
      </c>
      <c r="C6" s="18" t="s">
        <v>5</v>
      </c>
      <c r="D6">
        <v>605.24102783203102</v>
      </c>
      <c r="E6">
        <v>529.08123779296898</v>
      </c>
      <c r="F6">
        <v>486.63082885742199</v>
      </c>
      <c r="G6">
        <v>476.60684204101602</v>
      </c>
      <c r="I6" s="19">
        <f t="shared" si="0"/>
        <v>118.61019897460903</v>
      </c>
      <c r="J6" s="19">
        <f t="shared" si="0"/>
        <v>52.474395751952954</v>
      </c>
      <c r="K6" s="19">
        <f t="shared" si="1"/>
        <v>81.878121948241969</v>
      </c>
      <c r="L6" s="20">
        <f t="shared" si="2"/>
        <v>1.5603442550397484</v>
      </c>
      <c r="M6" s="20">
        <f t="shared" ref="M6:M22" si="3">L6+ABS($N$2)*A6</f>
        <v>1.583812856185153</v>
      </c>
      <c r="P6" s="18">
        <f t="shared" ref="P6:P69" si="4">(M6-$O$2)/$O$2*100</f>
        <v>-0.77255008054074981</v>
      </c>
    </row>
    <row r="7" spans="1:16" x14ac:dyDescent="0.15">
      <c r="A7" s="18">
        <v>3</v>
      </c>
      <c r="B7" s="18">
        <v>5</v>
      </c>
      <c r="C7" s="18" t="s">
        <v>8</v>
      </c>
      <c r="D7">
        <v>606.822265625</v>
      </c>
      <c r="E7">
        <v>529.91412353515602</v>
      </c>
      <c r="F7">
        <v>486.79357910156301</v>
      </c>
      <c r="G7">
        <v>477.16915893554699</v>
      </c>
      <c r="I7" s="19">
        <f t="shared" si="0"/>
        <v>120.02868652343699</v>
      </c>
      <c r="J7" s="19">
        <f t="shared" si="0"/>
        <v>52.744964599609034</v>
      </c>
      <c r="K7" s="19">
        <f t="shared" si="1"/>
        <v>83.10721130371067</v>
      </c>
      <c r="L7" s="20">
        <f t="shared" si="2"/>
        <v>1.575642564832183</v>
      </c>
      <c r="M7" s="20">
        <f t="shared" si="3"/>
        <v>1.6038048862066685</v>
      </c>
      <c r="P7" s="18">
        <f t="shared" si="4"/>
        <v>0.47997047452434166</v>
      </c>
    </row>
    <row r="8" spans="1:16" x14ac:dyDescent="0.15">
      <c r="A8" s="18">
        <v>3.5</v>
      </c>
      <c r="B8" s="18">
        <v>6</v>
      </c>
      <c r="D8">
        <v>606.15710449218795</v>
      </c>
      <c r="E8">
        <v>529.61853027343795</v>
      </c>
      <c r="F8">
        <v>486.25738525390602</v>
      </c>
      <c r="G8">
        <v>475.87924194335898</v>
      </c>
      <c r="I8" s="19">
        <f t="shared" si="0"/>
        <v>119.89971923828193</v>
      </c>
      <c r="J8" s="19">
        <f t="shared" si="0"/>
        <v>53.739288330078978</v>
      </c>
      <c r="K8" s="19">
        <f t="shared" si="1"/>
        <v>82.282217407226653</v>
      </c>
      <c r="L8" s="20">
        <f t="shared" si="2"/>
        <v>1.5311370872987839</v>
      </c>
      <c r="M8" s="20">
        <f t="shared" si="3"/>
        <v>1.5639931289023505</v>
      </c>
      <c r="P8" s="18">
        <f t="shared" si="4"/>
        <v>-2.0142756977381087</v>
      </c>
    </row>
    <row r="9" spans="1:16" x14ac:dyDescent="0.15">
      <c r="A9" s="18">
        <v>4</v>
      </c>
      <c r="B9" s="18">
        <v>7</v>
      </c>
      <c r="D9">
        <v>606.591552734375</v>
      </c>
      <c r="E9">
        <v>529.544921875</v>
      </c>
      <c r="F9">
        <v>485.70364379882801</v>
      </c>
      <c r="G9">
        <v>476.39187622070301</v>
      </c>
      <c r="I9" s="19">
        <f t="shared" si="0"/>
        <v>120.88790893554699</v>
      </c>
      <c r="J9" s="19">
        <f t="shared" si="0"/>
        <v>53.153045654296989</v>
      </c>
      <c r="K9" s="19">
        <f t="shared" si="1"/>
        <v>83.680776977539097</v>
      </c>
      <c r="L9" s="20">
        <f t="shared" si="2"/>
        <v>1.5743364457756936</v>
      </c>
      <c r="M9" s="20">
        <f t="shared" si="3"/>
        <v>1.6118862076083411</v>
      </c>
      <c r="P9" s="18">
        <f t="shared" si="4"/>
        <v>0.98627329403736874</v>
      </c>
    </row>
    <row r="10" spans="1:16" x14ac:dyDescent="0.15">
      <c r="A10" s="18">
        <v>4.5</v>
      </c>
      <c r="B10" s="18">
        <v>8</v>
      </c>
      <c r="D10">
        <v>606.05523681640602</v>
      </c>
      <c r="E10">
        <v>530.50299072265602</v>
      </c>
      <c r="F10">
        <v>485.75802612304699</v>
      </c>
      <c r="G10">
        <v>476.29037475585898</v>
      </c>
      <c r="I10" s="19">
        <f t="shared" si="0"/>
        <v>120.29721069335903</v>
      </c>
      <c r="J10" s="19">
        <f t="shared" si="0"/>
        <v>54.212615966797046</v>
      </c>
      <c r="K10" s="19">
        <f t="shared" si="1"/>
        <v>82.348379516601113</v>
      </c>
      <c r="L10" s="20">
        <f t="shared" si="2"/>
        <v>1.5189892250732937</v>
      </c>
      <c r="M10" s="20">
        <f t="shared" si="3"/>
        <v>1.561232707135022</v>
      </c>
      <c r="P10" s="18">
        <f t="shared" si="4"/>
        <v>-2.1872188656158622</v>
      </c>
    </row>
    <row r="11" spans="1:16" x14ac:dyDescent="0.15">
      <c r="A11" s="18">
        <v>5</v>
      </c>
      <c r="B11" s="18">
        <v>9</v>
      </c>
      <c r="D11">
        <v>605.44970703125</v>
      </c>
      <c r="E11">
        <v>529.54895019531295</v>
      </c>
      <c r="F11">
        <v>485.59228515625</v>
      </c>
      <c r="G11">
        <v>475.76702880859398</v>
      </c>
      <c r="I11" s="19">
        <f t="shared" si="0"/>
        <v>119.857421875</v>
      </c>
      <c r="J11" s="19">
        <f t="shared" si="0"/>
        <v>53.781921386718977</v>
      </c>
      <c r="K11" s="19">
        <f t="shared" si="1"/>
        <v>82.210076904296727</v>
      </c>
      <c r="L11" s="20">
        <f t="shared" si="2"/>
        <v>1.5285819990171987</v>
      </c>
      <c r="M11" s="20">
        <f t="shared" si="3"/>
        <v>1.5755192013080079</v>
      </c>
      <c r="P11" s="18">
        <f t="shared" si="4"/>
        <v>-1.2921558033743219</v>
      </c>
    </row>
    <row r="12" spans="1:16" x14ac:dyDescent="0.15">
      <c r="A12" s="18">
        <v>5.5</v>
      </c>
      <c r="B12" s="18">
        <v>10</v>
      </c>
      <c r="D12">
        <v>607.14050292968795</v>
      </c>
      <c r="E12">
        <v>530.38348388671898</v>
      </c>
      <c r="F12">
        <v>486.36618041992199</v>
      </c>
      <c r="G12">
        <v>476.94003295898398</v>
      </c>
      <c r="I12" s="19">
        <f t="shared" si="0"/>
        <v>120.77432250976597</v>
      </c>
      <c r="J12" s="19">
        <f t="shared" si="0"/>
        <v>53.443450927735</v>
      </c>
      <c r="K12" s="19">
        <f t="shared" si="1"/>
        <v>83.363906860351477</v>
      </c>
      <c r="L12" s="20">
        <f t="shared" si="2"/>
        <v>1.5598526182950692</v>
      </c>
      <c r="M12" s="20">
        <f t="shared" si="3"/>
        <v>1.6114835408149595</v>
      </c>
      <c r="P12" s="18">
        <f t="shared" si="4"/>
        <v>0.96104581913812825</v>
      </c>
    </row>
    <row r="13" spans="1:16" x14ac:dyDescent="0.15">
      <c r="A13" s="18">
        <v>6</v>
      </c>
      <c r="B13" s="18">
        <v>11</v>
      </c>
      <c r="D13">
        <v>606.96435546875</v>
      </c>
      <c r="E13">
        <v>530.27899169921898</v>
      </c>
      <c r="F13">
        <v>487.515625</v>
      </c>
      <c r="G13">
        <v>477.15759277343801</v>
      </c>
      <c r="I13" s="19">
        <f t="shared" si="0"/>
        <v>119.44873046875</v>
      </c>
      <c r="J13" s="19">
        <f t="shared" si="0"/>
        <v>53.121398925780966</v>
      </c>
      <c r="K13" s="19">
        <f t="shared" si="1"/>
        <v>82.263751220703327</v>
      </c>
      <c r="L13" s="20">
        <f t="shared" si="2"/>
        <v>1.5485991123019718</v>
      </c>
      <c r="M13" s="20">
        <f t="shared" si="3"/>
        <v>1.604923755050943</v>
      </c>
      <c r="P13" s="18">
        <f t="shared" si="4"/>
        <v>0.55006871989349659</v>
      </c>
    </row>
    <row r="14" spans="1:16" x14ac:dyDescent="0.15">
      <c r="A14" s="18">
        <v>6.5</v>
      </c>
      <c r="B14" s="18">
        <v>12</v>
      </c>
      <c r="D14">
        <v>607.2646484375</v>
      </c>
      <c r="E14">
        <v>528.89215087890602</v>
      </c>
      <c r="F14">
        <v>485.87966918945301</v>
      </c>
      <c r="G14">
        <v>477.03256225585898</v>
      </c>
      <c r="I14" s="19">
        <f t="shared" si="0"/>
        <v>121.38497924804699</v>
      </c>
      <c r="J14" s="19">
        <f t="shared" si="0"/>
        <v>51.859588623047046</v>
      </c>
      <c r="K14" s="19">
        <f t="shared" si="1"/>
        <v>85.083267211914062</v>
      </c>
      <c r="L14" s="20">
        <f t="shared" si="2"/>
        <v>1.6406467824178228</v>
      </c>
      <c r="M14" s="20">
        <f t="shared" si="3"/>
        <v>1.7016651453958749</v>
      </c>
      <c r="P14" s="18">
        <f t="shared" si="4"/>
        <v>6.6110129962975686</v>
      </c>
    </row>
    <row r="15" spans="1:16" x14ac:dyDescent="0.15">
      <c r="A15" s="18">
        <v>7</v>
      </c>
      <c r="B15" s="18">
        <v>13</v>
      </c>
      <c r="D15">
        <v>609.23199462890602</v>
      </c>
      <c r="E15">
        <v>530.89245605468795</v>
      </c>
      <c r="F15">
        <v>485.60726928710898</v>
      </c>
      <c r="G15">
        <v>476.72332763671898</v>
      </c>
      <c r="I15" s="19">
        <f t="shared" si="0"/>
        <v>123.62472534179705</v>
      </c>
      <c r="J15" s="19">
        <f t="shared" si="0"/>
        <v>54.169128417968977</v>
      </c>
      <c r="K15" s="19">
        <f t="shared" si="1"/>
        <v>85.706335449218756</v>
      </c>
      <c r="L15" s="20">
        <f t="shared" si="2"/>
        <v>1.5821989009664084</v>
      </c>
      <c r="M15" s="20">
        <f t="shared" si="3"/>
        <v>1.6479109841735413</v>
      </c>
      <c r="P15" s="18">
        <f t="shared" si="4"/>
        <v>3.2432613583299998</v>
      </c>
    </row>
    <row r="16" spans="1:16" x14ac:dyDescent="0.15">
      <c r="A16" s="18">
        <v>7.5</v>
      </c>
      <c r="B16" s="18">
        <v>14</v>
      </c>
      <c r="D16">
        <v>607.470703125</v>
      </c>
      <c r="E16">
        <v>530.205078125</v>
      </c>
      <c r="F16">
        <v>486.61712646484398</v>
      </c>
      <c r="G16">
        <v>476.8779296875</v>
      </c>
      <c r="I16" s="19">
        <f t="shared" si="0"/>
        <v>120.85357666015602</v>
      </c>
      <c r="J16" s="19">
        <f t="shared" si="0"/>
        <v>53.3271484375</v>
      </c>
      <c r="K16" s="19">
        <f t="shared" si="1"/>
        <v>83.524572753906028</v>
      </c>
      <c r="L16" s="20">
        <f t="shared" si="2"/>
        <v>1.5662673741461677</v>
      </c>
      <c r="M16" s="20">
        <f t="shared" si="3"/>
        <v>1.6366731775823817</v>
      </c>
      <c r="P16" s="18">
        <f t="shared" si="4"/>
        <v>2.5392016038115672</v>
      </c>
    </row>
    <row r="17" spans="1:16" x14ac:dyDescent="0.15">
      <c r="A17" s="18">
        <v>8</v>
      </c>
      <c r="B17" s="18">
        <v>15</v>
      </c>
      <c r="D17">
        <v>609.23138427734398</v>
      </c>
      <c r="E17">
        <v>531.46936035156295</v>
      </c>
      <c r="F17">
        <v>485.37515258789102</v>
      </c>
      <c r="G17">
        <v>475.91220092773398</v>
      </c>
      <c r="I17" s="19">
        <f t="shared" si="0"/>
        <v>123.85623168945295</v>
      </c>
      <c r="J17" s="19">
        <f t="shared" si="0"/>
        <v>55.557159423828978</v>
      </c>
      <c r="K17" s="19">
        <f t="shared" si="1"/>
        <v>84.966220092772673</v>
      </c>
      <c r="L17" s="20">
        <f t="shared" si="2"/>
        <v>1.5293478099661424</v>
      </c>
      <c r="M17" s="20">
        <f t="shared" si="3"/>
        <v>1.6044473336314373</v>
      </c>
      <c r="P17" s="18">
        <f t="shared" si="4"/>
        <v>0.5202204443475954</v>
      </c>
    </row>
    <row r="18" spans="1:16" x14ac:dyDescent="0.15">
      <c r="A18" s="18">
        <v>8.5</v>
      </c>
      <c r="B18" s="18">
        <v>16</v>
      </c>
      <c r="D18">
        <v>608.83489990234398</v>
      </c>
      <c r="E18">
        <v>532.062255859375</v>
      </c>
      <c r="F18">
        <v>485.52249145507801</v>
      </c>
      <c r="G18">
        <v>476.148193359375</v>
      </c>
      <c r="I18" s="19">
        <f t="shared" si="0"/>
        <v>123.31240844726597</v>
      </c>
      <c r="J18" s="19">
        <f t="shared" si="0"/>
        <v>55.9140625</v>
      </c>
      <c r="K18" s="19">
        <f t="shared" si="1"/>
        <v>84.172564697265969</v>
      </c>
      <c r="L18" s="20">
        <f t="shared" si="2"/>
        <v>1.5053916838410011</v>
      </c>
      <c r="M18" s="20">
        <f t="shared" si="3"/>
        <v>1.5851849277353769</v>
      </c>
      <c r="P18" s="18">
        <f t="shared" si="4"/>
        <v>-0.6865884339332794</v>
      </c>
    </row>
    <row r="19" spans="1:16" x14ac:dyDescent="0.15">
      <c r="A19" s="18">
        <v>9</v>
      </c>
      <c r="B19" s="18">
        <v>17</v>
      </c>
      <c r="D19">
        <v>604.83990478515602</v>
      </c>
      <c r="E19">
        <v>529.67242431640602</v>
      </c>
      <c r="F19">
        <v>486.06552124023398</v>
      </c>
      <c r="G19">
        <v>476.34133911132801</v>
      </c>
      <c r="I19" s="19">
        <f t="shared" si="0"/>
        <v>118.77438354492205</v>
      </c>
      <c r="J19" s="19">
        <f t="shared" si="0"/>
        <v>53.331085205078011</v>
      </c>
      <c r="K19" s="19">
        <f t="shared" si="1"/>
        <v>81.44262390136744</v>
      </c>
      <c r="L19" s="20">
        <f t="shared" si="2"/>
        <v>1.527113569659984</v>
      </c>
      <c r="M19" s="20">
        <f t="shared" si="3"/>
        <v>1.6116005337834407</v>
      </c>
      <c r="P19" s="18">
        <f t="shared" si="4"/>
        <v>0.96837554491700661</v>
      </c>
    </row>
    <row r="20" spans="1:16" x14ac:dyDescent="0.15">
      <c r="A20" s="18">
        <v>9.5</v>
      </c>
      <c r="B20" s="18">
        <v>18</v>
      </c>
      <c r="D20">
        <v>605.39611816406295</v>
      </c>
      <c r="E20">
        <v>530.61053466796898</v>
      </c>
      <c r="F20">
        <v>485.48822021484398</v>
      </c>
      <c r="G20">
        <v>475.37686157226602</v>
      </c>
      <c r="I20" s="19">
        <f t="shared" si="0"/>
        <v>119.90789794921898</v>
      </c>
      <c r="J20" s="19">
        <f t="shared" si="0"/>
        <v>55.233673095702954</v>
      </c>
      <c r="K20" s="19">
        <f t="shared" si="1"/>
        <v>81.244326782226921</v>
      </c>
      <c r="L20" s="20">
        <f t="shared" si="2"/>
        <v>1.4709202236370467</v>
      </c>
      <c r="M20" s="20">
        <f t="shared" si="3"/>
        <v>1.5601009079895842</v>
      </c>
      <c r="P20" s="18">
        <f t="shared" si="4"/>
        <v>-2.2581272072070036</v>
      </c>
    </row>
    <row r="21" spans="1:16" x14ac:dyDescent="0.15">
      <c r="A21" s="18">
        <v>10</v>
      </c>
      <c r="B21" s="18">
        <v>19</v>
      </c>
      <c r="D21">
        <v>603.26898193359398</v>
      </c>
      <c r="E21">
        <v>529.680419921875</v>
      </c>
      <c r="F21">
        <v>486.2021484375</v>
      </c>
      <c r="G21">
        <v>476.82312011718801</v>
      </c>
      <c r="I21" s="19">
        <f t="shared" si="0"/>
        <v>117.06683349609398</v>
      </c>
      <c r="J21" s="19">
        <f t="shared" si="0"/>
        <v>52.857299804686988</v>
      </c>
      <c r="K21" s="19">
        <f t="shared" si="1"/>
        <v>80.06672363281308</v>
      </c>
      <c r="L21" s="20">
        <f t="shared" si="2"/>
        <v>1.5147713547356303</v>
      </c>
      <c r="M21" s="20">
        <f t="shared" si="3"/>
        <v>1.608645759317249</v>
      </c>
      <c r="P21" s="18">
        <f t="shared" si="4"/>
        <v>0.78325598724809042</v>
      </c>
    </row>
    <row r="22" spans="1:16" x14ac:dyDescent="0.15">
      <c r="A22" s="18">
        <v>10.5</v>
      </c>
      <c r="B22" s="18">
        <v>20</v>
      </c>
      <c r="D22">
        <v>601.68609619140602</v>
      </c>
      <c r="E22">
        <v>528.58819580078102</v>
      </c>
      <c r="F22">
        <v>485.40298461914102</v>
      </c>
      <c r="G22">
        <v>475.91693115234398</v>
      </c>
      <c r="I22" s="19">
        <f t="shared" si="0"/>
        <v>116.283111572265</v>
      </c>
      <c r="J22" s="19">
        <f t="shared" si="0"/>
        <v>52.671264648437045</v>
      </c>
      <c r="K22" s="19">
        <f t="shared" si="1"/>
        <v>79.413226318359079</v>
      </c>
      <c r="L22" s="20">
        <f t="shared" si="2"/>
        <v>1.5077144406616325</v>
      </c>
      <c r="M22" s="20">
        <f t="shared" si="3"/>
        <v>1.6062825654723321</v>
      </c>
      <c r="P22" s="18">
        <f t="shared" si="4"/>
        <v>0.63519954359648456</v>
      </c>
    </row>
    <row r="23" spans="1:16" x14ac:dyDescent="0.15">
      <c r="A23" s="18">
        <v>11</v>
      </c>
      <c r="B23" s="18">
        <v>21</v>
      </c>
      <c r="D23">
        <v>602.29193115234398</v>
      </c>
      <c r="E23">
        <v>529.78662109375</v>
      </c>
      <c r="F23">
        <v>485.203857421875</v>
      </c>
      <c r="G23">
        <v>476.31134033203102</v>
      </c>
      <c r="I23" s="19">
        <f t="shared" si="0"/>
        <v>117.08807373046898</v>
      </c>
      <c r="J23" s="19">
        <f t="shared" si="0"/>
        <v>53.475280761718977</v>
      </c>
      <c r="K23" s="19">
        <f t="shared" si="1"/>
        <v>79.655377197265693</v>
      </c>
      <c r="L23" s="20">
        <f t="shared" si="2"/>
        <v>1.4895738005042529</v>
      </c>
      <c r="M23" s="20">
        <f>L23+ABS($N$2)*A23</f>
        <v>1.5928356455440333</v>
      </c>
      <c r="P23" s="18">
        <f t="shared" si="4"/>
        <v>-0.20726335758876441</v>
      </c>
    </row>
    <row r="24" spans="1:16" x14ac:dyDescent="0.15">
      <c r="A24" s="18">
        <v>11.5</v>
      </c>
      <c r="B24" s="18">
        <v>22</v>
      </c>
      <c r="D24">
        <v>599.01495361328102</v>
      </c>
      <c r="E24">
        <v>527.82092285156295</v>
      </c>
      <c r="F24">
        <v>485.64239501953102</v>
      </c>
      <c r="G24">
        <v>475.740478515625</v>
      </c>
      <c r="I24" s="19">
        <f t="shared" si="0"/>
        <v>113.37255859375</v>
      </c>
      <c r="J24" s="19">
        <f t="shared" si="0"/>
        <v>52.080444335937955</v>
      </c>
      <c r="K24" s="19">
        <f t="shared" si="1"/>
        <v>76.916247558593426</v>
      </c>
      <c r="L24" s="20">
        <f t="shared" si="2"/>
        <v>1.4768738734726501</v>
      </c>
      <c r="M24" s="20">
        <f t="shared" ref="M24:M87" si="5">L24+ABS($N$2)*A24</f>
        <v>1.5848294387415114</v>
      </c>
      <c r="P24" s="18">
        <f t="shared" si="4"/>
        <v>-0.70886017279305324</v>
      </c>
    </row>
    <row r="25" spans="1:16" x14ac:dyDescent="0.15">
      <c r="A25" s="18">
        <v>12</v>
      </c>
      <c r="B25" s="18">
        <v>23</v>
      </c>
      <c r="D25">
        <v>597.87652587890602</v>
      </c>
      <c r="E25">
        <v>527.5283203125</v>
      </c>
      <c r="F25">
        <v>484.60256958007801</v>
      </c>
      <c r="G25">
        <v>475.54647827148398</v>
      </c>
      <c r="I25" s="19">
        <f t="shared" si="0"/>
        <v>113.27395629882801</v>
      </c>
      <c r="J25" s="19">
        <f t="shared" si="0"/>
        <v>51.981842041016023</v>
      </c>
      <c r="K25" s="19">
        <f t="shared" si="1"/>
        <v>76.886666870116798</v>
      </c>
      <c r="L25" s="20">
        <f t="shared" si="2"/>
        <v>1.4791062388564404</v>
      </c>
      <c r="M25" s="20">
        <f t="shared" si="5"/>
        <v>1.5917555243543828</v>
      </c>
      <c r="P25" s="18">
        <f t="shared" si="4"/>
        <v>-0.27493402387641258</v>
      </c>
    </row>
    <row r="26" spans="1:16" x14ac:dyDescent="0.15">
      <c r="A26" s="18">
        <v>12.5</v>
      </c>
      <c r="B26" s="18">
        <v>24</v>
      </c>
      <c r="D26">
        <v>599.422119140625</v>
      </c>
      <c r="E26">
        <v>528.67810058593795</v>
      </c>
      <c r="F26">
        <v>485.70150756835898</v>
      </c>
      <c r="G26">
        <v>476.48095703125</v>
      </c>
      <c r="I26" s="19">
        <f t="shared" si="0"/>
        <v>113.72061157226602</v>
      </c>
      <c r="J26" s="19">
        <f t="shared" si="0"/>
        <v>52.197143554687955</v>
      </c>
      <c r="K26" s="19">
        <f t="shared" si="1"/>
        <v>77.182611083984455</v>
      </c>
      <c r="L26" s="20">
        <f t="shared" si="2"/>
        <v>1.4786749969012911</v>
      </c>
      <c r="M26" s="20">
        <f t="shared" si="5"/>
        <v>1.5960180026283144</v>
      </c>
      <c r="P26" s="18">
        <f t="shared" si="4"/>
        <v>-7.8855226550776664E-3</v>
      </c>
    </row>
    <row r="27" spans="1:16" x14ac:dyDescent="0.15">
      <c r="A27" s="18">
        <v>13</v>
      </c>
      <c r="B27" s="18">
        <v>25</v>
      </c>
      <c r="D27">
        <v>597.88946533203102</v>
      </c>
      <c r="E27">
        <v>527.01995849609398</v>
      </c>
      <c r="F27">
        <v>485.39828491210898</v>
      </c>
      <c r="G27">
        <v>475.84924316406301</v>
      </c>
      <c r="I27" s="19">
        <f t="shared" si="0"/>
        <v>112.49118041992205</v>
      </c>
      <c r="J27" s="19">
        <f t="shared" si="0"/>
        <v>51.170715332030966</v>
      </c>
      <c r="K27" s="19">
        <f t="shared" si="1"/>
        <v>76.671679687500372</v>
      </c>
      <c r="L27" s="20">
        <f t="shared" si="2"/>
        <v>1.4983507498380964</v>
      </c>
      <c r="M27" s="20">
        <f t="shared" si="5"/>
        <v>1.6203874757942005</v>
      </c>
      <c r="P27" s="18">
        <f t="shared" si="4"/>
        <v>1.5188861970517384</v>
      </c>
    </row>
    <row r="28" spans="1:16" x14ac:dyDescent="0.15">
      <c r="A28" s="18">
        <v>13.5</v>
      </c>
      <c r="B28" s="18">
        <v>26</v>
      </c>
      <c r="D28">
        <v>597.50964355468795</v>
      </c>
      <c r="E28">
        <v>528.07525634765602</v>
      </c>
      <c r="F28">
        <v>484.99530029296898</v>
      </c>
      <c r="G28">
        <v>474.76187133789102</v>
      </c>
      <c r="I28" s="19">
        <f t="shared" si="0"/>
        <v>112.51434326171898</v>
      </c>
      <c r="J28" s="19">
        <f t="shared" si="0"/>
        <v>53.313385009765</v>
      </c>
      <c r="K28" s="19">
        <f t="shared" si="1"/>
        <v>75.194973754883478</v>
      </c>
      <c r="L28" s="20">
        <f t="shared" si="2"/>
        <v>1.4104333037774772</v>
      </c>
      <c r="M28" s="20">
        <f t="shared" si="5"/>
        <v>1.5371637499626623</v>
      </c>
      <c r="P28" s="18">
        <f t="shared" si="4"/>
        <v>-3.6951629595831994</v>
      </c>
    </row>
    <row r="29" spans="1:16" x14ac:dyDescent="0.15">
      <c r="A29" s="18">
        <v>14</v>
      </c>
      <c r="B29" s="18">
        <v>27</v>
      </c>
      <c r="D29">
        <v>596.467041015625</v>
      </c>
      <c r="E29">
        <v>527.5869140625</v>
      </c>
      <c r="F29">
        <v>485.10662841796898</v>
      </c>
      <c r="G29">
        <v>475.49508666992199</v>
      </c>
      <c r="I29" s="19">
        <f t="shared" si="0"/>
        <v>111.36041259765602</v>
      </c>
      <c r="J29" s="19">
        <f t="shared" si="0"/>
        <v>52.091827392578011</v>
      </c>
      <c r="K29" s="19">
        <f t="shared" si="1"/>
        <v>74.89613342285142</v>
      </c>
      <c r="L29" s="20">
        <f t="shared" si="2"/>
        <v>1.4377712814414059</v>
      </c>
      <c r="M29" s="20">
        <f t="shared" si="5"/>
        <v>1.5691954478556718</v>
      </c>
      <c r="P29" s="18">
        <f t="shared" si="4"/>
        <v>-1.6883452436508048</v>
      </c>
    </row>
    <row r="30" spans="1:16" x14ac:dyDescent="0.15">
      <c r="A30" s="18">
        <v>14.5</v>
      </c>
      <c r="B30" s="18">
        <v>28</v>
      </c>
      <c r="D30">
        <v>597.84686279296898</v>
      </c>
      <c r="E30">
        <v>527.97467041015602</v>
      </c>
      <c r="F30">
        <v>484.78973388671898</v>
      </c>
      <c r="G30">
        <v>475.61328125</v>
      </c>
      <c r="I30" s="19">
        <f t="shared" si="0"/>
        <v>113.05712890625</v>
      </c>
      <c r="J30" s="19">
        <f t="shared" si="0"/>
        <v>52.361389160156023</v>
      </c>
      <c r="K30" s="19">
        <f t="shared" si="1"/>
        <v>76.404156494140778</v>
      </c>
      <c r="L30" s="20">
        <f t="shared" si="2"/>
        <v>1.4591697760432969</v>
      </c>
      <c r="M30" s="20">
        <f t="shared" si="5"/>
        <v>1.5952876626866439</v>
      </c>
      <c r="P30" s="18">
        <f t="shared" si="4"/>
        <v>-5.3642046036787849E-2</v>
      </c>
    </row>
    <row r="31" spans="1:16" x14ac:dyDescent="0.15">
      <c r="A31" s="18">
        <v>15</v>
      </c>
      <c r="B31" s="18">
        <v>29</v>
      </c>
      <c r="D31">
        <v>598.32189941406295</v>
      </c>
      <c r="E31">
        <v>528.90515136718795</v>
      </c>
      <c r="F31">
        <v>483.94519042968801</v>
      </c>
      <c r="G31">
        <v>475.09164428710898</v>
      </c>
      <c r="I31" s="19">
        <f t="shared" si="0"/>
        <v>114.37670898437494</v>
      </c>
      <c r="J31" s="19">
        <f t="shared" si="0"/>
        <v>53.813507080078978</v>
      </c>
      <c r="K31" s="19">
        <f t="shared" si="1"/>
        <v>76.707254028319653</v>
      </c>
      <c r="L31" s="20">
        <f t="shared" si="2"/>
        <v>1.425427521647546</v>
      </c>
      <c r="M31" s="20">
        <f t="shared" si="5"/>
        <v>1.5662391285199739</v>
      </c>
      <c r="P31" s="18">
        <f t="shared" si="4"/>
        <v>-1.8735615889300437</v>
      </c>
    </row>
    <row r="32" spans="1:16" x14ac:dyDescent="0.15">
      <c r="A32" s="18">
        <v>15.5</v>
      </c>
      <c r="B32" s="18">
        <v>30</v>
      </c>
      <c r="D32">
        <v>597.348876953125</v>
      </c>
      <c r="E32">
        <v>528.25701904296898</v>
      </c>
      <c r="F32">
        <v>484.98715209960898</v>
      </c>
      <c r="G32">
        <v>475.59786987304699</v>
      </c>
      <c r="I32" s="19">
        <f t="shared" si="0"/>
        <v>112.36172485351602</v>
      </c>
      <c r="J32" s="19">
        <f t="shared" si="0"/>
        <v>52.659149169921989</v>
      </c>
      <c r="K32" s="19">
        <f t="shared" si="1"/>
        <v>75.500320434570625</v>
      </c>
      <c r="L32" s="20">
        <f t="shared" si="2"/>
        <v>1.4337550382924744</v>
      </c>
      <c r="M32" s="20">
        <f t="shared" si="5"/>
        <v>1.5792603653939832</v>
      </c>
      <c r="P32" s="18">
        <f t="shared" si="4"/>
        <v>-1.0577681542705375</v>
      </c>
    </row>
    <row r="33" spans="1:16" x14ac:dyDescent="0.15">
      <c r="A33" s="18">
        <v>16</v>
      </c>
      <c r="B33" s="18">
        <v>31</v>
      </c>
      <c r="D33">
        <v>596.77728271484398</v>
      </c>
      <c r="E33">
        <v>528.00598144531295</v>
      </c>
      <c r="F33">
        <v>484.90148925781301</v>
      </c>
      <c r="G33">
        <v>475.5888671875</v>
      </c>
      <c r="I33" s="19">
        <f t="shared" si="0"/>
        <v>111.87579345703097</v>
      </c>
      <c r="J33" s="19">
        <f t="shared" si="0"/>
        <v>52.417114257812955</v>
      </c>
      <c r="K33" s="19">
        <f t="shared" si="1"/>
        <v>75.183813476561909</v>
      </c>
      <c r="L33" s="20">
        <f t="shared" si="2"/>
        <v>1.4343371347528064</v>
      </c>
      <c r="M33" s="20">
        <f t="shared" si="5"/>
        <v>1.5845361820833963</v>
      </c>
      <c r="P33" s="18">
        <f t="shared" si="4"/>
        <v>-0.7272329939524621</v>
      </c>
    </row>
    <row r="34" spans="1:16" x14ac:dyDescent="0.15">
      <c r="A34" s="18">
        <v>16.5</v>
      </c>
      <c r="B34" s="18">
        <v>32</v>
      </c>
      <c r="D34">
        <v>597.103515625</v>
      </c>
      <c r="E34">
        <v>527.61651611328102</v>
      </c>
      <c r="F34">
        <v>483.52847290039102</v>
      </c>
      <c r="G34">
        <v>474.57431030273398</v>
      </c>
      <c r="I34" s="19">
        <f t="shared" si="0"/>
        <v>113.57504272460898</v>
      </c>
      <c r="J34" s="19">
        <f t="shared" si="0"/>
        <v>53.042205810547046</v>
      </c>
      <c r="K34" s="19">
        <f t="shared" si="1"/>
        <v>76.44549865722604</v>
      </c>
      <c r="L34" s="20">
        <f t="shared" si="2"/>
        <v>1.4412202035916355</v>
      </c>
      <c r="M34" s="20">
        <f t="shared" si="5"/>
        <v>1.5961129711513062</v>
      </c>
      <c r="P34" s="18">
        <f t="shared" si="4"/>
        <v>-1.9356502807643409E-3</v>
      </c>
    </row>
    <row r="35" spans="1:16" x14ac:dyDescent="0.15">
      <c r="A35" s="18">
        <v>17</v>
      </c>
      <c r="B35" s="18">
        <v>33</v>
      </c>
      <c r="D35">
        <v>597.33990478515602</v>
      </c>
      <c r="E35">
        <v>528.172119140625</v>
      </c>
      <c r="F35">
        <v>484.49423217773398</v>
      </c>
      <c r="G35">
        <v>475.46551513671898</v>
      </c>
      <c r="I35" s="19">
        <f t="shared" si="0"/>
        <v>112.84567260742205</v>
      </c>
      <c r="J35" s="19">
        <f t="shared" si="0"/>
        <v>52.706604003906023</v>
      </c>
      <c r="K35" s="19">
        <f t="shared" si="1"/>
        <v>75.951049804687841</v>
      </c>
      <c r="L35" s="20">
        <f t="shared" si="2"/>
        <v>1.4410158127254642</v>
      </c>
      <c r="M35" s="20">
        <f t="shared" si="5"/>
        <v>1.6006023005142158</v>
      </c>
      <c r="P35" s="18">
        <f t="shared" si="4"/>
        <v>0.27932529717930082</v>
      </c>
    </row>
    <row r="36" spans="1:16" x14ac:dyDescent="0.15">
      <c r="A36" s="18">
        <v>17.5</v>
      </c>
      <c r="B36" s="18">
        <v>34</v>
      </c>
      <c r="D36">
        <v>597.66510009765602</v>
      </c>
      <c r="E36">
        <v>528.28863525390602</v>
      </c>
      <c r="F36">
        <v>484.34646606445301</v>
      </c>
      <c r="G36">
        <v>475.06210327148398</v>
      </c>
      <c r="I36" s="19">
        <f t="shared" si="0"/>
        <v>113.31863403320301</v>
      </c>
      <c r="J36" s="19">
        <f t="shared" si="0"/>
        <v>53.226531982422046</v>
      </c>
      <c r="K36" s="19">
        <f t="shared" si="1"/>
        <v>76.060061645507574</v>
      </c>
      <c r="L36" s="20">
        <f t="shared" si="2"/>
        <v>1.4289877399982824</v>
      </c>
      <c r="M36" s="20">
        <f t="shared" si="5"/>
        <v>1.5932679480161149</v>
      </c>
      <c r="P36" s="18">
        <f t="shared" si="4"/>
        <v>-0.1801791779579357</v>
      </c>
    </row>
    <row r="37" spans="1:16" x14ac:dyDescent="0.15">
      <c r="A37" s="18">
        <v>18</v>
      </c>
      <c r="B37" s="18">
        <v>35</v>
      </c>
      <c r="D37">
        <v>600.35388183593795</v>
      </c>
      <c r="E37">
        <v>529.753662109375</v>
      </c>
      <c r="F37">
        <v>484.080078125</v>
      </c>
      <c r="G37">
        <v>474.88137817382801</v>
      </c>
      <c r="I37" s="19">
        <f t="shared" si="0"/>
        <v>116.27380371093795</v>
      </c>
      <c r="J37" s="19">
        <f t="shared" si="0"/>
        <v>54.872283935546989</v>
      </c>
      <c r="K37" s="19">
        <f t="shared" si="1"/>
        <v>77.863204956055057</v>
      </c>
      <c r="L37" s="20">
        <f t="shared" si="2"/>
        <v>1.4189896860774598</v>
      </c>
      <c r="M37" s="20">
        <f t="shared" si="5"/>
        <v>1.5879636143243734</v>
      </c>
      <c r="P37" s="18">
        <f t="shared" si="4"/>
        <v>-0.51250095682083852</v>
      </c>
    </row>
    <row r="38" spans="1:16" x14ac:dyDescent="0.15">
      <c r="A38" s="18">
        <v>18.5</v>
      </c>
      <c r="B38" s="18">
        <v>36</v>
      </c>
      <c r="D38">
        <v>597.95373535156295</v>
      </c>
      <c r="E38">
        <v>528.63214111328102</v>
      </c>
      <c r="F38">
        <v>484.08438110351602</v>
      </c>
      <c r="G38">
        <v>474.60684204101602</v>
      </c>
      <c r="I38" s="19">
        <f t="shared" si="0"/>
        <v>113.86935424804693</v>
      </c>
      <c r="J38" s="19">
        <f t="shared" si="0"/>
        <v>54.025299072265</v>
      </c>
      <c r="K38" s="19">
        <f t="shared" si="1"/>
        <v>76.051644897461443</v>
      </c>
      <c r="L38" s="20">
        <f t="shared" si="2"/>
        <v>1.4077042830569748</v>
      </c>
      <c r="M38" s="20">
        <f t="shared" si="5"/>
        <v>1.5813719315329693</v>
      </c>
      <c r="P38" s="18">
        <f t="shared" si="4"/>
        <v>-0.92547643654036138</v>
      </c>
    </row>
    <row r="39" spans="1:16" x14ac:dyDescent="0.15">
      <c r="A39" s="18">
        <v>19</v>
      </c>
      <c r="B39" s="18">
        <v>37</v>
      </c>
      <c r="D39">
        <v>597.13580322265602</v>
      </c>
      <c r="E39">
        <v>527.74035644531295</v>
      </c>
      <c r="F39">
        <v>483.45437622070301</v>
      </c>
      <c r="G39">
        <v>475.19869995117199</v>
      </c>
      <c r="I39" s="19">
        <f t="shared" si="0"/>
        <v>113.68142700195301</v>
      </c>
      <c r="J39" s="19">
        <f t="shared" si="0"/>
        <v>52.541656494140966</v>
      </c>
      <c r="K39" s="19">
        <f t="shared" si="1"/>
        <v>76.902267456054346</v>
      </c>
      <c r="L39" s="20">
        <f t="shared" si="2"/>
        <v>1.4636437559716049</v>
      </c>
      <c r="M39" s="20">
        <f t="shared" si="5"/>
        <v>1.6420051246766802</v>
      </c>
      <c r="P39" s="18">
        <f t="shared" si="4"/>
        <v>2.8732533897953414</v>
      </c>
    </row>
    <row r="40" spans="1:16" x14ac:dyDescent="0.15">
      <c r="A40" s="18">
        <v>19.5</v>
      </c>
      <c r="B40" s="18">
        <v>38</v>
      </c>
      <c r="D40">
        <v>596.89611816406295</v>
      </c>
      <c r="E40">
        <v>527.93640136718795</v>
      </c>
      <c r="F40">
        <v>482.75717163085898</v>
      </c>
      <c r="G40">
        <v>473.27795410156301</v>
      </c>
      <c r="I40" s="19">
        <f t="shared" si="0"/>
        <v>114.13894653320398</v>
      </c>
      <c r="J40" s="19">
        <f t="shared" si="0"/>
        <v>54.658447265624943</v>
      </c>
      <c r="K40" s="19">
        <f t="shared" si="1"/>
        <v>75.878033447266517</v>
      </c>
      <c r="L40" s="20">
        <f t="shared" si="2"/>
        <v>1.3882215328679253</v>
      </c>
      <c r="M40" s="20">
        <f t="shared" si="5"/>
        <v>1.5712766218020815</v>
      </c>
      <c r="P40" s="18">
        <f t="shared" si="4"/>
        <v>-1.5579576269986311</v>
      </c>
    </row>
    <row r="41" spans="1:16" x14ac:dyDescent="0.15">
      <c r="A41" s="18">
        <v>20</v>
      </c>
      <c r="B41" s="18">
        <v>39</v>
      </c>
      <c r="D41">
        <v>598.85119628906295</v>
      </c>
      <c r="E41">
        <v>529.1904296875</v>
      </c>
      <c r="F41">
        <v>483.98971557617199</v>
      </c>
      <c r="G41">
        <v>474.62054443359398</v>
      </c>
      <c r="I41" s="19">
        <f t="shared" si="0"/>
        <v>114.86148071289097</v>
      </c>
      <c r="J41" s="19">
        <f t="shared" si="0"/>
        <v>54.569885253906023</v>
      </c>
      <c r="K41" s="19">
        <f t="shared" si="1"/>
        <v>76.662561035156756</v>
      </c>
      <c r="L41" s="20">
        <f t="shared" si="2"/>
        <v>1.4048510580232414</v>
      </c>
      <c r="M41" s="20">
        <f t="shared" si="5"/>
        <v>1.5925998671864785</v>
      </c>
      <c r="P41" s="18">
        <f t="shared" si="4"/>
        <v>-0.22203510607849258</v>
      </c>
    </row>
    <row r="42" spans="1:16" x14ac:dyDescent="0.15">
      <c r="A42" s="18">
        <v>20.5</v>
      </c>
      <c r="B42" s="18">
        <v>40</v>
      </c>
      <c r="D42">
        <v>596.651123046875</v>
      </c>
      <c r="E42">
        <v>528.23370361328102</v>
      </c>
      <c r="F42">
        <v>484.78457641601602</v>
      </c>
      <c r="G42">
        <v>475.38970947265602</v>
      </c>
      <c r="I42" s="19">
        <f t="shared" si="0"/>
        <v>111.86654663085898</v>
      </c>
      <c r="J42" s="19">
        <f t="shared" si="0"/>
        <v>52.843994140625</v>
      </c>
      <c r="K42" s="19">
        <f t="shared" si="1"/>
        <v>74.87575073242148</v>
      </c>
      <c r="L42" s="20">
        <f t="shared" si="2"/>
        <v>1.4169207295944928</v>
      </c>
      <c r="M42" s="20">
        <f t="shared" si="5"/>
        <v>1.609363258986811</v>
      </c>
      <c r="P42" s="18">
        <f t="shared" si="4"/>
        <v>0.82820805481760107</v>
      </c>
    </row>
    <row r="43" spans="1:16" x14ac:dyDescent="0.15">
      <c r="A43" s="18">
        <v>21</v>
      </c>
      <c r="B43" s="18">
        <v>41</v>
      </c>
      <c r="D43">
        <v>598.11285400390602</v>
      </c>
      <c r="E43">
        <v>528.47204589843795</v>
      </c>
      <c r="F43">
        <v>483.13446044921898</v>
      </c>
      <c r="G43">
        <v>473.74603271484398</v>
      </c>
      <c r="I43" s="19">
        <f t="shared" si="0"/>
        <v>114.97839355468705</v>
      </c>
      <c r="J43" s="19">
        <f t="shared" si="0"/>
        <v>54.726013183593977</v>
      </c>
      <c r="K43" s="19">
        <f t="shared" si="1"/>
        <v>76.670184326171267</v>
      </c>
      <c r="L43" s="20">
        <f t="shared" si="2"/>
        <v>1.4009824554359427</v>
      </c>
      <c r="M43" s="20">
        <f t="shared" si="5"/>
        <v>1.5981187050573418</v>
      </c>
      <c r="P43" s="18">
        <f t="shared" si="4"/>
        <v>0.12372557284649369</v>
      </c>
    </row>
    <row r="44" spans="1:16" x14ac:dyDescent="0.15">
      <c r="A44" s="18">
        <v>21.5</v>
      </c>
      <c r="B44" s="18">
        <v>42</v>
      </c>
      <c r="D44">
        <v>597.4697265625</v>
      </c>
      <c r="E44">
        <v>529.66845703125</v>
      </c>
      <c r="F44">
        <v>483.61413574218801</v>
      </c>
      <c r="G44">
        <v>474.59014892578102</v>
      </c>
      <c r="I44" s="19">
        <f t="shared" si="0"/>
        <v>113.85559082031199</v>
      </c>
      <c r="J44" s="19">
        <f t="shared" si="0"/>
        <v>55.078308105468977</v>
      </c>
      <c r="K44" s="19">
        <f t="shared" si="1"/>
        <v>75.300775146483716</v>
      </c>
      <c r="L44" s="20">
        <f t="shared" si="2"/>
        <v>1.3671584646770722</v>
      </c>
      <c r="M44" s="20">
        <f t="shared" si="5"/>
        <v>1.5689884345275522</v>
      </c>
      <c r="P44" s="18">
        <f t="shared" si="4"/>
        <v>-1.7013148344508959</v>
      </c>
    </row>
    <row r="45" spans="1:16" x14ac:dyDescent="0.15">
      <c r="A45" s="18">
        <v>22</v>
      </c>
      <c r="B45" s="18">
        <v>43</v>
      </c>
      <c r="D45">
        <v>595.59918212890602</v>
      </c>
      <c r="E45">
        <v>528.03863525390602</v>
      </c>
      <c r="F45">
        <v>484.06765747070301</v>
      </c>
      <c r="G45">
        <v>474.900634765625</v>
      </c>
      <c r="I45" s="19">
        <f t="shared" si="0"/>
        <v>111.53152465820301</v>
      </c>
      <c r="J45" s="19">
        <f t="shared" si="0"/>
        <v>53.138000488281023</v>
      </c>
      <c r="K45" s="19">
        <f t="shared" si="1"/>
        <v>74.334924316406301</v>
      </c>
      <c r="L45" s="20">
        <f t="shared" si="2"/>
        <v>1.3989033014669043</v>
      </c>
      <c r="M45" s="20">
        <f t="shared" si="5"/>
        <v>1.6054269915464652</v>
      </c>
      <c r="P45" s="18">
        <f t="shared" si="4"/>
        <v>0.58159698660888903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595.06494140625</v>
      </c>
      <c r="E46">
        <v>527.21405029296898</v>
      </c>
      <c r="F46">
        <v>483.33233642578102</v>
      </c>
      <c r="G46">
        <v>473.55160522460898</v>
      </c>
      <c r="I46" s="19">
        <f t="shared" si="0"/>
        <v>111.73260498046898</v>
      </c>
      <c r="J46" s="19">
        <f t="shared" si="0"/>
        <v>53.66244506836</v>
      </c>
      <c r="K46" s="19">
        <f t="shared" si="1"/>
        <v>74.168893432616983</v>
      </c>
      <c r="L46" s="20">
        <f t="shared" si="2"/>
        <v>1.3821377937239729</v>
      </c>
      <c r="M46" s="20">
        <f t="shared" si="5"/>
        <v>1.5933552040326147</v>
      </c>
      <c r="P46" s="18">
        <f t="shared" si="4"/>
        <v>-0.17471250178241038</v>
      </c>
    </row>
    <row r="47" spans="1:16" x14ac:dyDescent="0.15">
      <c r="A47" s="18">
        <v>23</v>
      </c>
      <c r="B47" s="18">
        <v>45</v>
      </c>
      <c r="D47">
        <v>594.70275878906295</v>
      </c>
      <c r="E47">
        <v>527.822265625</v>
      </c>
      <c r="F47">
        <v>483.03982543945301</v>
      </c>
      <c r="G47">
        <v>474.05010986328102</v>
      </c>
      <c r="I47" s="19">
        <f t="shared" si="0"/>
        <v>111.66293334960994</v>
      </c>
      <c r="J47" s="19">
        <f t="shared" si="0"/>
        <v>53.772155761718977</v>
      </c>
      <c r="K47" s="19">
        <f t="shared" si="1"/>
        <v>74.022424316406671</v>
      </c>
      <c r="L47" s="20">
        <f t="shared" si="2"/>
        <v>1.3765939503043709</v>
      </c>
      <c r="M47" s="20">
        <f t="shared" si="5"/>
        <v>1.5925050808420937</v>
      </c>
      <c r="P47" s="18">
        <f t="shared" si="4"/>
        <v>-0.22797356478196679</v>
      </c>
    </row>
    <row r="48" spans="1:16" x14ac:dyDescent="0.15">
      <c r="A48" s="18">
        <v>23.5</v>
      </c>
      <c r="B48" s="18">
        <v>46</v>
      </c>
      <c r="D48">
        <v>591.915771484375</v>
      </c>
      <c r="E48">
        <v>526.5439453125</v>
      </c>
      <c r="F48">
        <v>484.13189697265602</v>
      </c>
      <c r="G48">
        <v>474.55889892578102</v>
      </c>
      <c r="I48" s="19">
        <f t="shared" si="0"/>
        <v>107.78387451171898</v>
      </c>
      <c r="J48" s="19">
        <f t="shared" si="0"/>
        <v>51.985046386718977</v>
      </c>
      <c r="K48" s="19">
        <f t="shared" si="1"/>
        <v>71.394342041015705</v>
      </c>
      <c r="L48" s="20">
        <f t="shared" si="2"/>
        <v>1.3733630534809982</v>
      </c>
      <c r="M48" s="20">
        <f t="shared" si="5"/>
        <v>1.5939679042478019</v>
      </c>
      <c r="P48" s="18">
        <f t="shared" si="4"/>
        <v>-0.13632622421135324</v>
      </c>
    </row>
    <row r="49" spans="1:22" x14ac:dyDescent="0.15">
      <c r="A49" s="18">
        <v>24</v>
      </c>
      <c r="B49" s="18">
        <v>47</v>
      </c>
      <c r="D49">
        <v>590.92810058593795</v>
      </c>
      <c r="E49">
        <v>525.36614990234398</v>
      </c>
      <c r="F49">
        <v>484.01840209960898</v>
      </c>
      <c r="G49">
        <v>474.61114501953102</v>
      </c>
      <c r="I49" s="19">
        <f t="shared" si="0"/>
        <v>106.90969848632898</v>
      </c>
      <c r="J49" s="19">
        <f t="shared" si="0"/>
        <v>50.755004882812955</v>
      </c>
      <c r="K49" s="19">
        <f t="shared" si="1"/>
        <v>71.381195068359915</v>
      </c>
      <c r="L49" s="20">
        <f t="shared" si="2"/>
        <v>1.4063873155597224</v>
      </c>
      <c r="M49" s="20">
        <f t="shared" si="5"/>
        <v>1.631685886555607</v>
      </c>
      <c r="P49" s="18">
        <f t="shared" si="4"/>
        <v>2.2267428630831692</v>
      </c>
    </row>
    <row r="50" spans="1:22" x14ac:dyDescent="0.15">
      <c r="A50" s="18">
        <v>24.5</v>
      </c>
      <c r="B50" s="18">
        <v>48</v>
      </c>
      <c r="D50">
        <v>592.44274902343795</v>
      </c>
      <c r="E50">
        <v>526.89581298828102</v>
      </c>
      <c r="F50">
        <v>483.15802001953102</v>
      </c>
      <c r="G50">
        <v>473.88565063476602</v>
      </c>
      <c r="I50" s="19">
        <f t="shared" si="0"/>
        <v>109.28472900390693</v>
      </c>
      <c r="J50" s="19">
        <f t="shared" si="0"/>
        <v>53.010162353515</v>
      </c>
      <c r="K50" s="19">
        <f t="shared" si="1"/>
        <v>72.177615356446438</v>
      </c>
      <c r="L50" s="20">
        <f t="shared" si="2"/>
        <v>1.3615807262597543</v>
      </c>
      <c r="M50" s="20">
        <f t="shared" si="5"/>
        <v>1.5915730174847198</v>
      </c>
      <c r="P50" s="18">
        <f t="shared" si="4"/>
        <v>-0.28636826069215982</v>
      </c>
    </row>
    <row r="51" spans="1:22" x14ac:dyDescent="0.15">
      <c r="A51" s="18">
        <v>25</v>
      </c>
      <c r="B51" s="18">
        <v>49</v>
      </c>
      <c r="D51">
        <v>592.55560302734398</v>
      </c>
      <c r="E51">
        <v>526.982666015625</v>
      </c>
      <c r="F51">
        <v>482.90493774414102</v>
      </c>
      <c r="G51">
        <v>473.55459594726602</v>
      </c>
      <c r="I51" s="19">
        <f t="shared" si="0"/>
        <v>109.65066528320295</v>
      </c>
      <c r="J51" s="19">
        <f t="shared" si="0"/>
        <v>53.428070068358977</v>
      </c>
      <c r="K51" s="19">
        <f t="shared" si="1"/>
        <v>72.251016235351671</v>
      </c>
      <c r="L51" s="20">
        <f t="shared" si="2"/>
        <v>1.3523044374035882</v>
      </c>
      <c r="M51" s="20">
        <f t="shared" si="5"/>
        <v>1.5869904488576347</v>
      </c>
      <c r="P51" s="18">
        <f t="shared" si="4"/>
        <v>-0.57347074074262483</v>
      </c>
    </row>
    <row r="52" spans="1:22" x14ac:dyDescent="0.15">
      <c r="A52" s="18">
        <v>25.5</v>
      </c>
      <c r="B52" s="18">
        <v>50</v>
      </c>
      <c r="D52">
        <v>591.26300048828102</v>
      </c>
      <c r="E52">
        <v>527.96173095703102</v>
      </c>
      <c r="F52">
        <v>483.72549438476602</v>
      </c>
      <c r="G52">
        <v>474.96017456054699</v>
      </c>
      <c r="I52" s="19">
        <f t="shared" si="0"/>
        <v>107.537506103515</v>
      </c>
      <c r="J52" s="19">
        <f t="shared" si="0"/>
        <v>53.001556396484034</v>
      </c>
      <c r="K52" s="19">
        <f t="shared" si="1"/>
        <v>70.436416625976179</v>
      </c>
      <c r="L52" s="20">
        <f t="shared" si="2"/>
        <v>1.3289499670362268</v>
      </c>
      <c r="M52" s="20">
        <f t="shared" si="5"/>
        <v>1.5683296987193542</v>
      </c>
      <c r="P52" s="18">
        <f t="shared" si="4"/>
        <v>-1.7425852876883821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596.65246582031295</v>
      </c>
      <c r="E53">
        <v>528.22406005859398</v>
      </c>
      <c r="F53">
        <v>483.17300415039102</v>
      </c>
      <c r="G53">
        <v>473.87838745117199</v>
      </c>
      <c r="I53" s="19">
        <f t="shared" si="0"/>
        <v>113.47946166992193</v>
      </c>
      <c r="J53" s="19">
        <f t="shared" si="0"/>
        <v>54.345672607421989</v>
      </c>
      <c r="K53" s="19">
        <f t="shared" si="1"/>
        <v>75.43749084472654</v>
      </c>
      <c r="L53" s="20">
        <f t="shared" si="2"/>
        <v>1.3881048338414352</v>
      </c>
      <c r="M53" s="20">
        <f t="shared" si="5"/>
        <v>1.6321782857536435</v>
      </c>
      <c r="P53" s="18">
        <f t="shared" si="4"/>
        <v>2.2575921623376534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597.66845703125</v>
      </c>
      <c r="E54">
        <v>528.13018798828102</v>
      </c>
      <c r="F54">
        <v>483.18844604492199</v>
      </c>
      <c r="G54">
        <v>474.26724243164102</v>
      </c>
      <c r="I54" s="19">
        <f t="shared" si="0"/>
        <v>114.48001098632801</v>
      </c>
      <c r="J54" s="19">
        <f t="shared" si="0"/>
        <v>53.86294555664</v>
      </c>
      <c r="K54" s="19">
        <f t="shared" si="1"/>
        <v>76.775949096680023</v>
      </c>
      <c r="L54" s="20">
        <f t="shared" si="2"/>
        <v>1.4253945509895236</v>
      </c>
      <c r="M54" s="20">
        <f t="shared" si="5"/>
        <v>1.6741617231308128</v>
      </c>
      <c r="P54" s="18">
        <f t="shared" si="4"/>
        <v>4.8878962500466159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599.337890625</v>
      </c>
      <c r="E55">
        <v>526.38513183593795</v>
      </c>
      <c r="F55">
        <v>482.91864013671898</v>
      </c>
      <c r="G55">
        <v>474.20513916015602</v>
      </c>
      <c r="I55" s="19">
        <f t="shared" si="0"/>
        <v>116.41925048828102</v>
      </c>
      <c r="J55" s="19">
        <f t="shared" si="0"/>
        <v>52.179992675781932</v>
      </c>
      <c r="K55" s="19">
        <f t="shared" si="1"/>
        <v>79.89325561523367</v>
      </c>
      <c r="L55" s="20">
        <f t="shared" si="2"/>
        <v>1.531108984848788</v>
      </c>
      <c r="M55" s="20">
        <f t="shared" si="5"/>
        <v>1.7845698772191583</v>
      </c>
      <c r="P55" s="18">
        <f t="shared" si="4"/>
        <v>11.805076861201162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599.58953857421898</v>
      </c>
      <c r="E56">
        <v>527.97467041015602</v>
      </c>
      <c r="F56">
        <v>482.52078247070301</v>
      </c>
      <c r="G56">
        <v>473.49636840820301</v>
      </c>
      <c r="I56" s="19">
        <f t="shared" si="0"/>
        <v>117.06875610351597</v>
      </c>
      <c r="J56" s="19">
        <f t="shared" si="0"/>
        <v>54.478302001953011</v>
      </c>
      <c r="K56" s="19">
        <f t="shared" si="1"/>
        <v>78.933944702148864</v>
      </c>
      <c r="L56" s="20">
        <f t="shared" si="2"/>
        <v>1.4489061112682833</v>
      </c>
      <c r="M56" s="20">
        <f t="shared" si="5"/>
        <v>1.7070607238677344</v>
      </c>
      <c r="P56" s="18">
        <f t="shared" si="4"/>
        <v>6.9490513513419412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598.75531005859398</v>
      </c>
      <c r="E57">
        <v>526.424072265625</v>
      </c>
      <c r="F57">
        <v>483.11264038085898</v>
      </c>
      <c r="G57">
        <v>474.57559204101602</v>
      </c>
      <c r="I57" s="19">
        <f t="shared" si="0"/>
        <v>115.642669677735</v>
      </c>
      <c r="J57" s="19">
        <f t="shared" si="0"/>
        <v>51.848480224608977</v>
      </c>
      <c r="K57" s="19">
        <f t="shared" si="1"/>
        <v>79.348733520508716</v>
      </c>
      <c r="L57" s="20">
        <f t="shared" si="2"/>
        <v>1.5303965164797102</v>
      </c>
      <c r="M57" s="20">
        <f t="shared" si="5"/>
        <v>1.7932448493082422</v>
      </c>
      <c r="P57" s="18">
        <f t="shared" si="4"/>
        <v>12.348572486432817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598.71203613281295</v>
      </c>
      <c r="E58">
        <v>526.02227783203102</v>
      </c>
      <c r="F58">
        <v>481.973876953125</v>
      </c>
      <c r="G58">
        <v>473.73919677734398</v>
      </c>
      <c r="I58" s="19">
        <f t="shared" si="0"/>
        <v>116.73815917968795</v>
      </c>
      <c r="J58" s="19">
        <f t="shared" si="0"/>
        <v>52.283081054687045</v>
      </c>
      <c r="K58" s="19">
        <f t="shared" si="1"/>
        <v>80.140002441407034</v>
      </c>
      <c r="L58" s="20">
        <f t="shared" si="2"/>
        <v>1.5328094830062178</v>
      </c>
      <c r="M58" s="20">
        <f t="shared" si="5"/>
        <v>1.8003515360638307</v>
      </c>
      <c r="P58" s="18">
        <f t="shared" si="4"/>
        <v>12.793813476477538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596.88214111328102</v>
      </c>
      <c r="E59">
        <v>524.63513183593795</v>
      </c>
      <c r="F59">
        <v>483.84753417968801</v>
      </c>
      <c r="G59">
        <v>474.73147583007801</v>
      </c>
      <c r="I59" s="19">
        <f t="shared" si="0"/>
        <v>113.03460693359301</v>
      </c>
      <c r="J59" s="19">
        <f t="shared" si="0"/>
        <v>49.903656005859943</v>
      </c>
      <c r="K59" s="19">
        <f t="shared" si="1"/>
        <v>78.102047729491062</v>
      </c>
      <c r="L59" s="20">
        <f t="shared" si="2"/>
        <v>1.5650566307270137</v>
      </c>
      <c r="M59" s="20">
        <f t="shared" si="5"/>
        <v>1.8372924040137075</v>
      </c>
      <c r="P59" s="18">
        <f t="shared" si="4"/>
        <v>15.108195576713026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597.5439453125</v>
      </c>
      <c r="E60">
        <v>525.12518310546898</v>
      </c>
      <c r="F60">
        <v>481.81240844726602</v>
      </c>
      <c r="G60">
        <v>472.93106079101602</v>
      </c>
      <c r="I60" s="19">
        <f t="shared" si="0"/>
        <v>115.73153686523398</v>
      </c>
      <c r="J60" s="19">
        <f t="shared" si="0"/>
        <v>52.194122314452954</v>
      </c>
      <c r="K60" s="19">
        <f t="shared" si="1"/>
        <v>79.19565124511692</v>
      </c>
      <c r="L60" s="20">
        <f t="shared" si="2"/>
        <v>1.5173289200647606</v>
      </c>
      <c r="M60" s="20">
        <f t="shared" si="5"/>
        <v>1.7942584135805355</v>
      </c>
      <c r="P60" s="18">
        <f t="shared" si="4"/>
        <v>12.412073295683337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594.98034667968795</v>
      </c>
      <c r="E61">
        <v>523.80560302734398</v>
      </c>
      <c r="F61">
        <v>483.13018798828102</v>
      </c>
      <c r="G61">
        <v>474.210693359375</v>
      </c>
      <c r="I61" s="19">
        <f t="shared" si="0"/>
        <v>111.85015869140693</v>
      </c>
      <c r="J61" s="19">
        <f t="shared" si="0"/>
        <v>49.594909667968977</v>
      </c>
      <c r="K61" s="19">
        <f t="shared" si="1"/>
        <v>77.133721923828659</v>
      </c>
      <c r="L61" s="20">
        <f t="shared" si="2"/>
        <v>1.5552749756018955</v>
      </c>
      <c r="M61" s="20">
        <f t="shared" si="5"/>
        <v>1.8368981893467513</v>
      </c>
      <c r="P61" s="18">
        <f t="shared" si="4"/>
        <v>15.083497635936657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593.357177734375</v>
      </c>
      <c r="E62">
        <v>523.83386230468795</v>
      </c>
      <c r="F62">
        <v>482.51177978515602</v>
      </c>
      <c r="G62">
        <v>473.29251098632801</v>
      </c>
      <c r="I62" s="19">
        <f t="shared" si="0"/>
        <v>110.84539794921898</v>
      </c>
      <c r="J62" s="19">
        <f t="shared" si="0"/>
        <v>50.541351318359943</v>
      </c>
      <c r="K62" s="19">
        <f t="shared" si="1"/>
        <v>75.466452026367023</v>
      </c>
      <c r="L62" s="20">
        <f t="shared" si="2"/>
        <v>1.4931625304397558</v>
      </c>
      <c r="M62" s="20">
        <f t="shared" si="5"/>
        <v>1.7794794644136924</v>
      </c>
      <c r="P62" s="18">
        <f t="shared" si="4"/>
        <v>11.486157438523682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593.17077636718795</v>
      </c>
      <c r="E63">
        <v>523.599853515625</v>
      </c>
      <c r="F63">
        <v>483.28994750976602</v>
      </c>
      <c r="G63">
        <v>474.24197387695301</v>
      </c>
      <c r="I63" s="19">
        <f t="shared" si="0"/>
        <v>109.88082885742193</v>
      </c>
      <c r="J63" s="19">
        <f t="shared" si="0"/>
        <v>49.357879638671989</v>
      </c>
      <c r="K63" s="19">
        <f t="shared" si="1"/>
        <v>75.33031311035154</v>
      </c>
      <c r="L63" s="20">
        <f t="shared" si="2"/>
        <v>1.5262064266498616</v>
      </c>
      <c r="M63" s="20">
        <f t="shared" si="5"/>
        <v>1.8172170808528794</v>
      </c>
      <c r="P63" s="18">
        <f t="shared" si="4"/>
        <v>13.850456623667707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593.80224609375</v>
      </c>
      <c r="E64">
        <v>525.2509765625</v>
      </c>
      <c r="F64">
        <v>482.45138549804699</v>
      </c>
      <c r="G64">
        <v>473.56658935546898</v>
      </c>
      <c r="I64" s="19">
        <f t="shared" si="0"/>
        <v>111.35086059570301</v>
      </c>
      <c r="J64" s="19">
        <f t="shared" si="0"/>
        <v>51.684387207031023</v>
      </c>
      <c r="K64" s="19">
        <f t="shared" si="1"/>
        <v>75.171789550781298</v>
      </c>
      <c r="L64" s="20">
        <f t="shared" si="2"/>
        <v>1.4544390213947453</v>
      </c>
      <c r="M64" s="20">
        <f t="shared" si="5"/>
        <v>1.750143395826844</v>
      </c>
      <c r="P64" s="18">
        <f t="shared" si="4"/>
        <v>9.6482235783662631</v>
      </c>
      <c r="R64" s="29"/>
      <c r="S64" s="29"/>
      <c r="T64" s="29"/>
      <c r="U64" s="18">
        <v>12.5</v>
      </c>
      <c r="V64" s="20">
        <f t="shared" ref="V64:V83" si="6">L26</f>
        <v>1.4786749969012911</v>
      </c>
    </row>
    <row r="65" spans="1:22" x14ac:dyDescent="0.15">
      <c r="A65" s="18">
        <v>32</v>
      </c>
      <c r="B65" s="18">
        <v>63</v>
      </c>
      <c r="D65">
        <v>590.59552001953102</v>
      </c>
      <c r="E65">
        <v>522.45941162109398</v>
      </c>
      <c r="F65">
        <v>482.84326171875</v>
      </c>
      <c r="G65">
        <v>473.96615600585898</v>
      </c>
      <c r="I65" s="19">
        <f t="shared" si="0"/>
        <v>107.75225830078102</v>
      </c>
      <c r="J65" s="19">
        <f t="shared" si="0"/>
        <v>48.493255615235</v>
      </c>
      <c r="K65" s="19">
        <f t="shared" si="1"/>
        <v>73.806979370116522</v>
      </c>
      <c r="L65" s="20">
        <f t="shared" si="2"/>
        <v>1.5220050383032806</v>
      </c>
      <c r="M65" s="20">
        <f t="shared" si="5"/>
        <v>1.8224031329644601</v>
      </c>
      <c r="P65" s="18">
        <f t="shared" si="4"/>
        <v>14.175367943948986</v>
      </c>
      <c r="R65" s="29"/>
      <c r="S65" s="29"/>
      <c r="T65" s="29"/>
      <c r="U65" s="18">
        <v>13</v>
      </c>
      <c r="V65" s="20">
        <f t="shared" si="6"/>
        <v>1.4983507498380964</v>
      </c>
    </row>
    <row r="66" spans="1:22" x14ac:dyDescent="0.15">
      <c r="A66" s="18">
        <v>32.5</v>
      </c>
      <c r="B66" s="18">
        <v>64</v>
      </c>
      <c r="D66">
        <v>591.9697265625</v>
      </c>
      <c r="E66">
        <v>524.5576171875</v>
      </c>
      <c r="F66">
        <v>482.09292602539102</v>
      </c>
      <c r="G66">
        <v>473.67279052734398</v>
      </c>
      <c r="I66" s="19">
        <f t="shared" ref="I66:J129" si="7">D66-F66</f>
        <v>109.87680053710898</v>
      </c>
      <c r="J66" s="19">
        <f t="shared" si="7"/>
        <v>50.884826660156023</v>
      </c>
      <c r="K66" s="19">
        <f t="shared" ref="K66:K129" si="8">I66-0.7*J66</f>
        <v>74.257421874999764</v>
      </c>
      <c r="L66" s="20">
        <f t="shared" ref="L66:L129" si="9">K66/J66</f>
        <v>1.4593234712371539</v>
      </c>
      <c r="M66" s="20">
        <f t="shared" si="5"/>
        <v>1.7644152861274143</v>
      </c>
      <c r="P66" s="18">
        <f t="shared" si="4"/>
        <v>10.542371693483155</v>
      </c>
      <c r="R66" s="29"/>
      <c r="S66" s="29"/>
      <c r="T66" s="29"/>
      <c r="U66" s="18">
        <v>13.5</v>
      </c>
      <c r="V66" s="20">
        <f t="shared" si="6"/>
        <v>1.4104333037774772</v>
      </c>
    </row>
    <row r="67" spans="1:22" x14ac:dyDescent="0.15">
      <c r="A67" s="18">
        <v>33</v>
      </c>
      <c r="B67" s="18">
        <v>65</v>
      </c>
      <c r="D67">
        <v>589.06823730468795</v>
      </c>
      <c r="E67">
        <v>523.04626464843795</v>
      </c>
      <c r="F67">
        <v>483.78329467773398</v>
      </c>
      <c r="G67">
        <v>474.39144897460898</v>
      </c>
      <c r="I67" s="19">
        <f t="shared" si="7"/>
        <v>105.28494262695398</v>
      </c>
      <c r="J67" s="19">
        <f t="shared" si="7"/>
        <v>48.654815673828978</v>
      </c>
      <c r="K67" s="19">
        <f t="shared" si="8"/>
        <v>71.226571655273688</v>
      </c>
      <c r="L67" s="20">
        <f t="shared" si="9"/>
        <v>1.4639161749735261</v>
      </c>
      <c r="M67" s="20">
        <f t="shared" si="5"/>
        <v>1.7737017100928676</v>
      </c>
      <c r="P67" s="18">
        <f t="shared" si="4"/>
        <v>11.124175386617948</v>
      </c>
      <c r="R67" s="29"/>
      <c r="S67" s="29"/>
      <c r="T67" s="29"/>
      <c r="U67" s="18">
        <v>14</v>
      </c>
      <c r="V67" s="20">
        <f t="shared" si="6"/>
        <v>1.4377712814414059</v>
      </c>
    </row>
    <row r="68" spans="1:22" x14ac:dyDescent="0.15">
      <c r="A68" s="18">
        <v>33.5</v>
      </c>
      <c r="B68" s="18">
        <v>66</v>
      </c>
      <c r="D68">
        <v>585.70306396484398</v>
      </c>
      <c r="E68">
        <v>521.56359863281295</v>
      </c>
      <c r="F68">
        <v>481.82312011718801</v>
      </c>
      <c r="G68">
        <v>473.34774780273398</v>
      </c>
      <c r="I68" s="19">
        <f t="shared" si="7"/>
        <v>103.87994384765597</v>
      </c>
      <c r="J68" s="19">
        <f t="shared" si="7"/>
        <v>48.215850830078978</v>
      </c>
      <c r="K68" s="19">
        <f t="shared" si="8"/>
        <v>70.128848266600684</v>
      </c>
      <c r="L68" s="20">
        <f t="shared" si="9"/>
        <v>1.4544770456036731</v>
      </c>
      <c r="M68" s="20">
        <f t="shared" si="5"/>
        <v>1.7689563009520954</v>
      </c>
      <c r="P68" s="18">
        <f t="shared" si="4"/>
        <v>10.82687078650409</v>
      </c>
      <c r="R68" s="29"/>
      <c r="S68" s="29"/>
      <c r="T68" s="29"/>
      <c r="U68" s="18">
        <v>14.5</v>
      </c>
      <c r="V68" s="20">
        <f t="shared" si="6"/>
        <v>1.4591697760432969</v>
      </c>
    </row>
    <row r="69" spans="1:22" x14ac:dyDescent="0.15">
      <c r="A69" s="18">
        <v>34</v>
      </c>
      <c r="B69" s="18">
        <v>67</v>
      </c>
      <c r="D69">
        <v>586.93011474609398</v>
      </c>
      <c r="E69">
        <v>522.37951660156295</v>
      </c>
      <c r="F69">
        <v>482.52462768554699</v>
      </c>
      <c r="G69">
        <v>473.00686645507801</v>
      </c>
      <c r="I69" s="19">
        <f t="shared" si="7"/>
        <v>104.40548706054699</v>
      </c>
      <c r="J69" s="19">
        <f t="shared" si="7"/>
        <v>49.372650146484943</v>
      </c>
      <c r="K69" s="19">
        <f t="shared" si="8"/>
        <v>69.84463195800754</v>
      </c>
      <c r="L69" s="20">
        <f t="shared" si="9"/>
        <v>1.4146421500726367</v>
      </c>
      <c r="M69" s="20">
        <f t="shared" si="5"/>
        <v>1.73381512565014</v>
      </c>
      <c r="P69" s="18">
        <f t="shared" si="4"/>
        <v>8.6252412197479487</v>
      </c>
      <c r="U69" s="18">
        <v>15</v>
      </c>
      <c r="V69" s="20">
        <f t="shared" si="6"/>
        <v>1.425427521647546</v>
      </c>
    </row>
    <row r="70" spans="1:22" x14ac:dyDescent="0.15">
      <c r="A70" s="18">
        <v>34.5</v>
      </c>
      <c r="B70" s="18">
        <v>68</v>
      </c>
      <c r="D70">
        <v>585.400146484375</v>
      </c>
      <c r="E70">
        <v>521.460693359375</v>
      </c>
      <c r="F70">
        <v>483.00085449218801</v>
      </c>
      <c r="G70">
        <v>474.357177734375</v>
      </c>
      <c r="I70" s="19">
        <f t="shared" si="7"/>
        <v>102.39929199218699</v>
      </c>
      <c r="J70" s="19">
        <f t="shared" si="7"/>
        <v>47.103515625</v>
      </c>
      <c r="K70" s="19">
        <f t="shared" si="8"/>
        <v>69.426831054687</v>
      </c>
      <c r="L70" s="20">
        <f t="shared" si="9"/>
        <v>1.4739203673756995</v>
      </c>
      <c r="M70" s="20">
        <f t="shared" si="5"/>
        <v>1.7977870631822837</v>
      </c>
      <c r="P70" s="18">
        <f t="shared" ref="P70:P133" si="10">(M70-$O$2)/$O$2*100</f>
        <v>12.633146701088155</v>
      </c>
      <c r="U70" s="18">
        <v>15.5</v>
      </c>
      <c r="V70" s="20">
        <f t="shared" si="6"/>
        <v>1.4337550382924744</v>
      </c>
    </row>
    <row r="71" spans="1:22" x14ac:dyDescent="0.15">
      <c r="A71" s="18">
        <v>35</v>
      </c>
      <c r="B71" s="18">
        <v>69</v>
      </c>
      <c r="D71">
        <v>583.701416015625</v>
      </c>
      <c r="E71">
        <v>520.96673583984398</v>
      </c>
      <c r="F71">
        <v>482.78585815429699</v>
      </c>
      <c r="G71">
        <v>473.77215576171898</v>
      </c>
      <c r="I71" s="19">
        <f t="shared" si="7"/>
        <v>100.91555786132801</v>
      </c>
      <c r="J71" s="19">
        <f t="shared" si="7"/>
        <v>47.194580078125</v>
      </c>
      <c r="K71" s="19">
        <f t="shared" si="8"/>
        <v>67.879351806640514</v>
      </c>
      <c r="L71" s="20">
        <f t="shared" si="9"/>
        <v>1.4382870171590538</v>
      </c>
      <c r="M71" s="20">
        <f t="shared" si="5"/>
        <v>1.766847433194719</v>
      </c>
      <c r="P71" s="18">
        <f t="shared" si="10"/>
        <v>10.694748125064242</v>
      </c>
      <c r="U71" s="18">
        <v>16</v>
      </c>
      <c r="V71" s="20">
        <f t="shared" si="6"/>
        <v>1.4343371347528064</v>
      </c>
    </row>
    <row r="72" spans="1:22" x14ac:dyDescent="0.15">
      <c r="A72" s="18">
        <v>35.5</v>
      </c>
      <c r="B72" s="18">
        <v>70</v>
      </c>
      <c r="D72">
        <v>583.73468017578102</v>
      </c>
      <c r="E72">
        <v>521.17578125</v>
      </c>
      <c r="F72">
        <v>482.10235595703102</v>
      </c>
      <c r="G72">
        <v>472.93875122070301</v>
      </c>
      <c r="I72" s="19">
        <f t="shared" si="7"/>
        <v>101.63232421875</v>
      </c>
      <c r="J72" s="19">
        <f t="shared" si="7"/>
        <v>48.237030029296989</v>
      </c>
      <c r="K72" s="19">
        <f t="shared" si="8"/>
        <v>67.866403198242111</v>
      </c>
      <c r="L72" s="20">
        <f t="shared" si="9"/>
        <v>1.4069357743837696</v>
      </c>
      <c r="M72" s="20">
        <f t="shared" si="5"/>
        <v>1.7401899106485157</v>
      </c>
      <c r="P72" s="18">
        <f t="shared" si="10"/>
        <v>9.0246278371146271</v>
      </c>
      <c r="U72" s="18">
        <v>16.5</v>
      </c>
      <c r="V72" s="20">
        <f t="shared" si="6"/>
        <v>1.4412202035916355</v>
      </c>
    </row>
    <row r="73" spans="1:22" x14ac:dyDescent="0.15">
      <c r="A73" s="18">
        <v>36</v>
      </c>
      <c r="B73" s="18">
        <v>71</v>
      </c>
      <c r="D73">
        <v>581.63684082031295</v>
      </c>
      <c r="E73">
        <v>520.16613769531295</v>
      </c>
      <c r="F73">
        <v>482.534912109375</v>
      </c>
      <c r="G73">
        <v>473.29293823242199</v>
      </c>
      <c r="I73" s="19">
        <f t="shared" si="7"/>
        <v>99.101928710937955</v>
      </c>
      <c r="J73" s="19">
        <f t="shared" si="7"/>
        <v>46.873199462890966</v>
      </c>
      <c r="K73" s="19">
        <f t="shared" si="8"/>
        <v>66.290689086914284</v>
      </c>
      <c r="L73" s="20">
        <f t="shared" si="9"/>
        <v>1.4142556908110346</v>
      </c>
      <c r="M73" s="20">
        <f t="shared" si="5"/>
        <v>1.7522035473048616</v>
      </c>
      <c r="P73" s="18">
        <f t="shared" si="10"/>
        <v>9.7772941164750904</v>
      </c>
      <c r="U73" s="18">
        <v>17</v>
      </c>
      <c r="V73" s="20">
        <f t="shared" si="6"/>
        <v>1.4410158127254642</v>
      </c>
    </row>
    <row r="74" spans="1:22" x14ac:dyDescent="0.15">
      <c r="A74" s="18">
        <v>36.5</v>
      </c>
      <c r="B74" s="18">
        <v>72</v>
      </c>
      <c r="D74">
        <v>581.25299072265602</v>
      </c>
      <c r="E74">
        <v>518.80194091796898</v>
      </c>
      <c r="F74">
        <v>482.76788330078102</v>
      </c>
      <c r="G74">
        <v>473.99401855468801</v>
      </c>
      <c r="I74" s="19">
        <f t="shared" si="7"/>
        <v>98.485107421875</v>
      </c>
      <c r="J74" s="19">
        <f t="shared" si="7"/>
        <v>44.807922363280966</v>
      </c>
      <c r="K74" s="19">
        <f t="shared" si="8"/>
        <v>67.119561767578318</v>
      </c>
      <c r="L74" s="20">
        <f t="shared" si="9"/>
        <v>1.4979396103975848</v>
      </c>
      <c r="M74" s="20">
        <f t="shared" si="5"/>
        <v>1.8405811871204927</v>
      </c>
      <c r="P74" s="18">
        <f t="shared" si="10"/>
        <v>15.314241107755452</v>
      </c>
      <c r="U74" s="18">
        <v>17.5</v>
      </c>
      <c r="V74" s="20">
        <f t="shared" si="6"/>
        <v>1.4289877399982824</v>
      </c>
    </row>
    <row r="75" spans="1:22" x14ac:dyDescent="0.15">
      <c r="A75" s="18">
        <v>37</v>
      </c>
      <c r="B75" s="18">
        <v>73</v>
      </c>
      <c r="D75">
        <v>581.41876220703102</v>
      </c>
      <c r="E75">
        <v>520.36981201171898</v>
      </c>
      <c r="F75">
        <v>481.78500366210898</v>
      </c>
      <c r="G75">
        <v>472.98373413085898</v>
      </c>
      <c r="I75" s="19">
        <f t="shared" si="7"/>
        <v>99.633758544922046</v>
      </c>
      <c r="J75" s="19">
        <f t="shared" si="7"/>
        <v>47.38607788086</v>
      </c>
      <c r="K75" s="19">
        <f t="shared" si="8"/>
        <v>66.463504028320045</v>
      </c>
      <c r="L75" s="20">
        <f t="shared" si="9"/>
        <v>1.4025955934868737</v>
      </c>
      <c r="M75" s="20">
        <f t="shared" si="5"/>
        <v>1.7499308904388624</v>
      </c>
      <c r="P75" s="18">
        <f t="shared" si="10"/>
        <v>9.6349099045561228</v>
      </c>
      <c r="U75" s="18">
        <v>18</v>
      </c>
      <c r="V75" s="20">
        <f t="shared" si="6"/>
        <v>1.4189896860774598</v>
      </c>
    </row>
    <row r="76" spans="1:22" x14ac:dyDescent="0.15">
      <c r="A76" s="18">
        <v>37.5</v>
      </c>
      <c r="B76" s="18">
        <v>74</v>
      </c>
      <c r="D76">
        <v>579.39349365234398</v>
      </c>
      <c r="E76">
        <v>518.77862548828102</v>
      </c>
      <c r="F76">
        <v>482.72677612304699</v>
      </c>
      <c r="G76">
        <v>474.59613037109398</v>
      </c>
      <c r="I76" s="19">
        <f t="shared" si="7"/>
        <v>96.666717529296989</v>
      </c>
      <c r="J76" s="19">
        <f t="shared" si="7"/>
        <v>44.182495117187045</v>
      </c>
      <c r="K76" s="19">
        <f t="shared" si="8"/>
        <v>65.738970947266054</v>
      </c>
      <c r="L76" s="20">
        <f t="shared" si="9"/>
        <v>1.4878962985884767</v>
      </c>
      <c r="M76" s="20">
        <f t="shared" si="5"/>
        <v>1.8399253157695465</v>
      </c>
      <c r="P76" s="18">
        <f t="shared" si="10"/>
        <v>15.273150115612369</v>
      </c>
      <c r="U76" s="18">
        <v>18.5</v>
      </c>
      <c r="V76" s="20">
        <f t="shared" si="6"/>
        <v>1.4077042830569748</v>
      </c>
    </row>
    <row r="77" spans="1:22" x14ac:dyDescent="0.15">
      <c r="A77" s="18">
        <v>38</v>
      </c>
      <c r="B77" s="18">
        <v>75</v>
      </c>
      <c r="D77">
        <v>580.79895019531295</v>
      </c>
      <c r="E77">
        <v>519.70007324218795</v>
      </c>
      <c r="F77">
        <v>481.84283447265602</v>
      </c>
      <c r="G77">
        <v>472.593994140625</v>
      </c>
      <c r="I77" s="19">
        <f t="shared" si="7"/>
        <v>98.956115722656932</v>
      </c>
      <c r="J77" s="19">
        <f t="shared" si="7"/>
        <v>47.106079101562955</v>
      </c>
      <c r="K77" s="19">
        <f t="shared" si="8"/>
        <v>65.981860351562858</v>
      </c>
      <c r="L77" s="20">
        <f t="shared" si="9"/>
        <v>1.4007079682709915</v>
      </c>
      <c r="M77" s="20">
        <f t="shared" si="5"/>
        <v>1.7574307056811422</v>
      </c>
      <c r="P77" s="18">
        <f t="shared" si="10"/>
        <v>10.104780785103843</v>
      </c>
      <c r="U77" s="18">
        <v>19</v>
      </c>
      <c r="V77" s="20">
        <f t="shared" si="6"/>
        <v>1.4636437559716049</v>
      </c>
    </row>
    <row r="78" spans="1:22" x14ac:dyDescent="0.15">
      <c r="A78" s="18">
        <v>38.5</v>
      </c>
      <c r="B78" s="18">
        <v>76</v>
      </c>
      <c r="D78">
        <v>581.98504638671898</v>
      </c>
      <c r="E78">
        <v>520.08587646484398</v>
      </c>
      <c r="F78">
        <v>482.928466796875</v>
      </c>
      <c r="G78">
        <v>473.97003173828102</v>
      </c>
      <c r="I78" s="19">
        <f t="shared" si="7"/>
        <v>99.056579589843977</v>
      </c>
      <c r="J78" s="19">
        <f t="shared" si="7"/>
        <v>46.115844726562955</v>
      </c>
      <c r="K78" s="19">
        <f t="shared" si="8"/>
        <v>66.77548828124992</v>
      </c>
      <c r="L78" s="20">
        <f t="shared" si="9"/>
        <v>1.4479944729883025</v>
      </c>
      <c r="M78" s="20">
        <f t="shared" si="5"/>
        <v>1.8094109306275341</v>
      </c>
      <c r="P78" s="18">
        <f t="shared" si="10"/>
        <v>13.361393551901182</v>
      </c>
      <c r="U78" s="18">
        <v>19.5</v>
      </c>
      <c r="V78" s="20">
        <f t="shared" si="6"/>
        <v>1.3882215328679253</v>
      </c>
    </row>
    <row r="79" spans="1:22" x14ac:dyDescent="0.15">
      <c r="A79" s="18">
        <v>39</v>
      </c>
      <c r="B79" s="18">
        <v>77</v>
      </c>
      <c r="D79">
        <v>579.23834228515602</v>
      </c>
      <c r="E79">
        <v>518.45837402343795</v>
      </c>
      <c r="F79">
        <v>481.70278930664102</v>
      </c>
      <c r="G79">
        <v>473.23126220703102</v>
      </c>
      <c r="I79" s="19">
        <f t="shared" si="7"/>
        <v>97.535552978515</v>
      </c>
      <c r="J79" s="19">
        <f t="shared" si="7"/>
        <v>45.227111816406932</v>
      </c>
      <c r="K79" s="19">
        <f t="shared" si="8"/>
        <v>65.876574707030144</v>
      </c>
      <c r="L79" s="20">
        <f t="shared" si="9"/>
        <v>1.45657266319474</v>
      </c>
      <c r="M79" s="20">
        <f t="shared" si="5"/>
        <v>1.8226828410630525</v>
      </c>
      <c r="P79" s="18">
        <f t="shared" si="10"/>
        <v>14.192891934385576</v>
      </c>
      <c r="U79" s="18">
        <v>20</v>
      </c>
      <c r="V79" s="20">
        <f t="shared" si="6"/>
        <v>1.4048510580232414</v>
      </c>
    </row>
    <row r="80" spans="1:22" x14ac:dyDescent="0.15">
      <c r="A80" s="18">
        <v>39.5</v>
      </c>
      <c r="B80" s="18">
        <v>78</v>
      </c>
      <c r="D80">
        <v>578.60516357421898</v>
      </c>
      <c r="E80">
        <v>518.56524658203102</v>
      </c>
      <c r="F80">
        <v>481.88565063476602</v>
      </c>
      <c r="G80">
        <v>472.88436889648398</v>
      </c>
      <c r="I80" s="19">
        <f t="shared" si="7"/>
        <v>96.719512939452954</v>
      </c>
      <c r="J80" s="19">
        <f t="shared" si="7"/>
        <v>45.680877685547046</v>
      </c>
      <c r="K80" s="19">
        <f t="shared" si="8"/>
        <v>64.742898559570023</v>
      </c>
      <c r="L80" s="20">
        <f t="shared" si="9"/>
        <v>1.4172866599726914</v>
      </c>
      <c r="M80" s="20">
        <f t="shared" si="5"/>
        <v>1.7880905580700848</v>
      </c>
      <c r="P80" s="18">
        <f t="shared" si="10"/>
        <v>12.025651016445211</v>
      </c>
      <c r="U80" s="18">
        <v>20.5</v>
      </c>
      <c r="V80" s="20">
        <f t="shared" si="6"/>
        <v>1.4169207295944928</v>
      </c>
    </row>
    <row r="81" spans="1:22" x14ac:dyDescent="0.15">
      <c r="A81" s="18">
        <v>40</v>
      </c>
      <c r="B81" s="18">
        <v>79</v>
      </c>
      <c r="D81">
        <v>577.98138427734398</v>
      </c>
      <c r="E81">
        <v>518.11853027343795</v>
      </c>
      <c r="F81">
        <v>481.70578002929699</v>
      </c>
      <c r="G81">
        <v>472.62185668945301</v>
      </c>
      <c r="I81" s="19">
        <f t="shared" si="7"/>
        <v>96.275604248046989</v>
      </c>
      <c r="J81" s="19">
        <f t="shared" si="7"/>
        <v>45.496673583984943</v>
      </c>
      <c r="K81" s="19">
        <f t="shared" si="8"/>
        <v>64.427932739257528</v>
      </c>
      <c r="L81" s="20">
        <f t="shared" si="9"/>
        <v>1.4161020501933241</v>
      </c>
      <c r="M81" s="20">
        <f t="shared" si="5"/>
        <v>1.7915996685197986</v>
      </c>
      <c r="P81" s="18">
        <f t="shared" si="10"/>
        <v>12.24550027455107</v>
      </c>
      <c r="U81" s="18">
        <v>21</v>
      </c>
      <c r="V81" s="20">
        <f t="shared" si="6"/>
        <v>1.4009824554359427</v>
      </c>
    </row>
    <row r="82" spans="1:22" x14ac:dyDescent="0.15">
      <c r="A82" s="18">
        <v>40.5</v>
      </c>
      <c r="B82" s="18">
        <v>80</v>
      </c>
      <c r="D82">
        <v>578.69708251953102</v>
      </c>
      <c r="E82">
        <v>519.47668457031295</v>
      </c>
      <c r="F82">
        <v>482.07794189453102</v>
      </c>
      <c r="G82">
        <v>473.36273193359398</v>
      </c>
      <c r="I82" s="19">
        <f t="shared" si="7"/>
        <v>96.619140625</v>
      </c>
      <c r="J82" s="19">
        <f t="shared" si="7"/>
        <v>46.113952636718977</v>
      </c>
      <c r="K82" s="19">
        <f t="shared" si="8"/>
        <v>64.339373779296722</v>
      </c>
      <c r="L82" s="20">
        <f t="shared" si="9"/>
        <v>1.395225741895425</v>
      </c>
      <c r="M82" s="20">
        <f t="shared" si="5"/>
        <v>1.7754170804509803</v>
      </c>
      <c r="P82" s="18">
        <f t="shared" si="10"/>
        <v>11.231645044815405</v>
      </c>
      <c r="U82" s="18">
        <v>21.5</v>
      </c>
      <c r="V82" s="20">
        <f t="shared" si="6"/>
        <v>1.3671584646770722</v>
      </c>
    </row>
    <row r="83" spans="1:22" x14ac:dyDescent="0.15">
      <c r="A83" s="18">
        <v>41</v>
      </c>
      <c r="B83" s="18">
        <v>81</v>
      </c>
      <c r="D83">
        <v>579.66943359375</v>
      </c>
      <c r="E83">
        <v>519.63317871093795</v>
      </c>
      <c r="F83">
        <v>481.30407714843801</v>
      </c>
      <c r="G83">
        <v>473.03811645507801</v>
      </c>
      <c r="I83" s="19">
        <f t="shared" si="7"/>
        <v>98.365356445311988</v>
      </c>
      <c r="J83" s="19">
        <f t="shared" si="7"/>
        <v>46.595062255859943</v>
      </c>
      <c r="K83" s="19">
        <f t="shared" si="8"/>
        <v>65.748812866210031</v>
      </c>
      <c r="L83" s="20">
        <f t="shared" si="9"/>
        <v>1.4110682480726002</v>
      </c>
      <c r="M83" s="20">
        <f t="shared" si="5"/>
        <v>1.7959533068572364</v>
      </c>
      <c r="P83" s="18">
        <f t="shared" si="10"/>
        <v>12.518260044373934</v>
      </c>
      <c r="U83" s="18">
        <v>22</v>
      </c>
      <c r="V83" s="20">
        <f t="shared" si="6"/>
        <v>1.3989033014669043</v>
      </c>
    </row>
    <row r="84" spans="1:22" x14ac:dyDescent="0.15">
      <c r="A84" s="18">
        <v>41.5</v>
      </c>
      <c r="B84" s="18">
        <v>82</v>
      </c>
      <c r="D84">
        <v>578.22100830078102</v>
      </c>
      <c r="E84">
        <v>518.86486816406295</v>
      </c>
      <c r="F84">
        <v>482.43682861328102</v>
      </c>
      <c r="G84">
        <v>473.78628540039102</v>
      </c>
      <c r="I84" s="19">
        <f t="shared" si="7"/>
        <v>95.7841796875</v>
      </c>
      <c r="J84" s="19">
        <f t="shared" si="7"/>
        <v>45.078582763671932</v>
      </c>
      <c r="K84" s="19">
        <f t="shared" si="8"/>
        <v>64.229171752929645</v>
      </c>
      <c r="L84" s="20">
        <f t="shared" si="9"/>
        <v>1.4248267761578974</v>
      </c>
      <c r="M84" s="20">
        <f t="shared" si="5"/>
        <v>1.8144055551716147</v>
      </c>
      <c r="P84" s="18">
        <f t="shared" si="10"/>
        <v>13.674311744779095</v>
      </c>
      <c r="U84" s="18">
        <v>65</v>
      </c>
      <c r="V84" s="20">
        <f t="shared" ref="V84:V104" si="11">L131</f>
        <v>0.93980883133298831</v>
      </c>
    </row>
    <row r="85" spans="1:22" x14ac:dyDescent="0.15">
      <c r="A85" s="18">
        <v>42</v>
      </c>
      <c r="B85" s="18">
        <v>83</v>
      </c>
      <c r="D85">
        <v>580.60687255859398</v>
      </c>
      <c r="E85">
        <v>520.077880859375</v>
      </c>
      <c r="F85">
        <v>480.91906738281301</v>
      </c>
      <c r="G85">
        <v>472.15460205078102</v>
      </c>
      <c r="I85" s="19">
        <f t="shared" si="7"/>
        <v>99.687805175780966</v>
      </c>
      <c r="J85" s="19">
        <f t="shared" si="7"/>
        <v>47.923278808593977</v>
      </c>
      <c r="K85" s="19">
        <f t="shared" si="8"/>
        <v>66.141510009765184</v>
      </c>
      <c r="L85" s="20">
        <f t="shared" si="9"/>
        <v>1.3801541057725828</v>
      </c>
      <c r="M85" s="20">
        <f t="shared" si="5"/>
        <v>1.774426605015381</v>
      </c>
      <c r="P85" s="18">
        <f t="shared" si="10"/>
        <v>11.169590774136532</v>
      </c>
      <c r="U85" s="18">
        <v>65.5</v>
      </c>
      <c r="V85" s="20">
        <f t="shared" si="11"/>
        <v>0.93183446697980721</v>
      </c>
    </row>
    <row r="86" spans="1:22" x14ac:dyDescent="0.15">
      <c r="A86" s="18">
        <v>42.5</v>
      </c>
      <c r="B86" s="18">
        <v>84</v>
      </c>
      <c r="D86">
        <v>580.238037109375</v>
      </c>
      <c r="E86">
        <v>520.70404052734398</v>
      </c>
      <c r="F86">
        <v>482.79699707031301</v>
      </c>
      <c r="G86">
        <v>473.61883544921898</v>
      </c>
      <c r="I86" s="19">
        <f t="shared" si="7"/>
        <v>97.441040039061988</v>
      </c>
      <c r="J86" s="19">
        <f t="shared" si="7"/>
        <v>47.085205078125</v>
      </c>
      <c r="K86" s="19">
        <f t="shared" si="8"/>
        <v>64.4813964843745</v>
      </c>
      <c r="L86" s="20">
        <f t="shared" si="9"/>
        <v>1.3694619440944409</v>
      </c>
      <c r="M86" s="20">
        <f t="shared" si="5"/>
        <v>1.7684281635663199</v>
      </c>
      <c r="P86" s="18">
        <f t="shared" si="10"/>
        <v>10.793782454260178</v>
      </c>
      <c r="U86" s="18">
        <v>66</v>
      </c>
      <c r="V86" s="20">
        <f t="shared" si="11"/>
        <v>0.92707016891752381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580.40612792968795</v>
      </c>
      <c r="E87">
        <v>520.703369140625</v>
      </c>
      <c r="F87">
        <v>481.49035644531301</v>
      </c>
      <c r="G87">
        <v>472.29464721679699</v>
      </c>
      <c r="I87" s="19">
        <f t="shared" si="7"/>
        <v>98.915771484374943</v>
      </c>
      <c r="J87" s="19">
        <f t="shared" si="7"/>
        <v>48.408721923828011</v>
      </c>
      <c r="K87" s="19">
        <f t="shared" si="8"/>
        <v>65.02966613769533</v>
      </c>
      <c r="L87" s="20">
        <f t="shared" si="9"/>
        <v>1.3433460656123224</v>
      </c>
      <c r="M87" s="20">
        <f t="shared" si="5"/>
        <v>1.7470060053132823</v>
      </c>
      <c r="P87" s="18">
        <f t="shared" si="10"/>
        <v>9.4516629437897297</v>
      </c>
      <c r="U87" s="18">
        <v>66.5</v>
      </c>
      <c r="V87" s="20">
        <f t="shared" si="11"/>
        <v>0.93020671584487791</v>
      </c>
    </row>
    <row r="88" spans="1:22" x14ac:dyDescent="0.15">
      <c r="A88" s="18">
        <v>43.5</v>
      </c>
      <c r="B88" s="18">
        <v>86</v>
      </c>
      <c r="D88">
        <v>579.75762939453102</v>
      </c>
      <c r="E88">
        <v>520.05090332031295</v>
      </c>
      <c r="F88">
        <v>482.21243286132801</v>
      </c>
      <c r="G88">
        <v>472.90664672851602</v>
      </c>
      <c r="I88" s="19">
        <f t="shared" si="7"/>
        <v>97.545196533203011</v>
      </c>
      <c r="J88" s="19">
        <f t="shared" si="7"/>
        <v>47.144256591796932</v>
      </c>
      <c r="K88" s="19">
        <f t="shared" si="8"/>
        <v>64.544216918945153</v>
      </c>
      <c r="L88" s="20">
        <f t="shared" si="9"/>
        <v>1.3690791113286067</v>
      </c>
      <c r="M88" s="20">
        <f t="shared" ref="M88:M151" si="12">L88+ABS($N$2)*A88</f>
        <v>1.7774327712586477</v>
      </c>
      <c r="P88" s="18">
        <f t="shared" si="10"/>
        <v>11.357930077728124</v>
      </c>
      <c r="U88" s="18">
        <v>67</v>
      </c>
      <c r="V88" s="20">
        <f t="shared" si="11"/>
        <v>0.94605342349358867</v>
      </c>
    </row>
    <row r="89" spans="1:22" x14ac:dyDescent="0.15">
      <c r="A89" s="18">
        <v>44</v>
      </c>
      <c r="B89" s="18">
        <v>87</v>
      </c>
      <c r="D89">
        <v>582.66778564453102</v>
      </c>
      <c r="E89">
        <v>522.55889892578102</v>
      </c>
      <c r="F89">
        <v>480.83297729492199</v>
      </c>
      <c r="G89">
        <v>472.16317749023398</v>
      </c>
      <c r="I89" s="19">
        <f t="shared" si="7"/>
        <v>101.83480834960903</v>
      </c>
      <c r="J89" s="19">
        <f t="shared" si="7"/>
        <v>50.395721435547046</v>
      </c>
      <c r="K89" s="19">
        <f t="shared" si="8"/>
        <v>66.557803344726096</v>
      </c>
      <c r="L89" s="20">
        <f t="shared" si="9"/>
        <v>1.320703453563004</v>
      </c>
      <c r="M89" s="20">
        <f t="shared" si="12"/>
        <v>1.7337508337221257</v>
      </c>
      <c r="P89" s="18">
        <f t="shared" si="10"/>
        <v>8.6212132665447978</v>
      </c>
      <c r="U89" s="18">
        <v>67.5</v>
      </c>
      <c r="V89" s="20">
        <f t="shared" si="11"/>
        <v>0.96055535405708514</v>
      </c>
    </row>
    <row r="90" spans="1:22" x14ac:dyDescent="0.15">
      <c r="A90" s="18">
        <v>44.5</v>
      </c>
      <c r="B90" s="18">
        <v>88</v>
      </c>
      <c r="D90">
        <v>580.36120605468795</v>
      </c>
      <c r="E90">
        <v>521.74835205078102</v>
      </c>
      <c r="F90">
        <v>481.02655029296898</v>
      </c>
      <c r="G90">
        <v>472.513916015625</v>
      </c>
      <c r="I90" s="19">
        <f t="shared" si="7"/>
        <v>99.334655761718977</v>
      </c>
      <c r="J90" s="19">
        <f t="shared" si="7"/>
        <v>49.234436035156023</v>
      </c>
      <c r="K90" s="19">
        <f t="shared" si="8"/>
        <v>64.870550537109764</v>
      </c>
      <c r="L90" s="20">
        <f t="shared" si="9"/>
        <v>1.3175849214722135</v>
      </c>
      <c r="M90" s="20">
        <f t="shared" si="12"/>
        <v>1.7353260218604163</v>
      </c>
      <c r="P90" s="18">
        <f t="shared" si="10"/>
        <v>8.7199003693142707</v>
      </c>
      <c r="U90" s="18">
        <v>68</v>
      </c>
      <c r="V90" s="20">
        <f t="shared" si="11"/>
        <v>0.95952608887184709</v>
      </c>
    </row>
    <row r="91" spans="1:22" x14ac:dyDescent="0.15">
      <c r="A91" s="18">
        <v>45</v>
      </c>
      <c r="B91" s="18">
        <v>89</v>
      </c>
      <c r="D91">
        <v>583.41546630859398</v>
      </c>
      <c r="E91">
        <v>524.40911865234398</v>
      </c>
      <c r="F91">
        <v>481.51092529296898</v>
      </c>
      <c r="G91">
        <v>473.48138427734398</v>
      </c>
      <c r="I91" s="19">
        <f t="shared" si="7"/>
        <v>101.904541015625</v>
      </c>
      <c r="J91" s="19">
        <f t="shared" si="7"/>
        <v>50.927734375</v>
      </c>
      <c r="K91" s="19">
        <f t="shared" si="8"/>
        <v>66.255126953125</v>
      </c>
      <c r="L91" s="20">
        <f t="shared" si="9"/>
        <v>1.3009635666347075</v>
      </c>
      <c r="M91" s="20">
        <f t="shared" si="12"/>
        <v>1.7233983872519911</v>
      </c>
      <c r="P91" s="18">
        <f t="shared" si="10"/>
        <v>7.9726222037512837</v>
      </c>
      <c r="U91" s="18">
        <v>68.5</v>
      </c>
      <c r="V91" s="20">
        <f t="shared" si="11"/>
        <v>0.94597607890411006</v>
      </c>
    </row>
    <row r="92" spans="1:22" x14ac:dyDescent="0.15">
      <c r="A92" s="18">
        <v>45.5</v>
      </c>
      <c r="B92" s="18">
        <v>90</v>
      </c>
      <c r="D92">
        <v>587.45404052734398</v>
      </c>
      <c r="E92">
        <v>526.41510009765602</v>
      </c>
      <c r="F92">
        <v>482.43811035156301</v>
      </c>
      <c r="G92">
        <v>473.30792236328102</v>
      </c>
      <c r="I92" s="19">
        <f t="shared" si="7"/>
        <v>105.01593017578097</v>
      </c>
      <c r="J92" s="19">
        <f t="shared" si="7"/>
        <v>53.107177734375</v>
      </c>
      <c r="K92" s="19">
        <f t="shared" si="8"/>
        <v>67.84090576171846</v>
      </c>
      <c r="L92" s="20">
        <f t="shared" si="9"/>
        <v>1.2774338357996884</v>
      </c>
      <c r="M92" s="20">
        <f t="shared" si="12"/>
        <v>1.7045623766460529</v>
      </c>
      <c r="P92" s="18">
        <f t="shared" si="10"/>
        <v>6.7925274142791121</v>
      </c>
      <c r="U92" s="18">
        <v>69</v>
      </c>
      <c r="V92" s="20">
        <f t="shared" si="11"/>
        <v>0.93044335507571596</v>
      </c>
    </row>
    <row r="93" spans="1:22" x14ac:dyDescent="0.15">
      <c r="A93" s="18">
        <v>46</v>
      </c>
      <c r="B93" s="18">
        <v>91</v>
      </c>
      <c r="D93">
        <v>587.44439697265602</v>
      </c>
      <c r="E93">
        <v>527.43078613281295</v>
      </c>
      <c r="F93">
        <v>481.43896484375</v>
      </c>
      <c r="G93">
        <v>472.65225219726602</v>
      </c>
      <c r="I93" s="19">
        <f t="shared" si="7"/>
        <v>106.00543212890602</v>
      </c>
      <c r="J93" s="19">
        <f t="shared" si="7"/>
        <v>54.778533935546932</v>
      </c>
      <c r="K93" s="19">
        <f t="shared" si="8"/>
        <v>67.660458374023165</v>
      </c>
      <c r="L93" s="20">
        <f t="shared" si="9"/>
        <v>1.2351637313556667</v>
      </c>
      <c r="M93" s="20">
        <f t="shared" si="12"/>
        <v>1.6669859924311123</v>
      </c>
      <c r="P93" s="18">
        <f t="shared" si="10"/>
        <v>4.4383295882662077</v>
      </c>
      <c r="U93" s="18">
        <v>69.5</v>
      </c>
      <c r="V93" s="20">
        <f t="shared" si="11"/>
        <v>0.93735076716780052</v>
      </c>
    </row>
    <row r="94" spans="1:22" x14ac:dyDescent="0.15">
      <c r="A94" s="18">
        <v>46.5</v>
      </c>
      <c r="B94" s="18">
        <v>92</v>
      </c>
      <c r="D94">
        <v>590.88916015625</v>
      </c>
      <c r="E94">
        <v>528.77032470703102</v>
      </c>
      <c r="F94">
        <v>481.39358520507801</v>
      </c>
      <c r="G94">
        <v>472.22055053710898</v>
      </c>
      <c r="I94" s="19">
        <f t="shared" si="7"/>
        <v>109.49557495117199</v>
      </c>
      <c r="J94" s="19">
        <f t="shared" si="7"/>
        <v>56.549774169922046</v>
      </c>
      <c r="K94" s="19">
        <f t="shared" si="8"/>
        <v>69.91073303222656</v>
      </c>
      <c r="L94" s="20">
        <f t="shared" si="9"/>
        <v>1.2362690047560083</v>
      </c>
      <c r="M94" s="20">
        <f t="shared" si="12"/>
        <v>1.6727849860605348</v>
      </c>
      <c r="P94" s="18">
        <f t="shared" si="10"/>
        <v>4.8016423039697322</v>
      </c>
      <c r="U94" s="18">
        <v>70</v>
      </c>
      <c r="V94" s="20">
        <f t="shared" si="11"/>
        <v>0.92322667359791943</v>
      </c>
    </row>
    <row r="95" spans="1:22" x14ac:dyDescent="0.15">
      <c r="A95" s="18">
        <v>47</v>
      </c>
      <c r="B95" s="18">
        <v>93</v>
      </c>
      <c r="D95">
        <v>589.8388671875</v>
      </c>
      <c r="E95">
        <v>528.08258056640602</v>
      </c>
      <c r="F95">
        <v>481.76531982421898</v>
      </c>
      <c r="G95">
        <v>473.28994750976602</v>
      </c>
      <c r="I95" s="19">
        <f t="shared" si="7"/>
        <v>108.07354736328102</v>
      </c>
      <c r="J95" s="19">
        <f t="shared" si="7"/>
        <v>54.79263305664</v>
      </c>
      <c r="K95" s="19">
        <f t="shared" si="8"/>
        <v>69.718704223633026</v>
      </c>
      <c r="L95" s="20">
        <f t="shared" si="9"/>
        <v>1.2724101824338998</v>
      </c>
      <c r="M95" s="20">
        <f t="shared" si="12"/>
        <v>1.7136198839675072</v>
      </c>
      <c r="P95" s="18">
        <f t="shared" si="10"/>
        <v>7.3599892520997248</v>
      </c>
      <c r="U95" s="18">
        <v>70.5</v>
      </c>
      <c r="V95" s="20">
        <f t="shared" si="11"/>
        <v>0.94841865748065812</v>
      </c>
    </row>
    <row r="96" spans="1:22" x14ac:dyDescent="0.15">
      <c r="A96" s="18">
        <v>47.5</v>
      </c>
      <c r="B96" s="18">
        <v>94</v>
      </c>
      <c r="D96">
        <v>589.83819580078102</v>
      </c>
      <c r="E96">
        <v>528.92108154296898</v>
      </c>
      <c r="F96">
        <v>481.970458984375</v>
      </c>
      <c r="G96">
        <v>473.31091308593801</v>
      </c>
      <c r="I96" s="19">
        <f t="shared" si="7"/>
        <v>107.86773681640602</v>
      </c>
      <c r="J96" s="19">
        <f t="shared" si="7"/>
        <v>55.610168457030966</v>
      </c>
      <c r="K96" s="19">
        <f t="shared" si="8"/>
        <v>68.940618896484352</v>
      </c>
      <c r="L96" s="20">
        <f t="shared" si="9"/>
        <v>1.2397124628340876</v>
      </c>
      <c r="M96" s="20">
        <f t="shared" si="12"/>
        <v>1.6856158845967759</v>
      </c>
      <c r="P96" s="18">
        <f t="shared" si="10"/>
        <v>5.6055108525513875</v>
      </c>
      <c r="U96" s="18">
        <v>71</v>
      </c>
      <c r="V96" s="20">
        <f t="shared" si="11"/>
        <v>0.91361820810922156</v>
      </c>
    </row>
    <row r="97" spans="1:22" x14ac:dyDescent="0.15">
      <c r="A97" s="18">
        <v>48</v>
      </c>
      <c r="B97" s="18">
        <v>95</v>
      </c>
      <c r="D97">
        <v>590.05358886718795</v>
      </c>
      <c r="E97">
        <v>531.14978027343795</v>
      </c>
      <c r="F97">
        <v>481.280517578125</v>
      </c>
      <c r="G97">
        <v>472.29678344726602</v>
      </c>
      <c r="I97" s="19">
        <f t="shared" si="7"/>
        <v>108.77307128906295</v>
      </c>
      <c r="J97" s="19">
        <f t="shared" si="7"/>
        <v>58.852996826171932</v>
      </c>
      <c r="K97" s="19">
        <f t="shared" si="8"/>
        <v>67.575973510742614</v>
      </c>
      <c r="L97" s="20">
        <f t="shared" si="9"/>
        <v>1.1482163552407509</v>
      </c>
      <c r="M97" s="20">
        <f t="shared" si="12"/>
        <v>1.5988134972325203</v>
      </c>
      <c r="P97" s="18">
        <f t="shared" si="10"/>
        <v>0.16725499331919941</v>
      </c>
      <c r="U97" s="18">
        <v>71.5</v>
      </c>
      <c r="V97" s="20">
        <f t="shared" si="11"/>
        <v>0.91339569287924116</v>
      </c>
    </row>
    <row r="98" spans="1:22" x14ac:dyDescent="0.15">
      <c r="A98" s="18">
        <v>48.5</v>
      </c>
      <c r="B98" s="18">
        <v>96</v>
      </c>
      <c r="D98">
        <v>596.25866699218795</v>
      </c>
      <c r="E98">
        <v>535.25799560546898</v>
      </c>
      <c r="F98">
        <v>481.484375</v>
      </c>
      <c r="G98">
        <v>472.24710083007801</v>
      </c>
      <c r="I98" s="19">
        <f t="shared" si="7"/>
        <v>114.77429199218795</v>
      </c>
      <c r="J98" s="19">
        <f t="shared" si="7"/>
        <v>63.010894775390966</v>
      </c>
      <c r="K98" s="19">
        <f t="shared" si="8"/>
        <v>70.666665649414284</v>
      </c>
      <c r="L98" s="20">
        <f t="shared" si="9"/>
        <v>1.1214991613960272</v>
      </c>
      <c r="M98" s="20">
        <f t="shared" si="12"/>
        <v>1.5767900236168775</v>
      </c>
      <c r="P98" s="18">
        <f t="shared" si="10"/>
        <v>-1.2125375223902819</v>
      </c>
      <c r="U98" s="18">
        <v>72</v>
      </c>
      <c r="V98" s="20">
        <f t="shared" si="11"/>
        <v>0.90808300080686721</v>
      </c>
    </row>
    <row r="99" spans="1:22" x14ac:dyDescent="0.15">
      <c r="A99" s="18">
        <v>49</v>
      </c>
      <c r="B99" s="18">
        <v>97</v>
      </c>
      <c r="D99">
        <v>594.18505859375</v>
      </c>
      <c r="E99">
        <v>534.37286376953102</v>
      </c>
      <c r="F99">
        <v>481.17687988281301</v>
      </c>
      <c r="G99">
        <v>472.87966918945301</v>
      </c>
      <c r="I99" s="19">
        <f t="shared" si="7"/>
        <v>113.00817871093699</v>
      </c>
      <c r="J99" s="19">
        <f t="shared" si="7"/>
        <v>61.493194580078011</v>
      </c>
      <c r="K99" s="19">
        <f t="shared" si="8"/>
        <v>69.962942504882392</v>
      </c>
      <c r="L99" s="20">
        <f t="shared" si="9"/>
        <v>1.1377347197952914</v>
      </c>
      <c r="M99" s="20">
        <f t="shared" si="12"/>
        <v>1.5977193022452225</v>
      </c>
      <c r="P99" s="18">
        <f t="shared" si="10"/>
        <v>9.8702589618087963E-2</v>
      </c>
      <c r="U99" s="18">
        <v>72.5</v>
      </c>
      <c r="V99" s="20">
        <f t="shared" si="11"/>
        <v>0.89383107806984152</v>
      </c>
    </row>
    <row r="100" spans="1:22" x14ac:dyDescent="0.15">
      <c r="A100" s="18">
        <v>49.5</v>
      </c>
      <c r="B100" s="18">
        <v>98</v>
      </c>
      <c r="D100">
        <v>592.333251953125</v>
      </c>
      <c r="E100">
        <v>534.72900390625</v>
      </c>
      <c r="F100">
        <v>481.82183837890602</v>
      </c>
      <c r="G100">
        <v>473.18499755859398</v>
      </c>
      <c r="I100" s="19">
        <f t="shared" si="7"/>
        <v>110.51141357421898</v>
      </c>
      <c r="J100" s="19">
        <f t="shared" si="7"/>
        <v>61.544006347656023</v>
      </c>
      <c r="K100" s="19">
        <f t="shared" si="8"/>
        <v>67.430609130859764</v>
      </c>
      <c r="L100" s="20">
        <f t="shared" si="9"/>
        <v>1.095648676980028</v>
      </c>
      <c r="M100" s="20">
        <f t="shared" si="12"/>
        <v>1.56032697965904</v>
      </c>
      <c r="P100" s="18">
        <f t="shared" si="10"/>
        <v>-2.2439635923761689</v>
      </c>
      <c r="U100" s="18">
        <v>73</v>
      </c>
      <c r="V100" s="20">
        <f t="shared" si="11"/>
        <v>0.91985357386010547</v>
      </c>
    </row>
    <row r="101" spans="1:22" x14ac:dyDescent="0.15">
      <c r="A101" s="18">
        <v>50</v>
      </c>
      <c r="B101" s="18">
        <v>99</v>
      </c>
      <c r="D101">
        <v>593.57525634765602</v>
      </c>
      <c r="E101">
        <v>536.72503662109398</v>
      </c>
      <c r="F101">
        <v>481.851806640625</v>
      </c>
      <c r="G101">
        <v>473.074951171875</v>
      </c>
      <c r="I101" s="19">
        <f t="shared" si="7"/>
        <v>111.72344970703102</v>
      </c>
      <c r="J101" s="19">
        <f t="shared" si="7"/>
        <v>63.650085449218977</v>
      </c>
      <c r="K101" s="19">
        <f t="shared" si="8"/>
        <v>67.16838989257775</v>
      </c>
      <c r="L101" s="20">
        <f t="shared" si="9"/>
        <v>1.0552757222323876</v>
      </c>
      <c r="M101" s="20">
        <f t="shared" si="12"/>
        <v>1.5246477451404807</v>
      </c>
      <c r="P101" s="18">
        <f t="shared" si="10"/>
        <v>-4.4793031039409748</v>
      </c>
      <c r="U101" s="18">
        <v>73.5</v>
      </c>
      <c r="V101" s="20">
        <f t="shared" si="11"/>
        <v>0.9321720514634374</v>
      </c>
    </row>
    <row r="102" spans="1:22" x14ac:dyDescent="0.15">
      <c r="A102" s="18">
        <v>50.5</v>
      </c>
      <c r="B102" s="18">
        <v>100</v>
      </c>
      <c r="D102">
        <v>593.304931640625</v>
      </c>
      <c r="E102">
        <v>537.57159423828102</v>
      </c>
      <c r="F102">
        <v>480.7978515625</v>
      </c>
      <c r="G102">
        <v>471.79229736328102</v>
      </c>
      <c r="I102" s="19">
        <f t="shared" si="7"/>
        <v>112.507080078125</v>
      </c>
      <c r="J102" s="19">
        <f t="shared" si="7"/>
        <v>65.779296875</v>
      </c>
      <c r="K102" s="19">
        <f t="shared" si="8"/>
        <v>66.461572265624994</v>
      </c>
      <c r="L102" s="20">
        <f t="shared" si="9"/>
        <v>1.0103721903857001</v>
      </c>
      <c r="M102" s="20">
        <f t="shared" si="12"/>
        <v>1.4844379335228741</v>
      </c>
      <c r="P102" s="18">
        <f t="shared" si="10"/>
        <v>-6.9984877746395417</v>
      </c>
      <c r="U102" s="18">
        <v>74</v>
      </c>
      <c r="V102" s="20">
        <f t="shared" si="11"/>
        <v>0.92607402111643078</v>
      </c>
    </row>
    <row r="103" spans="1:22" x14ac:dyDescent="0.15">
      <c r="A103" s="18">
        <v>51</v>
      </c>
      <c r="B103" s="18">
        <v>101</v>
      </c>
      <c r="D103">
        <v>592.86584472656295</v>
      </c>
      <c r="E103">
        <v>536.61248779296898</v>
      </c>
      <c r="F103">
        <v>481.89294433593801</v>
      </c>
      <c r="G103">
        <v>473.53234863281301</v>
      </c>
      <c r="I103" s="19">
        <f t="shared" si="7"/>
        <v>110.97290039062494</v>
      </c>
      <c r="J103" s="19">
        <f t="shared" si="7"/>
        <v>63.080139160155966</v>
      </c>
      <c r="K103" s="19">
        <f t="shared" si="8"/>
        <v>66.816802978515767</v>
      </c>
      <c r="L103" s="20">
        <f t="shared" si="9"/>
        <v>1.0592367719556337</v>
      </c>
      <c r="M103" s="20">
        <f t="shared" si="12"/>
        <v>1.5379962353218886</v>
      </c>
      <c r="P103" s="18">
        <f t="shared" si="10"/>
        <v>-3.6430069242481418</v>
      </c>
      <c r="U103" s="18">
        <v>74.5</v>
      </c>
      <c r="V103" s="20">
        <f t="shared" si="11"/>
        <v>0.91607516820908197</v>
      </c>
    </row>
    <row r="104" spans="1:22" x14ac:dyDescent="0.15">
      <c r="A104" s="18">
        <v>51.5</v>
      </c>
      <c r="B104" s="18">
        <v>102</v>
      </c>
      <c r="D104">
        <v>598.13781738281295</v>
      </c>
      <c r="E104">
        <v>540.95037841796898</v>
      </c>
      <c r="F104">
        <v>481.22869873046898</v>
      </c>
      <c r="G104">
        <v>472.35073852539102</v>
      </c>
      <c r="I104" s="19">
        <f t="shared" si="7"/>
        <v>116.90911865234398</v>
      </c>
      <c r="J104" s="19">
        <f t="shared" si="7"/>
        <v>68.599639892577954</v>
      </c>
      <c r="K104" s="19">
        <f t="shared" si="8"/>
        <v>68.889370727539415</v>
      </c>
      <c r="L104" s="20">
        <f t="shared" si="9"/>
        <v>1.004223503729978</v>
      </c>
      <c r="M104" s="20">
        <f t="shared" si="12"/>
        <v>1.4876766873253138</v>
      </c>
      <c r="P104" s="18">
        <f t="shared" si="10"/>
        <v>-6.7955766292488464</v>
      </c>
      <c r="U104" s="18">
        <v>75</v>
      </c>
      <c r="V104" s="20">
        <f t="shared" si="11"/>
        <v>0.92235341303291507</v>
      </c>
    </row>
    <row r="105" spans="1:22" x14ac:dyDescent="0.15">
      <c r="A105" s="18">
        <v>52</v>
      </c>
      <c r="B105" s="18">
        <v>103</v>
      </c>
      <c r="D105">
        <v>595.708740234375</v>
      </c>
      <c r="E105">
        <v>539.46435546875</v>
      </c>
      <c r="F105">
        <v>481.04626464843801</v>
      </c>
      <c r="G105">
        <v>472.30920410156301</v>
      </c>
      <c r="I105" s="19">
        <f t="shared" si="7"/>
        <v>114.66247558593699</v>
      </c>
      <c r="J105" s="19">
        <f t="shared" si="7"/>
        <v>67.155151367186988</v>
      </c>
      <c r="K105" s="19">
        <f t="shared" si="8"/>
        <v>67.653869628906108</v>
      </c>
      <c r="L105" s="20">
        <f t="shared" si="9"/>
        <v>1.0074263589846184</v>
      </c>
      <c r="M105" s="20">
        <f t="shared" si="12"/>
        <v>1.4955732628090352</v>
      </c>
      <c r="P105" s="18">
        <f t="shared" si="10"/>
        <v>-6.3008483251526695</v>
      </c>
      <c r="V105" s="20"/>
    </row>
    <row r="106" spans="1:22" x14ac:dyDescent="0.15">
      <c r="A106" s="18">
        <v>52.5</v>
      </c>
      <c r="B106" s="18">
        <v>104</v>
      </c>
      <c r="D106">
        <v>599.18975830078102</v>
      </c>
      <c r="E106">
        <v>541.99298095703102</v>
      </c>
      <c r="F106">
        <v>482.17086791992199</v>
      </c>
      <c r="G106">
        <v>473.50921630859398</v>
      </c>
      <c r="I106" s="19">
        <f t="shared" si="7"/>
        <v>117.01889038085903</v>
      </c>
      <c r="J106" s="19">
        <f t="shared" si="7"/>
        <v>68.483764648437045</v>
      </c>
      <c r="K106" s="19">
        <f t="shared" si="8"/>
        <v>69.080255126953105</v>
      </c>
      <c r="L106" s="20">
        <f t="shared" si="9"/>
        <v>1.008709954564825</v>
      </c>
      <c r="M106" s="20">
        <f t="shared" si="12"/>
        <v>1.5015505786183225</v>
      </c>
      <c r="P106" s="18">
        <f t="shared" si="10"/>
        <v>-5.926363547609288</v>
      </c>
    </row>
    <row r="107" spans="1:22" x14ac:dyDescent="0.15">
      <c r="A107" s="18">
        <v>53</v>
      </c>
      <c r="B107" s="18">
        <v>105</v>
      </c>
      <c r="D107">
        <v>598.42474365234398</v>
      </c>
      <c r="E107">
        <v>541.97137451171898</v>
      </c>
      <c r="F107">
        <v>480.63555908203102</v>
      </c>
      <c r="G107">
        <v>472.30062866210898</v>
      </c>
      <c r="I107" s="19">
        <f t="shared" si="7"/>
        <v>117.78918457031295</v>
      </c>
      <c r="J107" s="19">
        <f t="shared" si="7"/>
        <v>69.67074584961</v>
      </c>
      <c r="K107" s="19">
        <f t="shared" si="8"/>
        <v>69.01966247558596</v>
      </c>
      <c r="L107" s="20">
        <f t="shared" si="9"/>
        <v>0.99065485282116172</v>
      </c>
      <c r="M107" s="20">
        <f t="shared" si="12"/>
        <v>1.4881891971037402</v>
      </c>
      <c r="P107" s="18">
        <f t="shared" si="10"/>
        <v>-6.7634673821408686</v>
      </c>
    </row>
    <row r="108" spans="1:22" x14ac:dyDescent="0.15">
      <c r="A108" s="18">
        <v>53.5</v>
      </c>
      <c r="B108" s="18">
        <v>106</v>
      </c>
      <c r="D108">
        <v>599.58624267578102</v>
      </c>
      <c r="E108">
        <v>542.31427001953102</v>
      </c>
      <c r="F108">
        <v>481.48907470703102</v>
      </c>
      <c r="G108">
        <v>473.06167602539102</v>
      </c>
      <c r="I108" s="19">
        <f t="shared" si="7"/>
        <v>118.09716796875</v>
      </c>
      <c r="J108" s="19">
        <f t="shared" si="7"/>
        <v>69.25259399414</v>
      </c>
      <c r="K108" s="19">
        <f t="shared" si="8"/>
        <v>69.620352172851995</v>
      </c>
      <c r="L108" s="20">
        <f t="shared" si="9"/>
        <v>1.0053103884995718</v>
      </c>
      <c r="M108" s="20">
        <f t="shared" si="12"/>
        <v>1.5075384530112312</v>
      </c>
      <c r="P108" s="18">
        <f t="shared" si="10"/>
        <v>-5.5512172643056603</v>
      </c>
    </row>
    <row r="109" spans="1:22" x14ac:dyDescent="0.15">
      <c r="A109" s="18">
        <v>54</v>
      </c>
      <c r="B109" s="18">
        <v>107</v>
      </c>
      <c r="D109">
        <v>601.11853027343795</v>
      </c>
      <c r="E109">
        <v>544.99798583984398</v>
      </c>
      <c r="F109">
        <v>482.02185058593801</v>
      </c>
      <c r="G109">
        <v>473.14645385742199</v>
      </c>
      <c r="I109" s="19">
        <f t="shared" si="7"/>
        <v>119.09667968749994</v>
      </c>
      <c r="J109" s="19">
        <f t="shared" si="7"/>
        <v>71.851531982421989</v>
      </c>
      <c r="K109" s="19">
        <f t="shared" si="8"/>
        <v>68.800607299804554</v>
      </c>
      <c r="L109" s="20">
        <f t="shared" si="9"/>
        <v>0.95753848806781428</v>
      </c>
      <c r="M109" s="20">
        <f t="shared" si="12"/>
        <v>1.4644602728085547</v>
      </c>
      <c r="P109" s="18">
        <f t="shared" si="10"/>
        <v>-8.2501080783241676</v>
      </c>
    </row>
    <row r="110" spans="1:22" x14ac:dyDescent="0.15">
      <c r="A110" s="18">
        <v>54.5</v>
      </c>
      <c r="B110" s="18">
        <v>108</v>
      </c>
      <c r="D110">
        <v>600.42840576171898</v>
      </c>
      <c r="E110">
        <v>544.01330566406295</v>
      </c>
      <c r="F110">
        <v>480.15417480468801</v>
      </c>
      <c r="G110">
        <v>472.04840087890602</v>
      </c>
      <c r="I110" s="19">
        <f t="shared" si="7"/>
        <v>120.27423095703097</v>
      </c>
      <c r="J110" s="19">
        <f t="shared" si="7"/>
        <v>71.964904785156932</v>
      </c>
      <c r="K110" s="19">
        <f t="shared" si="8"/>
        <v>69.898797607421116</v>
      </c>
      <c r="L110" s="20">
        <f t="shared" si="9"/>
        <v>0.97129007279445523</v>
      </c>
      <c r="M110" s="20">
        <f t="shared" si="12"/>
        <v>1.4829055777642766</v>
      </c>
      <c r="P110" s="18">
        <f t="shared" si="10"/>
        <v>-7.0944913862412768</v>
      </c>
    </row>
    <row r="111" spans="1:22" x14ac:dyDescent="0.15">
      <c r="A111" s="18">
        <v>55</v>
      </c>
      <c r="B111" s="18">
        <v>109</v>
      </c>
      <c r="D111">
        <v>599.43310546875</v>
      </c>
      <c r="E111">
        <v>543.840576171875</v>
      </c>
      <c r="F111">
        <v>480.76403808593801</v>
      </c>
      <c r="G111">
        <v>472.76916503906301</v>
      </c>
      <c r="I111" s="19">
        <f t="shared" si="7"/>
        <v>118.66906738281199</v>
      </c>
      <c r="J111" s="19">
        <f t="shared" si="7"/>
        <v>71.071411132811988</v>
      </c>
      <c r="K111" s="19">
        <f t="shared" si="8"/>
        <v>68.919079589843591</v>
      </c>
      <c r="L111" s="20">
        <f t="shared" si="9"/>
        <v>0.96971593065816142</v>
      </c>
      <c r="M111" s="20">
        <f t="shared" si="12"/>
        <v>1.4860251558570639</v>
      </c>
      <c r="P111" s="18">
        <f t="shared" si="10"/>
        <v>-6.8990467175337091</v>
      </c>
    </row>
    <row r="112" spans="1:22" x14ac:dyDescent="0.15">
      <c r="A112" s="18">
        <v>55.5</v>
      </c>
      <c r="B112" s="18">
        <v>110</v>
      </c>
      <c r="D112">
        <v>601.46905517578102</v>
      </c>
      <c r="E112">
        <v>545.06555175781295</v>
      </c>
      <c r="F112">
        <v>481.39700317382801</v>
      </c>
      <c r="G112">
        <v>473.34603881835898</v>
      </c>
      <c r="I112" s="19">
        <f t="shared" si="7"/>
        <v>120.07205200195301</v>
      </c>
      <c r="J112" s="19">
        <f t="shared" si="7"/>
        <v>71.719512939453978</v>
      </c>
      <c r="K112" s="19">
        <f t="shared" si="8"/>
        <v>69.868392944335227</v>
      </c>
      <c r="L112" s="20">
        <f t="shared" si="9"/>
        <v>0.97418945110960975</v>
      </c>
      <c r="M112" s="20">
        <f t="shared" si="12"/>
        <v>1.4951923965375928</v>
      </c>
      <c r="P112" s="18">
        <f t="shared" si="10"/>
        <v>-6.3247099756803662</v>
      </c>
    </row>
    <row r="113" spans="1:16" x14ac:dyDescent="0.15">
      <c r="A113" s="18">
        <v>56</v>
      </c>
      <c r="B113" s="18">
        <v>111</v>
      </c>
      <c r="D113">
        <v>600.923095703125</v>
      </c>
      <c r="E113">
        <v>545.2490234375</v>
      </c>
      <c r="F113">
        <v>480.72463989257801</v>
      </c>
      <c r="G113">
        <v>471.54345703125</v>
      </c>
      <c r="I113" s="19">
        <f t="shared" si="7"/>
        <v>120.19845581054699</v>
      </c>
      <c r="J113" s="19">
        <f t="shared" si="7"/>
        <v>73.70556640625</v>
      </c>
      <c r="K113" s="19">
        <f t="shared" si="8"/>
        <v>68.604559326171994</v>
      </c>
      <c r="L113" s="20">
        <f t="shared" si="9"/>
        <v>0.93079210528059309</v>
      </c>
      <c r="M113" s="20">
        <f t="shared" si="12"/>
        <v>1.4564887709376571</v>
      </c>
      <c r="P113" s="18">
        <f t="shared" si="10"/>
        <v>-8.7495305950617794</v>
      </c>
    </row>
    <row r="114" spans="1:16" x14ac:dyDescent="0.15">
      <c r="A114" s="18">
        <v>56.5</v>
      </c>
      <c r="B114" s="18">
        <v>112</v>
      </c>
      <c r="D114">
        <v>601.74468994140602</v>
      </c>
      <c r="E114">
        <v>545.06188964843795</v>
      </c>
      <c r="F114">
        <v>480.67108154296898</v>
      </c>
      <c r="G114">
        <v>472.57131958007801</v>
      </c>
      <c r="I114" s="19">
        <f t="shared" si="7"/>
        <v>121.07360839843705</v>
      </c>
      <c r="J114" s="19">
        <f t="shared" si="7"/>
        <v>72.490570068359943</v>
      </c>
      <c r="K114" s="19">
        <f t="shared" si="8"/>
        <v>70.330209350585079</v>
      </c>
      <c r="L114" s="20">
        <f t="shared" si="9"/>
        <v>0.97019804485276351</v>
      </c>
      <c r="M114" s="20">
        <f t="shared" si="12"/>
        <v>1.5005884307389086</v>
      </c>
      <c r="P114" s="18">
        <f t="shared" si="10"/>
        <v>-5.9866430687325209</v>
      </c>
    </row>
    <row r="115" spans="1:16" x14ac:dyDescent="0.15">
      <c r="A115" s="18">
        <v>57</v>
      </c>
      <c r="B115" s="18">
        <v>113</v>
      </c>
      <c r="D115">
        <v>602.91442871093795</v>
      </c>
      <c r="E115">
        <v>546.23400878906295</v>
      </c>
      <c r="F115">
        <v>481.77087402343801</v>
      </c>
      <c r="G115">
        <v>472.97088623046898</v>
      </c>
      <c r="I115" s="19">
        <f t="shared" si="7"/>
        <v>121.14355468749994</v>
      </c>
      <c r="J115" s="19">
        <f t="shared" si="7"/>
        <v>73.263122558593977</v>
      </c>
      <c r="K115" s="19">
        <f t="shared" si="8"/>
        <v>69.85936889648417</v>
      </c>
      <c r="L115" s="20">
        <f t="shared" si="9"/>
        <v>0.95354069628430627</v>
      </c>
      <c r="M115" s="20">
        <f t="shared" si="12"/>
        <v>1.4886248023995323</v>
      </c>
      <c r="P115" s="18">
        <f t="shared" si="10"/>
        <v>-6.7361762773212135</v>
      </c>
    </row>
    <row r="116" spans="1:16" x14ac:dyDescent="0.15">
      <c r="A116" s="18">
        <v>57.5</v>
      </c>
      <c r="B116" s="18">
        <v>114</v>
      </c>
      <c r="D116">
        <v>602.974365234375</v>
      </c>
      <c r="E116">
        <v>545.49035644531295</v>
      </c>
      <c r="F116">
        <v>481.12033081054699</v>
      </c>
      <c r="G116">
        <v>472.18630981445301</v>
      </c>
      <c r="I116" s="19">
        <f t="shared" si="7"/>
        <v>121.85403442382801</v>
      </c>
      <c r="J116" s="19">
        <f t="shared" si="7"/>
        <v>73.304046630859943</v>
      </c>
      <c r="K116" s="19">
        <f t="shared" si="8"/>
        <v>70.541201782226054</v>
      </c>
      <c r="L116" s="20">
        <f t="shared" si="9"/>
        <v>0.96230979085579194</v>
      </c>
      <c r="M116" s="20">
        <f t="shared" si="12"/>
        <v>1.502087617200099</v>
      </c>
      <c r="P116" s="18">
        <f t="shared" si="10"/>
        <v>-5.8927175465871748</v>
      </c>
    </row>
    <row r="117" spans="1:16" x14ac:dyDescent="0.15">
      <c r="A117" s="18">
        <v>58</v>
      </c>
      <c r="B117" s="18">
        <v>115</v>
      </c>
      <c r="D117">
        <v>603.81555175781295</v>
      </c>
      <c r="E117">
        <v>546.68811035156295</v>
      </c>
      <c r="F117">
        <v>482.00469970703102</v>
      </c>
      <c r="G117">
        <v>473.64367675781301</v>
      </c>
      <c r="I117" s="19">
        <f t="shared" si="7"/>
        <v>121.81085205078193</v>
      </c>
      <c r="J117" s="19">
        <f t="shared" si="7"/>
        <v>73.044433593749943</v>
      </c>
      <c r="K117" s="19">
        <f t="shared" si="8"/>
        <v>70.679748535156975</v>
      </c>
      <c r="L117" s="20">
        <f t="shared" si="9"/>
        <v>0.96762675891574979</v>
      </c>
      <c r="M117" s="20">
        <f t="shared" si="12"/>
        <v>1.5120983054891375</v>
      </c>
      <c r="P117" s="18">
        <f t="shared" si="10"/>
        <v>-5.2655379735835313</v>
      </c>
    </row>
    <row r="118" spans="1:16" x14ac:dyDescent="0.15">
      <c r="A118" s="18">
        <v>58.5</v>
      </c>
      <c r="B118" s="18">
        <v>116</v>
      </c>
      <c r="D118">
        <v>602.8681640625</v>
      </c>
      <c r="E118">
        <v>546.3681640625</v>
      </c>
      <c r="F118">
        <v>481.75588989257801</v>
      </c>
      <c r="G118">
        <v>473.47537231445301</v>
      </c>
      <c r="I118" s="19">
        <f t="shared" si="7"/>
        <v>121.11227416992199</v>
      </c>
      <c r="J118" s="19">
        <f t="shared" si="7"/>
        <v>72.892791748046989</v>
      </c>
      <c r="K118" s="19">
        <f t="shared" si="8"/>
        <v>70.087319946289099</v>
      </c>
      <c r="L118" s="20">
        <f t="shared" si="9"/>
        <v>0.96151235623606013</v>
      </c>
      <c r="M118" s="20">
        <f t="shared" si="12"/>
        <v>1.510677623038529</v>
      </c>
      <c r="P118" s="18">
        <f t="shared" si="10"/>
        <v>-5.3545451414245306</v>
      </c>
    </row>
    <row r="119" spans="1:16" x14ac:dyDescent="0.15">
      <c r="A119" s="18">
        <v>59</v>
      </c>
      <c r="B119" s="18">
        <v>117</v>
      </c>
      <c r="D119">
        <v>602.24798583984398</v>
      </c>
      <c r="E119">
        <v>545.76800537109398</v>
      </c>
      <c r="F119">
        <v>482.14776611328102</v>
      </c>
      <c r="G119">
        <v>473.60855102539102</v>
      </c>
      <c r="I119" s="19">
        <f t="shared" si="7"/>
        <v>120.10021972656295</v>
      </c>
      <c r="J119" s="19">
        <f t="shared" si="7"/>
        <v>72.159454345702954</v>
      </c>
      <c r="K119" s="19">
        <f t="shared" si="8"/>
        <v>69.588601684570889</v>
      </c>
      <c r="L119" s="20">
        <f t="shared" si="9"/>
        <v>0.96437261500321814</v>
      </c>
      <c r="M119" s="20">
        <f t="shared" si="12"/>
        <v>1.5182316020347679</v>
      </c>
      <c r="P119" s="18">
        <f t="shared" si="10"/>
        <v>-4.8812808478467069</v>
      </c>
    </row>
    <row r="120" spans="1:16" x14ac:dyDescent="0.15">
      <c r="A120" s="18">
        <v>59.5</v>
      </c>
      <c r="B120" s="18">
        <v>118</v>
      </c>
      <c r="D120">
        <v>605.63946533203102</v>
      </c>
      <c r="E120">
        <v>547.93640136718795</v>
      </c>
      <c r="F120">
        <v>481.10321044921898</v>
      </c>
      <c r="G120">
        <v>472.76403808593801</v>
      </c>
      <c r="I120" s="19">
        <f t="shared" si="7"/>
        <v>124.53625488281205</v>
      </c>
      <c r="J120" s="19">
        <f t="shared" si="7"/>
        <v>75.172363281249943</v>
      </c>
      <c r="K120" s="19">
        <f t="shared" si="8"/>
        <v>71.915600585937085</v>
      </c>
      <c r="L120" s="20">
        <f t="shared" si="9"/>
        <v>0.95667606347391254</v>
      </c>
      <c r="M120" s="20">
        <f t="shared" si="12"/>
        <v>1.5152287707345433</v>
      </c>
      <c r="P120" s="18">
        <f t="shared" si="10"/>
        <v>-5.0694112139414171</v>
      </c>
    </row>
    <row r="121" spans="1:16" x14ac:dyDescent="0.15">
      <c r="A121" s="18">
        <v>60</v>
      </c>
      <c r="B121" s="18">
        <v>119</v>
      </c>
      <c r="D121">
        <v>603.85089111328102</v>
      </c>
      <c r="E121">
        <v>547.85949707031295</v>
      </c>
      <c r="F121">
        <v>481.11605834960898</v>
      </c>
      <c r="G121">
        <v>472.58972167968801</v>
      </c>
      <c r="I121" s="19">
        <f t="shared" si="7"/>
        <v>122.73483276367205</v>
      </c>
      <c r="J121" s="19">
        <f t="shared" si="7"/>
        <v>75.269775390624943</v>
      </c>
      <c r="K121" s="19">
        <f t="shared" si="8"/>
        <v>70.045989990234588</v>
      </c>
      <c r="L121" s="20">
        <f t="shared" si="9"/>
        <v>0.9305991631663485</v>
      </c>
      <c r="M121" s="20">
        <f t="shared" si="12"/>
        <v>1.4938455906560599</v>
      </c>
      <c r="P121" s="18">
        <f t="shared" si="10"/>
        <v>-6.4090887030275674</v>
      </c>
    </row>
    <row r="122" spans="1:16" x14ac:dyDescent="0.15">
      <c r="A122" s="18">
        <v>60.5</v>
      </c>
      <c r="B122" s="18">
        <v>120</v>
      </c>
      <c r="D122">
        <v>602.59954833984398</v>
      </c>
      <c r="E122">
        <v>546.51165771484398</v>
      </c>
      <c r="F122">
        <v>480.56231689453102</v>
      </c>
      <c r="G122">
        <v>472.09078979492199</v>
      </c>
      <c r="I122" s="19">
        <f t="shared" si="7"/>
        <v>122.03723144531295</v>
      </c>
      <c r="J122" s="19">
        <f t="shared" si="7"/>
        <v>74.420867919921989</v>
      </c>
      <c r="K122" s="19">
        <f t="shared" si="8"/>
        <v>69.942623901367568</v>
      </c>
      <c r="L122" s="20">
        <f t="shared" si="9"/>
        <v>0.93982542607037212</v>
      </c>
      <c r="M122" s="20">
        <f t="shared" si="12"/>
        <v>1.5077655737891646</v>
      </c>
      <c r="P122" s="18">
        <f t="shared" si="10"/>
        <v>-5.5369879217857756</v>
      </c>
    </row>
    <row r="123" spans="1:16" x14ac:dyDescent="0.15">
      <c r="A123" s="18">
        <v>61</v>
      </c>
      <c r="B123" s="18">
        <v>121</v>
      </c>
      <c r="D123">
        <v>601.34783935546898</v>
      </c>
      <c r="E123">
        <v>544.84222412109398</v>
      </c>
      <c r="F123">
        <v>481.57644653320301</v>
      </c>
      <c r="G123">
        <v>473.20172119140602</v>
      </c>
      <c r="I123" s="19">
        <f t="shared" si="7"/>
        <v>119.77139282226597</v>
      </c>
      <c r="J123" s="19">
        <f t="shared" si="7"/>
        <v>71.640502929687955</v>
      </c>
      <c r="K123" s="19">
        <f t="shared" si="8"/>
        <v>69.623040771484398</v>
      </c>
      <c r="L123" s="20">
        <f t="shared" si="9"/>
        <v>0.97183908437684186</v>
      </c>
      <c r="M123" s="20">
        <f t="shared" si="12"/>
        <v>1.5444729523247154</v>
      </c>
      <c r="P123" s="18">
        <f t="shared" si="10"/>
        <v>-3.237234165471282</v>
      </c>
    </row>
    <row r="124" spans="1:16" x14ac:dyDescent="0.15">
      <c r="A124" s="18">
        <v>61.5</v>
      </c>
      <c r="B124" s="18">
        <v>122</v>
      </c>
      <c r="D124">
        <v>598.946044921875</v>
      </c>
      <c r="E124">
        <v>543.45739746093795</v>
      </c>
      <c r="F124">
        <v>481.42269897460898</v>
      </c>
      <c r="G124">
        <v>472.85440063476602</v>
      </c>
      <c r="I124" s="19">
        <f t="shared" si="7"/>
        <v>117.52334594726602</v>
      </c>
      <c r="J124" s="19">
        <f t="shared" si="7"/>
        <v>70.602996826171932</v>
      </c>
      <c r="K124" s="19">
        <f t="shared" si="8"/>
        <v>68.101248168945673</v>
      </c>
      <c r="L124" s="20">
        <f t="shared" si="9"/>
        <v>0.96456597071388217</v>
      </c>
      <c r="M124" s="20">
        <f t="shared" si="12"/>
        <v>1.5418935588908367</v>
      </c>
      <c r="P124" s="18">
        <f t="shared" si="10"/>
        <v>-3.39883572829687</v>
      </c>
    </row>
    <row r="125" spans="1:16" x14ac:dyDescent="0.15">
      <c r="A125" s="18">
        <v>62</v>
      </c>
      <c r="B125" s="18">
        <v>123</v>
      </c>
      <c r="D125">
        <v>598.69873046875</v>
      </c>
      <c r="E125">
        <v>544.018310546875</v>
      </c>
      <c r="F125">
        <v>480.949462890625</v>
      </c>
      <c r="G125">
        <v>471.96530151367199</v>
      </c>
      <c r="I125" s="19">
        <f t="shared" si="7"/>
        <v>117.749267578125</v>
      </c>
      <c r="J125" s="19">
        <f t="shared" si="7"/>
        <v>72.053009033203011</v>
      </c>
      <c r="K125" s="19">
        <f t="shared" si="8"/>
        <v>67.312161254882895</v>
      </c>
      <c r="L125" s="20">
        <f t="shared" si="9"/>
        <v>0.934203333879707</v>
      </c>
      <c r="M125" s="20">
        <f t="shared" si="12"/>
        <v>1.5162246422857422</v>
      </c>
      <c r="P125" s="18">
        <f t="shared" si="10"/>
        <v>-5.007018871255922</v>
      </c>
    </row>
    <row r="126" spans="1:16" x14ac:dyDescent="0.15">
      <c r="A126" s="18">
        <v>62.5</v>
      </c>
      <c r="B126" s="18">
        <v>124</v>
      </c>
      <c r="D126">
        <v>598.32025146484398</v>
      </c>
      <c r="E126">
        <v>543.57855224609398</v>
      </c>
      <c r="F126">
        <v>479.95202636718801</v>
      </c>
      <c r="G126">
        <v>471.43939208984398</v>
      </c>
      <c r="I126" s="19">
        <f t="shared" si="7"/>
        <v>118.36822509765597</v>
      </c>
      <c r="J126" s="19">
        <f t="shared" si="7"/>
        <v>72.13916015625</v>
      </c>
      <c r="K126" s="19">
        <f t="shared" si="8"/>
        <v>67.87081298828096</v>
      </c>
      <c r="L126" s="20">
        <f t="shared" si="9"/>
        <v>0.94083175963340848</v>
      </c>
      <c r="M126" s="20">
        <f t="shared" si="12"/>
        <v>1.5275467882685247</v>
      </c>
      <c r="P126" s="18">
        <f t="shared" si="10"/>
        <v>-4.2976751700099287</v>
      </c>
    </row>
    <row r="127" spans="1:16" x14ac:dyDescent="0.15">
      <c r="A127" s="18">
        <v>63</v>
      </c>
      <c r="B127" s="18">
        <v>125</v>
      </c>
      <c r="D127">
        <v>599.40881347656295</v>
      </c>
      <c r="E127">
        <v>545.00897216796898</v>
      </c>
      <c r="F127">
        <v>481.071533203125</v>
      </c>
      <c r="G127">
        <v>472.10150146484398</v>
      </c>
      <c r="I127" s="19">
        <f t="shared" si="7"/>
        <v>118.33728027343795</v>
      </c>
      <c r="J127" s="19">
        <f t="shared" si="7"/>
        <v>72.907470703125</v>
      </c>
      <c r="K127" s="19">
        <f t="shared" si="8"/>
        <v>67.302050781250458</v>
      </c>
      <c r="L127" s="20">
        <f t="shared" si="9"/>
        <v>0.92311597333146433</v>
      </c>
      <c r="M127" s="20">
        <f t="shared" si="12"/>
        <v>1.5145247221956615</v>
      </c>
      <c r="P127" s="18">
        <f t="shared" si="10"/>
        <v>-5.1135205548019513</v>
      </c>
    </row>
    <row r="128" spans="1:16" x14ac:dyDescent="0.15">
      <c r="A128" s="18">
        <v>63.5</v>
      </c>
      <c r="B128" s="18">
        <v>126</v>
      </c>
      <c r="D128">
        <v>597.61151123046898</v>
      </c>
      <c r="E128">
        <v>544.1904296875</v>
      </c>
      <c r="F128">
        <v>480.84411621093801</v>
      </c>
      <c r="G128">
        <v>472.41928100585898</v>
      </c>
      <c r="I128" s="19">
        <f t="shared" si="7"/>
        <v>116.76739501953097</v>
      </c>
      <c r="J128" s="19">
        <f t="shared" si="7"/>
        <v>71.771148681641023</v>
      </c>
      <c r="K128" s="19">
        <f t="shared" si="8"/>
        <v>66.527590942382261</v>
      </c>
      <c r="L128" s="20">
        <f t="shared" si="9"/>
        <v>0.92694059053564992</v>
      </c>
      <c r="M128" s="20">
        <f t="shared" si="12"/>
        <v>1.5230430596289279</v>
      </c>
      <c r="P128" s="18">
        <f t="shared" si="10"/>
        <v>-4.5798382464688707</v>
      </c>
    </row>
    <row r="129" spans="1:16" x14ac:dyDescent="0.15">
      <c r="A129" s="18">
        <v>64</v>
      </c>
      <c r="B129" s="18">
        <v>127</v>
      </c>
      <c r="D129">
        <v>598.575927734375</v>
      </c>
      <c r="E129">
        <v>544.592529296875</v>
      </c>
      <c r="F129">
        <v>480.78030395507801</v>
      </c>
      <c r="G129">
        <v>472.32205200195301</v>
      </c>
      <c r="I129" s="19">
        <f t="shared" si="7"/>
        <v>117.79562377929699</v>
      </c>
      <c r="J129" s="19">
        <f t="shared" si="7"/>
        <v>72.270477294921989</v>
      </c>
      <c r="K129" s="19">
        <f t="shared" si="8"/>
        <v>67.206289672851597</v>
      </c>
      <c r="L129" s="20">
        <f t="shared" si="9"/>
        <v>0.92992729795592177</v>
      </c>
      <c r="M129" s="20">
        <f t="shared" si="12"/>
        <v>1.5307234872782809</v>
      </c>
      <c r="P129" s="18">
        <f t="shared" si="10"/>
        <v>-4.0986518190699579</v>
      </c>
    </row>
    <row r="130" spans="1:16" x14ac:dyDescent="0.15">
      <c r="A130" s="18">
        <v>64.5</v>
      </c>
      <c r="B130" s="18">
        <v>128</v>
      </c>
      <c r="D130">
        <v>598.38879394531295</v>
      </c>
      <c r="E130">
        <v>544.88385009765602</v>
      </c>
      <c r="F130">
        <v>480.88479614257801</v>
      </c>
      <c r="G130">
        <v>472.74688720703102</v>
      </c>
      <c r="I130" s="19">
        <f t="shared" ref="I130:J152" si="13">D130-F130</f>
        <v>117.50399780273494</v>
      </c>
      <c r="J130" s="19">
        <f t="shared" si="13"/>
        <v>72.136962890625</v>
      </c>
      <c r="K130" s="19">
        <f t="shared" ref="K130:K152" si="14">I130-0.7*J130</f>
        <v>67.008123779297449</v>
      </c>
      <c r="L130" s="20">
        <f t="shared" ref="L130:L152" si="15">K130/J130</f>
        <v>0.92890137169894493</v>
      </c>
      <c r="M130" s="20">
        <f t="shared" si="12"/>
        <v>1.5343912812503848</v>
      </c>
      <c r="P130" s="18">
        <f t="shared" si="10"/>
        <v>-3.8688608805379561</v>
      </c>
    </row>
    <row r="131" spans="1:16" x14ac:dyDescent="0.15">
      <c r="A131" s="18">
        <v>65</v>
      </c>
      <c r="B131" s="18">
        <v>129</v>
      </c>
      <c r="D131">
        <v>597.72204589843795</v>
      </c>
      <c r="E131">
        <v>544.15380859375</v>
      </c>
      <c r="F131">
        <v>481.15930175781301</v>
      </c>
      <c r="G131">
        <v>473.07067871093801</v>
      </c>
      <c r="I131" s="19">
        <f t="shared" si="13"/>
        <v>116.56274414062494</v>
      </c>
      <c r="J131" s="19">
        <f t="shared" si="13"/>
        <v>71.083129882811988</v>
      </c>
      <c r="K131" s="19">
        <f t="shared" si="14"/>
        <v>66.804553222656551</v>
      </c>
      <c r="L131" s="20">
        <f t="shared" si="15"/>
        <v>0.93980883133298831</v>
      </c>
      <c r="M131" s="20">
        <f t="shared" si="12"/>
        <v>1.5499924611135092</v>
      </c>
      <c r="P131" s="18">
        <f t="shared" si="10"/>
        <v>-2.8914314528709824</v>
      </c>
    </row>
    <row r="132" spans="1:16" x14ac:dyDescent="0.15">
      <c r="A132" s="18">
        <v>65.5</v>
      </c>
      <c r="B132" s="18">
        <v>130</v>
      </c>
      <c r="D132">
        <v>595.30126953125</v>
      </c>
      <c r="E132">
        <v>542.87249755859398</v>
      </c>
      <c r="F132">
        <v>481.07196044921898</v>
      </c>
      <c r="G132">
        <v>472.87194824218801</v>
      </c>
      <c r="I132" s="19">
        <f t="shared" si="13"/>
        <v>114.22930908203102</v>
      </c>
      <c r="J132" s="19">
        <f t="shared" si="13"/>
        <v>70.000549316405966</v>
      </c>
      <c r="K132" s="19">
        <f t="shared" si="14"/>
        <v>65.228924560546858</v>
      </c>
      <c r="L132" s="20">
        <f t="shared" si="15"/>
        <v>0.93183446697980721</v>
      </c>
      <c r="M132" s="20">
        <f t="shared" si="12"/>
        <v>1.546711816989409</v>
      </c>
      <c r="P132" s="18">
        <f t="shared" si="10"/>
        <v>-3.0969670685571757</v>
      </c>
    </row>
    <row r="133" spans="1:16" x14ac:dyDescent="0.15">
      <c r="A133" s="18">
        <v>66</v>
      </c>
      <c r="B133" s="18">
        <v>131</v>
      </c>
      <c r="D133">
        <v>596.05426025390602</v>
      </c>
      <c r="E133">
        <v>543.37249755859398</v>
      </c>
      <c r="F133">
        <v>480.63555908203102</v>
      </c>
      <c r="G133">
        <v>472.43597412109398</v>
      </c>
      <c r="I133" s="19">
        <f t="shared" si="13"/>
        <v>115.418701171875</v>
      </c>
      <c r="J133" s="19">
        <f t="shared" si="13"/>
        <v>70.9365234375</v>
      </c>
      <c r="K133" s="19">
        <f t="shared" si="14"/>
        <v>65.763134765625011</v>
      </c>
      <c r="L133" s="20">
        <f t="shared" si="15"/>
        <v>0.92707016891752381</v>
      </c>
      <c r="M133" s="20">
        <f t="shared" si="12"/>
        <v>1.5466412391562065</v>
      </c>
      <c r="P133" s="18">
        <f t="shared" si="10"/>
        <v>-3.1013888399692253</v>
      </c>
    </row>
    <row r="134" spans="1:16" x14ac:dyDescent="0.15">
      <c r="A134" s="18">
        <v>66.5</v>
      </c>
      <c r="B134" s="18">
        <v>132</v>
      </c>
      <c r="D134">
        <v>594.19873046875</v>
      </c>
      <c r="E134">
        <v>542.16809082031295</v>
      </c>
      <c r="F134">
        <v>480.6201171875</v>
      </c>
      <c r="G134">
        <v>472.49679565429699</v>
      </c>
      <c r="I134" s="19">
        <f t="shared" si="13"/>
        <v>113.57861328125</v>
      </c>
      <c r="J134" s="19">
        <f t="shared" si="13"/>
        <v>69.671295166015966</v>
      </c>
      <c r="K134" s="19">
        <f t="shared" si="14"/>
        <v>64.808706665038827</v>
      </c>
      <c r="L134" s="20">
        <f t="shared" si="15"/>
        <v>0.93020671584487791</v>
      </c>
      <c r="M134" s="20">
        <f t="shared" si="12"/>
        <v>1.5544715063126415</v>
      </c>
      <c r="P134" s="18">
        <f t="shared" ref="P134:P152" si="16">(M134-$O$2)/$O$2*100</f>
        <v>-2.6108148184951205</v>
      </c>
    </row>
    <row r="135" spans="1:16" x14ac:dyDescent="0.15">
      <c r="A135" s="18">
        <v>67</v>
      </c>
      <c r="B135" s="18">
        <v>133</v>
      </c>
      <c r="D135">
        <v>593.68609619140602</v>
      </c>
      <c r="E135">
        <v>541.18609619140602</v>
      </c>
      <c r="F135">
        <v>480.17431640625</v>
      </c>
      <c r="G135">
        <v>472.22613525390602</v>
      </c>
      <c r="I135" s="19">
        <f t="shared" si="13"/>
        <v>113.51177978515602</v>
      </c>
      <c r="J135" s="19">
        <f t="shared" si="13"/>
        <v>68.9599609375</v>
      </c>
      <c r="K135" s="19">
        <f t="shared" si="14"/>
        <v>65.239807128906023</v>
      </c>
      <c r="L135" s="20">
        <f t="shared" si="15"/>
        <v>0.94605342349358867</v>
      </c>
      <c r="M135" s="20">
        <f t="shared" si="12"/>
        <v>1.5750119341904334</v>
      </c>
      <c r="P135" s="18">
        <f t="shared" si="16"/>
        <v>-1.3239365925681632</v>
      </c>
    </row>
    <row r="136" spans="1:16" x14ac:dyDescent="0.15">
      <c r="A136" s="18">
        <v>67.5</v>
      </c>
      <c r="B136" s="18">
        <v>134</v>
      </c>
      <c r="D136">
        <v>591.85089111328102</v>
      </c>
      <c r="E136">
        <v>539.57891845703102</v>
      </c>
      <c r="F136">
        <v>480.35418701171898</v>
      </c>
      <c r="G136">
        <v>472.43469238281301</v>
      </c>
      <c r="I136" s="19">
        <f t="shared" si="13"/>
        <v>111.49670410156205</v>
      </c>
      <c r="J136" s="19">
        <f t="shared" si="13"/>
        <v>67.144226074218011</v>
      </c>
      <c r="K136" s="19">
        <f t="shared" si="14"/>
        <v>64.495745849609449</v>
      </c>
      <c r="L136" s="20">
        <f t="shared" si="15"/>
        <v>0.96055535405708514</v>
      </c>
      <c r="M136" s="20">
        <f t="shared" si="12"/>
        <v>1.5942075849830106</v>
      </c>
      <c r="P136" s="18">
        <f t="shared" si="16"/>
        <v>-0.12130998788222674</v>
      </c>
    </row>
    <row r="137" spans="1:16" x14ac:dyDescent="0.15">
      <c r="A137" s="18">
        <v>68</v>
      </c>
      <c r="B137" s="18">
        <v>135</v>
      </c>
      <c r="D137">
        <v>590.548583984375</v>
      </c>
      <c r="E137">
        <v>538.82391357421898</v>
      </c>
      <c r="F137">
        <v>480.98800659179699</v>
      </c>
      <c r="G137">
        <v>472.80471801757801</v>
      </c>
      <c r="I137" s="19">
        <f t="shared" si="13"/>
        <v>109.56057739257801</v>
      </c>
      <c r="J137" s="19">
        <f t="shared" si="13"/>
        <v>66.019195556640966</v>
      </c>
      <c r="K137" s="19">
        <f t="shared" si="14"/>
        <v>63.347140502929335</v>
      </c>
      <c r="L137" s="20">
        <f t="shared" si="15"/>
        <v>0.95952608887184709</v>
      </c>
      <c r="M137" s="20">
        <f t="shared" si="12"/>
        <v>1.5978720400268536</v>
      </c>
      <c r="P137" s="18">
        <f t="shared" si="16"/>
        <v>0.10827176347497242</v>
      </c>
    </row>
    <row r="138" spans="1:16" x14ac:dyDescent="0.15">
      <c r="A138" s="18">
        <v>68.5</v>
      </c>
      <c r="B138" s="18">
        <v>136</v>
      </c>
      <c r="D138">
        <v>589.91046142578102</v>
      </c>
      <c r="E138">
        <v>539.23602294921898</v>
      </c>
      <c r="F138">
        <v>480.94818115234398</v>
      </c>
      <c r="G138">
        <v>473.03683471679699</v>
      </c>
      <c r="I138" s="19">
        <f t="shared" si="13"/>
        <v>108.96228027343705</v>
      </c>
      <c r="J138" s="19">
        <f t="shared" si="13"/>
        <v>66.199188232421989</v>
      </c>
      <c r="K138" s="19">
        <f t="shared" si="14"/>
        <v>62.622848510741655</v>
      </c>
      <c r="L138" s="20">
        <f t="shared" si="15"/>
        <v>0.94597607890411006</v>
      </c>
      <c r="M138" s="20">
        <f t="shared" si="12"/>
        <v>1.5890157502881974</v>
      </c>
      <c r="P138" s="18">
        <f t="shared" si="16"/>
        <v>-0.44658359275152815</v>
      </c>
    </row>
    <row r="139" spans="1:16" x14ac:dyDescent="0.15">
      <c r="A139" s="18">
        <v>69</v>
      </c>
      <c r="B139" s="18">
        <v>137</v>
      </c>
      <c r="D139">
        <v>591.69940185546898</v>
      </c>
      <c r="E139">
        <v>540.77032470703102</v>
      </c>
      <c r="F139">
        <v>481.16531372070301</v>
      </c>
      <c r="G139">
        <v>472.97644042968801</v>
      </c>
      <c r="I139" s="19">
        <f t="shared" si="13"/>
        <v>110.53408813476597</v>
      </c>
      <c r="J139" s="19">
        <f t="shared" si="13"/>
        <v>67.793884277343011</v>
      </c>
      <c r="K139" s="19">
        <f t="shared" si="14"/>
        <v>63.07836914062586</v>
      </c>
      <c r="L139" s="20">
        <f t="shared" si="15"/>
        <v>0.93044335507571596</v>
      </c>
      <c r="M139" s="20">
        <f t="shared" si="12"/>
        <v>1.5781767466888843</v>
      </c>
      <c r="P139" s="18">
        <f t="shared" si="16"/>
        <v>-1.1256579433779306</v>
      </c>
    </row>
    <row r="140" spans="1:16" x14ac:dyDescent="0.15">
      <c r="A140" s="18">
        <v>69.5</v>
      </c>
      <c r="B140" s="18">
        <v>138</v>
      </c>
      <c r="D140">
        <v>590.66876220703102</v>
      </c>
      <c r="E140">
        <v>539.70208740234398</v>
      </c>
      <c r="F140">
        <v>482.00729370117199</v>
      </c>
      <c r="G140">
        <v>473.337890625</v>
      </c>
      <c r="I140" s="19">
        <f t="shared" si="13"/>
        <v>108.66146850585903</v>
      </c>
      <c r="J140" s="19">
        <f t="shared" si="13"/>
        <v>66.364196777343977</v>
      </c>
      <c r="K140" s="19">
        <f t="shared" si="14"/>
        <v>62.206530761718255</v>
      </c>
      <c r="L140" s="20">
        <f t="shared" si="15"/>
        <v>0.93735076716780052</v>
      </c>
      <c r="M140" s="20">
        <f t="shared" si="12"/>
        <v>1.5897778790100499</v>
      </c>
      <c r="P140" s="18">
        <f t="shared" si="16"/>
        <v>-0.39883547068996955</v>
      </c>
    </row>
    <row r="141" spans="1:16" x14ac:dyDescent="0.15">
      <c r="A141" s="18">
        <v>70</v>
      </c>
      <c r="B141" s="18">
        <v>139</v>
      </c>
      <c r="D141">
        <v>589.36553955078102</v>
      </c>
      <c r="E141">
        <v>539.325927734375</v>
      </c>
      <c r="F141">
        <v>481.30450439453102</v>
      </c>
      <c r="G141">
        <v>472.75418090820301</v>
      </c>
      <c r="I141" s="19">
        <f t="shared" si="13"/>
        <v>108.06103515625</v>
      </c>
      <c r="J141" s="19">
        <f t="shared" si="13"/>
        <v>66.571746826171989</v>
      </c>
      <c r="K141" s="19">
        <f t="shared" si="14"/>
        <v>61.460812377929614</v>
      </c>
      <c r="L141" s="20">
        <f t="shared" si="15"/>
        <v>0.92322667359791943</v>
      </c>
      <c r="M141" s="20">
        <f t="shared" si="12"/>
        <v>1.5803475056692498</v>
      </c>
      <c r="P141" s="18">
        <f t="shared" si="16"/>
        <v>-0.9896577352913204</v>
      </c>
    </row>
    <row r="142" spans="1:16" x14ac:dyDescent="0.15">
      <c r="A142" s="18">
        <v>70.5</v>
      </c>
      <c r="B142" s="18">
        <v>140</v>
      </c>
      <c r="D142">
        <v>589.04528808593795</v>
      </c>
      <c r="E142">
        <v>538.87152099609398</v>
      </c>
      <c r="F142">
        <v>481.022705078125</v>
      </c>
      <c r="G142">
        <v>473.34048461914102</v>
      </c>
      <c r="I142" s="19">
        <f t="shared" si="13"/>
        <v>108.02258300781295</v>
      </c>
      <c r="J142" s="19">
        <f t="shared" si="13"/>
        <v>65.531036376952954</v>
      </c>
      <c r="K142" s="19">
        <f t="shared" si="14"/>
        <v>62.150857543945889</v>
      </c>
      <c r="L142" s="20">
        <f t="shared" si="15"/>
        <v>0.94841865748065812</v>
      </c>
      <c r="M142" s="20">
        <f t="shared" si="12"/>
        <v>1.6102332097810692</v>
      </c>
      <c r="P142" s="18">
        <f t="shared" si="16"/>
        <v>0.88271133690205983</v>
      </c>
    </row>
    <row r="143" spans="1:16" x14ac:dyDescent="0.15">
      <c r="A143" s="18">
        <v>71</v>
      </c>
      <c r="B143" s="18">
        <v>141</v>
      </c>
      <c r="D143">
        <v>588.39514160156295</v>
      </c>
      <c r="E143">
        <v>539.41943359375</v>
      </c>
      <c r="F143">
        <v>481.25823974609398</v>
      </c>
      <c r="G143">
        <v>473.02398681640602</v>
      </c>
      <c r="I143" s="19">
        <f t="shared" si="13"/>
        <v>107.13690185546898</v>
      </c>
      <c r="J143" s="19">
        <f t="shared" si="13"/>
        <v>66.395446777343977</v>
      </c>
      <c r="K143" s="19">
        <f t="shared" si="14"/>
        <v>60.660089111328197</v>
      </c>
      <c r="L143" s="20">
        <f t="shared" si="15"/>
        <v>0.91361820810922156</v>
      </c>
      <c r="M143" s="20">
        <f t="shared" si="12"/>
        <v>1.5801264806387136</v>
      </c>
      <c r="P143" s="18">
        <f t="shared" si="16"/>
        <v>-1.0035051731769398</v>
      </c>
    </row>
    <row r="144" spans="1:16" x14ac:dyDescent="0.15">
      <c r="A144" s="18">
        <v>71.5</v>
      </c>
      <c r="B144" s="18">
        <v>142</v>
      </c>
      <c r="D144">
        <v>588.59289550781295</v>
      </c>
      <c r="E144">
        <v>539.27429199218795</v>
      </c>
      <c r="F144">
        <v>481.71734619140602</v>
      </c>
      <c r="G144">
        <v>473.03167724609398</v>
      </c>
      <c r="I144" s="19">
        <f t="shared" si="13"/>
        <v>106.87554931640693</v>
      </c>
      <c r="J144" s="19">
        <f t="shared" si="13"/>
        <v>66.242614746093977</v>
      </c>
      <c r="K144" s="19">
        <f t="shared" si="14"/>
        <v>60.505718994141148</v>
      </c>
      <c r="L144" s="20">
        <f t="shared" si="15"/>
        <v>0.91339569287924116</v>
      </c>
      <c r="M144" s="20">
        <f t="shared" si="12"/>
        <v>1.5845976856378141</v>
      </c>
      <c r="P144" s="18">
        <f t="shared" si="16"/>
        <v>-0.72337973512707188</v>
      </c>
    </row>
    <row r="145" spans="1:16" x14ac:dyDescent="0.15">
      <c r="A145" s="18">
        <v>72</v>
      </c>
      <c r="B145" s="18">
        <v>143</v>
      </c>
      <c r="D145">
        <v>588.86614990234398</v>
      </c>
      <c r="E145">
        <v>540.032958984375</v>
      </c>
      <c r="F145">
        <v>481.57431030273398</v>
      </c>
      <c r="G145">
        <v>473.31262207031301</v>
      </c>
      <c r="I145" s="19">
        <f t="shared" si="13"/>
        <v>107.29183959961</v>
      </c>
      <c r="J145" s="19">
        <f t="shared" si="13"/>
        <v>66.720336914061988</v>
      </c>
      <c r="K145" s="19">
        <f t="shared" si="14"/>
        <v>60.587603759766608</v>
      </c>
      <c r="L145" s="20">
        <f t="shared" si="15"/>
        <v>0.90808300080686721</v>
      </c>
      <c r="M145" s="20">
        <f t="shared" si="12"/>
        <v>1.5839787137945212</v>
      </c>
      <c r="P145" s="18">
        <f t="shared" si="16"/>
        <v>-0.76215893643362298</v>
      </c>
    </row>
    <row r="146" spans="1:16" x14ac:dyDescent="0.15">
      <c r="A146" s="18">
        <v>72.5</v>
      </c>
      <c r="B146" s="18">
        <v>144</v>
      </c>
      <c r="D146">
        <v>589.74798583984398</v>
      </c>
      <c r="E146">
        <v>540.66943359375</v>
      </c>
      <c r="F146">
        <v>480.82611083984398</v>
      </c>
      <c r="G146">
        <v>472.32977294921898</v>
      </c>
      <c r="I146" s="19">
        <f t="shared" si="13"/>
        <v>108.921875</v>
      </c>
      <c r="J146" s="19">
        <f t="shared" si="13"/>
        <v>68.339660644531023</v>
      </c>
      <c r="K146" s="19">
        <f t="shared" si="14"/>
        <v>61.084112548828287</v>
      </c>
      <c r="L146" s="20">
        <f t="shared" si="15"/>
        <v>0.89383107806984152</v>
      </c>
      <c r="M146" s="20">
        <f t="shared" si="12"/>
        <v>1.5744205112865763</v>
      </c>
      <c r="P146" s="18">
        <f t="shared" si="16"/>
        <v>-1.3609898254324608</v>
      </c>
    </row>
    <row r="147" spans="1:16" x14ac:dyDescent="0.15">
      <c r="A147" s="18">
        <v>73</v>
      </c>
      <c r="B147" s="18">
        <v>145</v>
      </c>
      <c r="D147">
        <v>588.72570800781295</v>
      </c>
      <c r="E147">
        <v>539.0869140625</v>
      </c>
      <c r="F147">
        <v>479.740478515625</v>
      </c>
      <c r="G147">
        <v>471.80599975585898</v>
      </c>
      <c r="I147" s="19">
        <f t="shared" si="13"/>
        <v>108.98522949218795</v>
      </c>
      <c r="J147" s="19">
        <f t="shared" si="13"/>
        <v>67.280914306641023</v>
      </c>
      <c r="K147" s="19">
        <f t="shared" si="14"/>
        <v>61.888589477539242</v>
      </c>
      <c r="L147" s="20">
        <f t="shared" si="15"/>
        <v>0.91985357386010547</v>
      </c>
      <c r="M147" s="20">
        <f t="shared" si="12"/>
        <v>1.6051367273059212</v>
      </c>
      <c r="P147" s="18">
        <f t="shared" si="16"/>
        <v>0.56341164338509098</v>
      </c>
    </row>
    <row r="148" spans="1:16" x14ac:dyDescent="0.15">
      <c r="A148" s="18">
        <v>73.5</v>
      </c>
      <c r="B148" s="18">
        <v>146</v>
      </c>
      <c r="D148">
        <v>588.22039794921898</v>
      </c>
      <c r="E148">
        <v>538.572265625</v>
      </c>
      <c r="F148">
        <v>481.26296997070301</v>
      </c>
      <c r="G148">
        <v>473.04153442382801</v>
      </c>
      <c r="I148" s="19">
        <f t="shared" si="13"/>
        <v>106.95742797851597</v>
      </c>
      <c r="J148" s="19">
        <f t="shared" si="13"/>
        <v>65.530731201171989</v>
      </c>
      <c r="K148" s="19">
        <f t="shared" si="14"/>
        <v>61.085916137695577</v>
      </c>
      <c r="L148" s="20">
        <f t="shared" si="15"/>
        <v>0.9321720514634374</v>
      </c>
      <c r="M148" s="20">
        <f t="shared" si="12"/>
        <v>1.6221489251383341</v>
      </c>
      <c r="P148" s="18">
        <f t="shared" si="16"/>
        <v>1.6292427495308441</v>
      </c>
    </row>
    <row r="149" spans="1:16" x14ac:dyDescent="0.15">
      <c r="A149" s="18">
        <v>74</v>
      </c>
      <c r="B149" s="18">
        <v>147</v>
      </c>
      <c r="D149">
        <v>587.718017578125</v>
      </c>
      <c r="E149">
        <v>538.36218261718795</v>
      </c>
      <c r="F149">
        <v>481.102783203125</v>
      </c>
      <c r="G149">
        <v>472.796142578125</v>
      </c>
      <c r="I149" s="19">
        <f t="shared" si="13"/>
        <v>106.615234375</v>
      </c>
      <c r="J149" s="19">
        <f t="shared" si="13"/>
        <v>65.566040039062955</v>
      </c>
      <c r="K149" s="19">
        <f t="shared" si="14"/>
        <v>60.719006347655935</v>
      </c>
      <c r="L149" s="20">
        <f t="shared" si="15"/>
        <v>0.92607402111643078</v>
      </c>
      <c r="M149" s="20">
        <f t="shared" si="12"/>
        <v>1.6207446150204083</v>
      </c>
      <c r="P149" s="18">
        <f t="shared" si="16"/>
        <v>1.5412613246082669</v>
      </c>
    </row>
    <row r="150" spans="1:16" x14ac:dyDescent="0.15">
      <c r="A150" s="18">
        <v>74.5</v>
      </c>
      <c r="B150" s="18">
        <v>148</v>
      </c>
      <c r="D150">
        <v>588.01898193359398</v>
      </c>
      <c r="E150">
        <v>538.75</v>
      </c>
      <c r="F150">
        <v>481.80770874023398</v>
      </c>
      <c r="G150">
        <v>473.02825927734398</v>
      </c>
      <c r="I150" s="19">
        <f t="shared" si="13"/>
        <v>106.21127319336</v>
      </c>
      <c r="J150" s="19">
        <f t="shared" si="13"/>
        <v>65.721740722656023</v>
      </c>
      <c r="K150" s="19">
        <f t="shared" si="14"/>
        <v>60.206054687500789</v>
      </c>
      <c r="L150" s="20">
        <f t="shared" si="15"/>
        <v>0.91607516820908197</v>
      </c>
      <c r="M150" s="20">
        <f t="shared" si="12"/>
        <v>1.6154394823421405</v>
      </c>
      <c r="P150" s="18">
        <f t="shared" si="16"/>
        <v>1.208889488445215</v>
      </c>
    </row>
    <row r="151" spans="1:16" x14ac:dyDescent="0.15">
      <c r="A151" s="18">
        <v>75</v>
      </c>
      <c r="B151" s="18">
        <v>149</v>
      </c>
      <c r="D151">
        <v>587.00335693359398</v>
      </c>
      <c r="E151">
        <v>538.42474365234398</v>
      </c>
      <c r="F151">
        <v>481.45953369140602</v>
      </c>
      <c r="G151">
        <v>473.36874389648398</v>
      </c>
      <c r="I151" s="19">
        <f t="shared" si="13"/>
        <v>105.54382324218795</v>
      </c>
      <c r="J151" s="19">
        <f t="shared" si="13"/>
        <v>65.05599975586</v>
      </c>
      <c r="K151" s="19">
        <f t="shared" si="14"/>
        <v>60.004623413085959</v>
      </c>
      <c r="L151" s="20">
        <f t="shared" si="15"/>
        <v>0.92235341303291507</v>
      </c>
      <c r="M151" s="20">
        <f t="shared" si="12"/>
        <v>1.6264114473950544</v>
      </c>
      <c r="P151" s="18">
        <f t="shared" si="16"/>
        <v>1.8962940063176177</v>
      </c>
    </row>
    <row r="152" spans="1:16" x14ac:dyDescent="0.15">
      <c r="A152" s="18">
        <v>75.5</v>
      </c>
      <c r="B152" s="18">
        <v>150</v>
      </c>
      <c r="D152">
        <v>585.13348388671898</v>
      </c>
      <c r="E152">
        <v>537.71307373046898</v>
      </c>
      <c r="F152">
        <v>481.69805908203102</v>
      </c>
      <c r="G152">
        <v>473.37173461914102</v>
      </c>
      <c r="I152" s="19">
        <f t="shared" si="13"/>
        <v>103.43542480468795</v>
      </c>
      <c r="J152" s="19">
        <f t="shared" si="13"/>
        <v>64.341339111327954</v>
      </c>
      <c r="K152" s="19">
        <f t="shared" si="14"/>
        <v>58.396487426758391</v>
      </c>
      <c r="L152" s="20">
        <f t="shared" si="15"/>
        <v>0.90760447689341128</v>
      </c>
      <c r="M152" s="20">
        <f t="shared" ref="M152" si="17">L152+ABS($N$2)*A152</f>
        <v>1.6163562314846316</v>
      </c>
      <c r="P152" s="18">
        <f t="shared" si="16"/>
        <v>1.2663247335690275</v>
      </c>
    </row>
    <row r="153" spans="1:16" x14ac:dyDescent="0.15">
      <c r="D153">
        <v>584.92608642578102</v>
      </c>
      <c r="E153">
        <v>537.59356689453102</v>
      </c>
      <c r="F153">
        <v>481.70321655273398</v>
      </c>
      <c r="G153">
        <v>473.34432983398398</v>
      </c>
      <c r="I153" s="19"/>
      <c r="J153" s="19"/>
      <c r="K153" s="19"/>
      <c r="L153" s="20"/>
      <c r="M153" s="20"/>
    </row>
    <row r="154" spans="1:16" x14ac:dyDescent="0.15">
      <c r="D154">
        <v>583.97802734375</v>
      </c>
      <c r="E154">
        <v>537.11920166015602</v>
      </c>
      <c r="F154">
        <v>481.71350097656301</v>
      </c>
      <c r="G154">
        <v>473.16146850585898</v>
      </c>
      <c r="I154" s="19"/>
      <c r="J154" s="19"/>
      <c r="K154" s="19"/>
      <c r="L154" s="20"/>
      <c r="M154" s="20"/>
    </row>
    <row r="155" spans="1:16" x14ac:dyDescent="0.15">
      <c r="D155">
        <v>587.087890625</v>
      </c>
      <c r="E155">
        <v>538.85650634765602</v>
      </c>
      <c r="F155">
        <v>481.62527465820301</v>
      </c>
      <c r="G155">
        <v>472.96444702148398</v>
      </c>
      <c r="I155" s="19"/>
      <c r="J155" s="19"/>
      <c r="K155" s="19"/>
      <c r="L155" s="20"/>
      <c r="M155" s="20"/>
    </row>
    <row r="156" spans="1:16" x14ac:dyDescent="0.15">
      <c r="D156">
        <v>585.99169921875</v>
      </c>
      <c r="E156">
        <v>538.70074462890602</v>
      </c>
      <c r="F156">
        <v>481.14862060546898</v>
      </c>
      <c r="G156">
        <v>472.65097045898398</v>
      </c>
      <c r="I156" s="19"/>
      <c r="J156" s="19"/>
      <c r="K156" s="19"/>
      <c r="L156" s="20"/>
      <c r="M156" s="20"/>
    </row>
    <row r="157" spans="1:16" x14ac:dyDescent="0.15">
      <c r="D157">
        <v>587.32257080078102</v>
      </c>
      <c r="E157">
        <v>539.56890869140602</v>
      </c>
      <c r="F157">
        <v>481.45394897460898</v>
      </c>
      <c r="G157">
        <v>473.21286010742199</v>
      </c>
      <c r="I157" s="19"/>
      <c r="J157" s="19"/>
      <c r="K157" s="19"/>
      <c r="L157" s="20"/>
      <c r="M157" s="20"/>
    </row>
    <row r="158" spans="1:16" x14ac:dyDescent="0.15">
      <c r="D158">
        <v>587.70172119140602</v>
      </c>
      <c r="E158">
        <v>539.945068359375</v>
      </c>
      <c r="F158">
        <v>480.96572875976602</v>
      </c>
      <c r="G158">
        <v>472.50576782226602</v>
      </c>
      <c r="I158" s="19"/>
      <c r="J158" s="19"/>
      <c r="K158" s="19"/>
      <c r="L158" s="20"/>
      <c r="M158" s="20"/>
    </row>
    <row r="159" spans="1:16" x14ac:dyDescent="0.15">
      <c r="D159">
        <v>584.07458496093795</v>
      </c>
      <c r="E159">
        <v>539.17974853515602</v>
      </c>
      <c r="F159">
        <v>480.19186401367199</v>
      </c>
      <c r="G159">
        <v>471.74133300781301</v>
      </c>
      <c r="I159" s="19"/>
      <c r="J159" s="19"/>
      <c r="K159" s="19"/>
      <c r="L159" s="20"/>
      <c r="M159" s="20"/>
    </row>
    <row r="160" spans="1:16" x14ac:dyDescent="0.15">
      <c r="D160">
        <v>586.00732421875</v>
      </c>
      <c r="E160">
        <v>538.41046142578102</v>
      </c>
      <c r="F160">
        <v>481.26208496093801</v>
      </c>
      <c r="G160">
        <v>472.8779296875</v>
      </c>
      <c r="I160" s="19"/>
      <c r="J160" s="19"/>
      <c r="K160" s="19"/>
      <c r="L160" s="20"/>
      <c r="M160" s="20"/>
    </row>
    <row r="161" spans="4:13" x14ac:dyDescent="0.15">
      <c r="D161">
        <v>585.07720947265602</v>
      </c>
      <c r="E161">
        <v>538.29327392578102</v>
      </c>
      <c r="F161">
        <v>482.03341674804699</v>
      </c>
      <c r="G161">
        <v>473.96832275390602</v>
      </c>
      <c r="I161" s="19"/>
      <c r="J161" s="19"/>
      <c r="K161" s="19"/>
      <c r="L161" s="20"/>
      <c r="M161" s="20"/>
    </row>
    <row r="162" spans="4:13" x14ac:dyDescent="0.15">
      <c r="D162">
        <v>586.57556152343795</v>
      </c>
      <c r="E162">
        <v>540.29992675781295</v>
      </c>
      <c r="F162">
        <v>482.03854370117199</v>
      </c>
      <c r="G162">
        <v>473.68093872070301</v>
      </c>
      <c r="I162" s="19"/>
      <c r="J162" s="19"/>
      <c r="K162" s="19"/>
      <c r="L162" s="20"/>
      <c r="M162" s="20"/>
    </row>
    <row r="163" spans="4:13" x14ac:dyDescent="0.15">
      <c r="D163">
        <v>585.52130126953102</v>
      </c>
      <c r="E163">
        <v>538.63684082031295</v>
      </c>
      <c r="F163">
        <v>480.39013671875</v>
      </c>
      <c r="G163">
        <v>472.15460205078102</v>
      </c>
      <c r="I163" s="19"/>
      <c r="J163" s="19"/>
      <c r="K163" s="19"/>
      <c r="L163" s="20"/>
      <c r="M163" s="20"/>
    </row>
    <row r="164" spans="4:13" x14ac:dyDescent="0.15">
      <c r="D164">
        <v>584.70904541015602</v>
      </c>
      <c r="E164">
        <v>538.42840576171898</v>
      </c>
      <c r="F164">
        <v>480.02484130859398</v>
      </c>
      <c r="G164">
        <v>472.04409790039102</v>
      </c>
      <c r="I164" s="19"/>
      <c r="J164" s="19"/>
      <c r="K164" s="19"/>
      <c r="L164" s="20"/>
      <c r="M164" s="20"/>
    </row>
    <row r="165" spans="4:13" x14ac:dyDescent="0.15">
      <c r="D165">
        <v>586.04992675781295</v>
      </c>
      <c r="E165">
        <v>538.88946533203102</v>
      </c>
      <c r="F165">
        <v>479.66082763671898</v>
      </c>
      <c r="G165">
        <v>472.32247924804699</v>
      </c>
      <c r="I165" s="19"/>
      <c r="J165" s="19"/>
      <c r="K165" s="19"/>
      <c r="L165" s="20"/>
      <c r="M165" s="20"/>
    </row>
    <row r="166" spans="4:13" x14ac:dyDescent="0.15">
      <c r="D166">
        <v>585.70471191406295</v>
      </c>
      <c r="E166">
        <v>539.43542480468795</v>
      </c>
      <c r="F166">
        <v>480.36959838867199</v>
      </c>
      <c r="G166">
        <v>471.48522949218801</v>
      </c>
      <c r="I166" s="19"/>
      <c r="J166" s="19"/>
      <c r="K166" s="19"/>
      <c r="L166" s="20"/>
      <c r="M166" s="20"/>
    </row>
    <row r="167" spans="4:13" x14ac:dyDescent="0.15">
      <c r="D167">
        <v>585.8974609375</v>
      </c>
      <c r="E167">
        <v>539.21008300781295</v>
      </c>
      <c r="F167">
        <v>480.67709350585898</v>
      </c>
      <c r="G167">
        <v>472.18414306640602</v>
      </c>
      <c r="I167" s="19"/>
      <c r="J167" s="19"/>
      <c r="K167" s="19"/>
      <c r="L167" s="20"/>
      <c r="M167" s="20"/>
    </row>
    <row r="168" spans="4:13" x14ac:dyDescent="0.15">
      <c r="D168">
        <v>585.54461669921898</v>
      </c>
      <c r="E168">
        <v>539.50164794921898</v>
      </c>
      <c r="F168">
        <v>481.70407104492199</v>
      </c>
      <c r="G168">
        <v>473.510498046875</v>
      </c>
      <c r="I168" s="19"/>
      <c r="J168" s="19"/>
      <c r="K168" s="19"/>
      <c r="L168" s="20"/>
      <c r="M168" s="20"/>
    </row>
    <row r="169" spans="4:13" x14ac:dyDescent="0.15">
      <c r="D169">
        <v>584.80523681640602</v>
      </c>
      <c r="E169">
        <v>538.06359863281295</v>
      </c>
      <c r="F169">
        <v>481.63339233398398</v>
      </c>
      <c r="G169">
        <v>472.91390991210898</v>
      </c>
      <c r="I169" s="19"/>
      <c r="J169" s="19"/>
      <c r="K169" s="19"/>
      <c r="L169" s="20"/>
      <c r="M169" s="20"/>
    </row>
    <row r="170" spans="4:13" x14ac:dyDescent="0.15">
      <c r="D170">
        <v>583.47302246093795</v>
      </c>
      <c r="E170">
        <v>537.77960205078102</v>
      </c>
      <c r="F170">
        <v>481.46594238281301</v>
      </c>
      <c r="G170">
        <v>473.57516479492199</v>
      </c>
      <c r="I170" s="19"/>
      <c r="J170" s="19"/>
      <c r="K170" s="19"/>
      <c r="L170" s="20"/>
      <c r="M170" s="20"/>
    </row>
    <row r="171" spans="4:13" x14ac:dyDescent="0.15">
      <c r="D171">
        <v>581.43811035156295</v>
      </c>
      <c r="E171">
        <v>535.988037109375</v>
      </c>
      <c r="F171">
        <v>480.72848510742199</v>
      </c>
      <c r="G171">
        <v>472.73532104492199</v>
      </c>
      <c r="I171" s="19"/>
      <c r="J171" s="19"/>
      <c r="K171" s="19"/>
      <c r="L171" s="20"/>
      <c r="M171" s="20"/>
    </row>
    <row r="172" spans="4:13" x14ac:dyDescent="0.15">
      <c r="D172">
        <v>582.67175292968795</v>
      </c>
      <c r="E172">
        <v>536.83489990234398</v>
      </c>
      <c r="F172">
        <v>481.95159912109398</v>
      </c>
      <c r="G172">
        <v>473.49206542968801</v>
      </c>
      <c r="I172" s="19"/>
      <c r="J172" s="19"/>
      <c r="K172" s="19"/>
      <c r="L172" s="20"/>
      <c r="M172" s="20"/>
    </row>
    <row r="173" spans="4:13" x14ac:dyDescent="0.15">
      <c r="D173">
        <v>582.18078613281295</v>
      </c>
      <c r="E173">
        <v>537.210693359375</v>
      </c>
      <c r="F173">
        <v>481.13275146484398</v>
      </c>
      <c r="G173">
        <v>472.91778564453102</v>
      </c>
      <c r="I173" s="19"/>
      <c r="J173" s="19"/>
      <c r="K173" s="19"/>
      <c r="L173" s="20"/>
      <c r="M173" s="20"/>
    </row>
    <row r="174" spans="4:13" x14ac:dyDescent="0.15">
      <c r="D174">
        <v>580.15515136718795</v>
      </c>
      <c r="E174">
        <v>536.08288574218795</v>
      </c>
      <c r="F174">
        <v>480.053955078125</v>
      </c>
      <c r="G174">
        <v>472.30749511718801</v>
      </c>
      <c r="I174" s="19"/>
      <c r="J174" s="19"/>
      <c r="K174" s="19"/>
      <c r="L174" s="20"/>
      <c r="M174" s="20"/>
    </row>
    <row r="175" spans="4:13" x14ac:dyDescent="0.15">
      <c r="D175">
        <v>578.84753417968795</v>
      </c>
      <c r="E175">
        <v>535.09783935546898</v>
      </c>
      <c r="F175">
        <v>481.200439453125</v>
      </c>
      <c r="G175">
        <v>472.68350219726602</v>
      </c>
      <c r="I175" s="19"/>
      <c r="J175" s="19"/>
      <c r="K175" s="19"/>
      <c r="L175" s="20"/>
      <c r="M175" s="20"/>
    </row>
    <row r="176" spans="4:13" x14ac:dyDescent="0.15">
      <c r="D176">
        <v>579.20208740234398</v>
      </c>
      <c r="E176">
        <v>535.02130126953102</v>
      </c>
      <c r="F176">
        <v>482.63726806640602</v>
      </c>
      <c r="G176">
        <v>474.11178588867199</v>
      </c>
      <c r="I176" s="19"/>
      <c r="J176" s="19"/>
      <c r="K176" s="19"/>
      <c r="L176" s="20"/>
      <c r="M176" s="20"/>
    </row>
    <row r="177" spans="4:13" x14ac:dyDescent="0.15">
      <c r="D177">
        <v>577.52697753906295</v>
      </c>
      <c r="E177">
        <v>535.42645263671898</v>
      </c>
      <c r="F177">
        <v>481.85440063476602</v>
      </c>
      <c r="G177">
        <v>473.24368286132801</v>
      </c>
      <c r="I177" s="19"/>
      <c r="J177" s="19"/>
      <c r="K177" s="19"/>
      <c r="L177" s="20"/>
      <c r="M177" s="20"/>
    </row>
    <row r="178" spans="4:13" x14ac:dyDescent="0.15">
      <c r="D178">
        <v>577.370849609375</v>
      </c>
      <c r="E178">
        <v>534.31793212890602</v>
      </c>
      <c r="F178">
        <v>480.72247314453102</v>
      </c>
      <c r="G178">
        <v>472.91390991210898</v>
      </c>
      <c r="I178" s="19"/>
      <c r="J178" s="19"/>
      <c r="K178" s="19"/>
      <c r="L178" s="19"/>
    </row>
    <row r="179" spans="4:13" x14ac:dyDescent="0.15">
      <c r="D179">
        <v>576.5302734375</v>
      </c>
      <c r="E179">
        <v>534.71868896484398</v>
      </c>
      <c r="F179">
        <v>480.54989624023398</v>
      </c>
      <c r="G179">
        <v>472.30621337890602</v>
      </c>
      <c r="I179" s="19"/>
      <c r="J179" s="19"/>
      <c r="K179" s="19"/>
      <c r="L179" s="19"/>
    </row>
    <row r="180" spans="4:13" x14ac:dyDescent="0.15">
      <c r="D180">
        <v>576.084228515625</v>
      </c>
      <c r="E180">
        <v>533.47833251953102</v>
      </c>
      <c r="F180">
        <v>480.56188964843801</v>
      </c>
      <c r="G180">
        <v>472.52206420898398</v>
      </c>
      <c r="I180" s="19"/>
      <c r="J180" s="19"/>
      <c r="K180" s="19"/>
      <c r="L180" s="19"/>
    </row>
    <row r="181" spans="4:13" x14ac:dyDescent="0.15">
      <c r="D181">
        <v>574.87451171875</v>
      </c>
      <c r="E181">
        <v>532.30157470703102</v>
      </c>
      <c r="F181">
        <v>481.15032958984398</v>
      </c>
      <c r="G181">
        <v>472.97644042968801</v>
      </c>
      <c r="I181" s="19"/>
      <c r="J181" s="19"/>
      <c r="K181" s="19"/>
      <c r="L181" s="19"/>
    </row>
    <row r="182" spans="4:13" x14ac:dyDescent="0.15">
      <c r="D182">
        <v>575.173095703125</v>
      </c>
      <c r="E182">
        <v>533.40881347656295</v>
      </c>
      <c r="F182">
        <v>481.22998046875</v>
      </c>
      <c r="G182">
        <v>473.12677001953102</v>
      </c>
      <c r="I182" s="19"/>
      <c r="J182" s="19"/>
      <c r="K182" s="19"/>
      <c r="L182" s="19"/>
    </row>
    <row r="183" spans="4:13" x14ac:dyDescent="0.15">
      <c r="D183">
        <v>577.15679931640602</v>
      </c>
      <c r="E183">
        <v>533.937744140625</v>
      </c>
      <c r="F183">
        <v>481.36358642578102</v>
      </c>
      <c r="G183">
        <v>473.86724853515602</v>
      </c>
      <c r="I183" s="19"/>
      <c r="J183" s="19"/>
      <c r="K183" s="19"/>
      <c r="L183" s="19"/>
    </row>
    <row r="184" spans="4:13" x14ac:dyDescent="0.15">
      <c r="D184">
        <v>576.78161621093795</v>
      </c>
      <c r="E184">
        <v>534.02166748046898</v>
      </c>
      <c r="F184">
        <v>481.59143066406301</v>
      </c>
      <c r="G184">
        <v>473.80130004882801</v>
      </c>
      <c r="I184" s="19"/>
      <c r="J184" s="19"/>
      <c r="K184" s="19"/>
      <c r="L184" s="19"/>
    </row>
    <row r="185" spans="4:13" x14ac:dyDescent="0.15">
      <c r="D185">
        <v>576.95837402343795</v>
      </c>
      <c r="E185">
        <v>534.70007324218795</v>
      </c>
      <c r="F185">
        <v>481.799560546875</v>
      </c>
      <c r="G185">
        <v>473.47750854492199</v>
      </c>
      <c r="I185" s="19"/>
      <c r="J185" s="19"/>
      <c r="K185" s="19"/>
      <c r="L185" s="19"/>
    </row>
    <row r="186" spans="4:13" x14ac:dyDescent="0.15">
      <c r="D186">
        <v>577.061279296875</v>
      </c>
      <c r="E186">
        <v>534.51666259765602</v>
      </c>
      <c r="F186">
        <v>481.44284057617199</v>
      </c>
      <c r="G186">
        <v>472.94689941406301</v>
      </c>
      <c r="I186" s="19"/>
      <c r="J186" s="19"/>
      <c r="K186" s="19"/>
      <c r="L186" s="19"/>
    </row>
    <row r="187" spans="4:13" x14ac:dyDescent="0.15">
      <c r="D187">
        <v>577.95770263671898</v>
      </c>
      <c r="E187">
        <v>534.92742919921898</v>
      </c>
      <c r="F187">
        <v>480</v>
      </c>
      <c r="G187">
        <v>472.21112060546898</v>
      </c>
      <c r="I187" s="19"/>
      <c r="J187" s="19"/>
      <c r="K187" s="19"/>
      <c r="L187" s="19"/>
    </row>
    <row r="188" spans="4:13" x14ac:dyDescent="0.15">
      <c r="D188">
        <v>577.5009765625</v>
      </c>
      <c r="E188">
        <v>534.07489013671898</v>
      </c>
      <c r="F188">
        <v>479.98028564453102</v>
      </c>
      <c r="G188">
        <v>471.660400390625</v>
      </c>
      <c r="I188" s="19"/>
      <c r="J188" s="19"/>
      <c r="K188" s="19"/>
      <c r="L188" s="19"/>
    </row>
    <row r="189" spans="4:13" x14ac:dyDescent="0.15">
      <c r="D189">
        <v>576.6767578125</v>
      </c>
      <c r="E189">
        <v>533.15582275390602</v>
      </c>
      <c r="F189">
        <v>480.67453002929699</v>
      </c>
      <c r="G189">
        <v>472.73190307617199</v>
      </c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V798"/>
  <sheetViews>
    <sheetView topLeftCell="A6" zoomScale="75" zoomScaleNormal="75" zoomScalePageLayoutView="75" workbookViewId="0">
      <selection activeCell="G31" sqref="G31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42</v>
      </c>
      <c r="E1" t="s">
        <v>19</v>
      </c>
      <c r="F1" t="s">
        <v>43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653.47302246093795</v>
      </c>
      <c r="E2">
        <v>567.98181152343795</v>
      </c>
      <c r="F2">
        <v>482.58367919921898</v>
      </c>
      <c r="G2">
        <v>474.87380981445301</v>
      </c>
      <c r="I2" s="19">
        <f t="shared" ref="I2:J65" si="0">D2-F2</f>
        <v>170.88934326171898</v>
      </c>
      <c r="J2" s="19">
        <f t="shared" si="0"/>
        <v>93.108001708984943</v>
      </c>
      <c r="K2" s="19">
        <f t="shared" ref="K2:K65" si="1">I2-0.7*J2</f>
        <v>105.71374206542951</v>
      </c>
      <c r="L2" s="20">
        <f t="shared" ref="L2:L65" si="2">K2/J2</f>
        <v>1.1353883675416494</v>
      </c>
      <c r="M2" s="20"/>
      <c r="N2" s="18">
        <f>LINEST(V64:V104,U64:U104)</f>
        <v>-5.9162692119226297E-3</v>
      </c>
      <c r="O2" s="21">
        <f>AVERAGE(M38:M45)</f>
        <v>1.2337518595173174</v>
      </c>
    </row>
    <row r="3" spans="1:16" x14ac:dyDescent="0.15">
      <c r="A3" s="18">
        <v>1</v>
      </c>
      <c r="B3" s="18">
        <v>1</v>
      </c>
      <c r="C3" s="18" t="s">
        <v>7</v>
      </c>
      <c r="D3">
        <v>650.93713378906295</v>
      </c>
      <c r="E3">
        <v>564.67535400390602</v>
      </c>
      <c r="F3">
        <v>482.267822265625</v>
      </c>
      <c r="G3">
        <v>475.50900268554699</v>
      </c>
      <c r="I3" s="19">
        <f t="shared" si="0"/>
        <v>168.66931152343795</v>
      </c>
      <c r="J3" s="19">
        <f t="shared" si="0"/>
        <v>89.166351318359034</v>
      </c>
      <c r="K3" s="19">
        <f t="shared" si="1"/>
        <v>106.25286560058663</v>
      </c>
      <c r="L3" s="20">
        <f t="shared" si="2"/>
        <v>1.1916251369445634</v>
      </c>
      <c r="M3" s="20"/>
    </row>
    <row r="4" spans="1:16" ht="15" x14ac:dyDescent="0.15">
      <c r="A4" s="18">
        <v>1.5</v>
      </c>
      <c r="B4" s="18">
        <v>2</v>
      </c>
      <c r="D4">
        <v>648.86090087890602</v>
      </c>
      <c r="E4">
        <v>562.87390136718795</v>
      </c>
      <c r="F4">
        <v>482.28024291992199</v>
      </c>
      <c r="G4">
        <v>474.459228515625</v>
      </c>
      <c r="I4" s="19">
        <f t="shared" si="0"/>
        <v>166.58065795898403</v>
      </c>
      <c r="J4" s="19">
        <f t="shared" si="0"/>
        <v>88.414672851562955</v>
      </c>
      <c r="K4" s="19">
        <f t="shared" si="1"/>
        <v>104.69038696288996</v>
      </c>
      <c r="L4" s="20">
        <f t="shared" si="2"/>
        <v>1.1840838583280386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649.10992431640602</v>
      </c>
      <c r="E5">
        <v>563.37786865234398</v>
      </c>
      <c r="F5">
        <v>481.58197021484398</v>
      </c>
      <c r="G5">
        <v>474.1455078125</v>
      </c>
      <c r="I5" s="19">
        <f t="shared" si="0"/>
        <v>167.52795410156205</v>
      </c>
      <c r="J5" s="19">
        <f t="shared" si="0"/>
        <v>89.232360839843977</v>
      </c>
      <c r="K5" s="19">
        <f t="shared" si="1"/>
        <v>105.06530151367127</v>
      </c>
      <c r="L5" s="20">
        <f t="shared" si="2"/>
        <v>1.1774349633340373</v>
      </c>
      <c r="M5" s="20"/>
      <c r="N5" s="18">
        <f>RSQ(V64:V104,U64:U104)</f>
        <v>0.98944110358452086</v>
      </c>
    </row>
    <row r="6" spans="1:16" x14ac:dyDescent="0.15">
      <c r="A6" s="18">
        <v>2.5</v>
      </c>
      <c r="B6" s="18">
        <v>4</v>
      </c>
      <c r="C6" s="18" t="s">
        <v>5</v>
      </c>
      <c r="D6">
        <v>646.697021484375</v>
      </c>
      <c r="E6">
        <v>563.12677001953102</v>
      </c>
      <c r="F6">
        <v>482.50558471679699</v>
      </c>
      <c r="G6">
        <v>475.03863525390602</v>
      </c>
      <c r="I6" s="19">
        <f t="shared" si="0"/>
        <v>164.19143676757801</v>
      </c>
      <c r="J6" s="19">
        <f t="shared" si="0"/>
        <v>88.088134765625</v>
      </c>
      <c r="K6" s="19">
        <f t="shared" si="1"/>
        <v>102.52974243164051</v>
      </c>
      <c r="L6" s="20">
        <f t="shared" si="2"/>
        <v>1.1639449819710692</v>
      </c>
      <c r="M6" s="20">
        <f t="shared" ref="M6:M22" si="3">L6+ABS($N$2)*A6</f>
        <v>1.1787356550008758</v>
      </c>
      <c r="P6" s="18">
        <f t="shared" ref="P6:P69" si="4">(M6-$O$2)/$O$2*100</f>
        <v>-4.4592601090761956</v>
      </c>
    </row>
    <row r="7" spans="1:16" x14ac:dyDescent="0.15">
      <c r="A7" s="18">
        <v>3</v>
      </c>
      <c r="B7" s="18">
        <v>5</v>
      </c>
      <c r="C7" s="18" t="s">
        <v>8</v>
      </c>
      <c r="D7">
        <v>649.713134765625</v>
      </c>
      <c r="E7">
        <v>566.16589355468795</v>
      </c>
      <c r="F7">
        <v>480.99014282226602</v>
      </c>
      <c r="G7">
        <v>473.66995239257801</v>
      </c>
      <c r="I7" s="19">
        <f t="shared" si="0"/>
        <v>168.72299194335898</v>
      </c>
      <c r="J7" s="19">
        <f t="shared" si="0"/>
        <v>92.495941162109943</v>
      </c>
      <c r="K7" s="19">
        <f t="shared" si="1"/>
        <v>103.97583312988202</v>
      </c>
      <c r="L7" s="20">
        <f t="shared" si="2"/>
        <v>1.1241123861602988</v>
      </c>
      <c r="M7" s="20">
        <f t="shared" si="3"/>
        <v>1.1418611937960668</v>
      </c>
      <c r="P7" s="18">
        <f t="shared" si="4"/>
        <v>-7.4480670494957657</v>
      </c>
    </row>
    <row r="8" spans="1:16" x14ac:dyDescent="0.15">
      <c r="A8" s="18">
        <v>3.5</v>
      </c>
      <c r="B8" s="18">
        <v>6</v>
      </c>
      <c r="D8">
        <v>649.82171630859398</v>
      </c>
      <c r="E8">
        <v>565.31195068359398</v>
      </c>
      <c r="F8">
        <v>482.30557250976602</v>
      </c>
      <c r="G8">
        <v>474.94937133789102</v>
      </c>
      <c r="I8" s="19">
        <f t="shared" si="0"/>
        <v>167.51614379882795</v>
      </c>
      <c r="J8" s="19">
        <f t="shared" si="0"/>
        <v>90.362579345702954</v>
      </c>
      <c r="K8" s="19">
        <f t="shared" si="1"/>
        <v>104.26233825683589</v>
      </c>
      <c r="L8" s="20">
        <f t="shared" si="2"/>
        <v>1.1538220689557366</v>
      </c>
      <c r="M8" s="20">
        <f t="shared" si="3"/>
        <v>1.1745290111974658</v>
      </c>
      <c r="P8" s="18">
        <f t="shared" si="4"/>
        <v>-4.800223631923962</v>
      </c>
    </row>
    <row r="9" spans="1:16" x14ac:dyDescent="0.15">
      <c r="A9" s="18">
        <v>4</v>
      </c>
      <c r="B9" s="18">
        <v>7</v>
      </c>
      <c r="D9">
        <v>648.32464599609398</v>
      </c>
      <c r="E9">
        <v>564.07800292968795</v>
      </c>
      <c r="F9">
        <v>481.7021484375</v>
      </c>
      <c r="G9">
        <v>474.3544921875</v>
      </c>
      <c r="I9" s="19">
        <f t="shared" si="0"/>
        <v>166.62249755859398</v>
      </c>
      <c r="J9" s="19">
        <f t="shared" si="0"/>
        <v>89.723510742187955</v>
      </c>
      <c r="K9" s="19">
        <f t="shared" si="1"/>
        <v>103.81604003906241</v>
      </c>
      <c r="L9" s="20">
        <f t="shared" si="2"/>
        <v>1.157066182322803</v>
      </c>
      <c r="M9" s="20">
        <f t="shared" si="3"/>
        <v>1.1807312591704935</v>
      </c>
      <c r="P9" s="18">
        <f t="shared" si="4"/>
        <v>-4.2975092550269558</v>
      </c>
    </row>
    <row r="10" spans="1:16" x14ac:dyDescent="0.15">
      <c r="A10" s="18">
        <v>4.5</v>
      </c>
      <c r="B10" s="18">
        <v>8</v>
      </c>
      <c r="D10">
        <v>642.004150390625</v>
      </c>
      <c r="E10">
        <v>558.15423583984398</v>
      </c>
      <c r="F10">
        <v>482.19314575195301</v>
      </c>
      <c r="G10">
        <v>474.96438598632801</v>
      </c>
      <c r="I10" s="19">
        <f t="shared" si="0"/>
        <v>159.81100463867199</v>
      </c>
      <c r="J10" s="19">
        <f t="shared" si="0"/>
        <v>83.189849853515966</v>
      </c>
      <c r="K10" s="19">
        <f t="shared" si="1"/>
        <v>101.57810974121082</v>
      </c>
      <c r="L10" s="20">
        <f t="shared" si="2"/>
        <v>1.2210397052053061</v>
      </c>
      <c r="M10" s="20">
        <f t="shared" si="3"/>
        <v>1.2476629166589579</v>
      </c>
      <c r="P10" s="18">
        <f t="shared" si="4"/>
        <v>1.1275409260240532</v>
      </c>
    </row>
    <row r="11" spans="1:16" x14ac:dyDescent="0.15">
      <c r="A11" s="18">
        <v>5</v>
      </c>
      <c r="B11" s="18">
        <v>9</v>
      </c>
      <c r="D11">
        <v>643.61389160156295</v>
      </c>
      <c r="E11">
        <v>558.89349365234398</v>
      </c>
      <c r="F11">
        <v>481.77639770507801</v>
      </c>
      <c r="G11">
        <v>474.36437988281301</v>
      </c>
      <c r="I11" s="19">
        <f t="shared" si="0"/>
        <v>161.83749389648494</v>
      </c>
      <c r="J11" s="19">
        <f t="shared" si="0"/>
        <v>84.529113769530966</v>
      </c>
      <c r="K11" s="19">
        <f t="shared" si="1"/>
        <v>102.66711425781327</v>
      </c>
      <c r="L11" s="20">
        <f t="shared" si="2"/>
        <v>1.2145769626514202</v>
      </c>
      <c r="M11" s="20">
        <f t="shared" si="3"/>
        <v>1.2441583087110333</v>
      </c>
      <c r="P11" s="18">
        <f t="shared" si="4"/>
        <v>0.84347991968070857</v>
      </c>
    </row>
    <row r="12" spans="1:16" x14ac:dyDescent="0.15">
      <c r="A12" s="18">
        <v>5.5</v>
      </c>
      <c r="B12" s="18">
        <v>10</v>
      </c>
      <c r="D12">
        <v>643.8505859375</v>
      </c>
      <c r="E12">
        <v>559.858154296875</v>
      </c>
      <c r="F12">
        <v>481.82015991210898</v>
      </c>
      <c r="G12">
        <v>474.74163818359398</v>
      </c>
      <c r="I12" s="19">
        <f t="shared" si="0"/>
        <v>162.03042602539102</v>
      </c>
      <c r="J12" s="19">
        <f t="shared" si="0"/>
        <v>85.116516113281023</v>
      </c>
      <c r="K12" s="19">
        <f t="shared" si="1"/>
        <v>102.4488647460943</v>
      </c>
      <c r="L12" s="20">
        <f t="shared" si="2"/>
        <v>1.2036308512644687</v>
      </c>
      <c r="M12" s="20">
        <f t="shared" si="3"/>
        <v>1.2361703319300432</v>
      </c>
      <c r="P12" s="18">
        <f t="shared" si="4"/>
        <v>0.19602583729211487</v>
      </c>
    </row>
    <row r="13" spans="1:16" x14ac:dyDescent="0.15">
      <c r="A13" s="18">
        <v>6</v>
      </c>
      <c r="B13" s="18">
        <v>11</v>
      </c>
      <c r="D13">
        <v>643.73687744140602</v>
      </c>
      <c r="E13">
        <v>560.19921875</v>
      </c>
      <c r="F13">
        <v>480.39743041992199</v>
      </c>
      <c r="G13">
        <v>473.18798828125</v>
      </c>
      <c r="I13" s="19">
        <f t="shared" si="0"/>
        <v>163.33944702148403</v>
      </c>
      <c r="J13" s="19">
        <f t="shared" si="0"/>
        <v>87.01123046875</v>
      </c>
      <c r="K13" s="19">
        <f t="shared" si="1"/>
        <v>102.43158569335904</v>
      </c>
      <c r="L13" s="20">
        <f t="shared" si="2"/>
        <v>1.1772225854241567</v>
      </c>
      <c r="M13" s="20">
        <f t="shared" si="3"/>
        <v>1.2127202006956925</v>
      </c>
      <c r="P13" s="18">
        <f t="shared" si="4"/>
        <v>-1.7046911548204744</v>
      </c>
    </row>
    <row r="14" spans="1:16" x14ac:dyDescent="0.15">
      <c r="A14" s="18">
        <v>6.5</v>
      </c>
      <c r="B14" s="18">
        <v>12</v>
      </c>
      <c r="D14">
        <v>643.16833496093795</v>
      </c>
      <c r="E14">
        <v>559.9873046875</v>
      </c>
      <c r="F14">
        <v>481.49743652343801</v>
      </c>
      <c r="G14">
        <v>474.15579223632801</v>
      </c>
      <c r="I14" s="19">
        <f t="shared" si="0"/>
        <v>161.67089843749994</v>
      </c>
      <c r="J14" s="19">
        <f t="shared" si="0"/>
        <v>85.831512451171989</v>
      </c>
      <c r="K14" s="19">
        <f t="shared" si="1"/>
        <v>101.58883972167956</v>
      </c>
      <c r="L14" s="20">
        <f t="shared" si="2"/>
        <v>1.1835844064785837</v>
      </c>
      <c r="M14" s="20">
        <f t="shared" si="3"/>
        <v>1.2220401563560808</v>
      </c>
      <c r="P14" s="18">
        <f t="shared" si="4"/>
        <v>-0.94927542121951369</v>
      </c>
    </row>
    <row r="15" spans="1:16" x14ac:dyDescent="0.15">
      <c r="A15" s="18">
        <v>7</v>
      </c>
      <c r="B15" s="18">
        <v>13</v>
      </c>
      <c r="D15">
        <v>642.53625488281295</v>
      </c>
      <c r="E15">
        <v>560.53967285156295</v>
      </c>
      <c r="F15">
        <v>482.17852783203102</v>
      </c>
      <c r="G15">
        <v>474.99057006835898</v>
      </c>
      <c r="I15" s="19">
        <f t="shared" si="0"/>
        <v>160.35772705078193</v>
      </c>
      <c r="J15" s="19">
        <f t="shared" si="0"/>
        <v>85.549102783203978</v>
      </c>
      <c r="K15" s="19">
        <f t="shared" si="1"/>
        <v>100.47335510253916</v>
      </c>
      <c r="L15" s="20">
        <f t="shared" si="2"/>
        <v>1.1744524703801487</v>
      </c>
      <c r="M15" s="20">
        <f t="shared" si="3"/>
        <v>1.2158663548636071</v>
      </c>
      <c r="P15" s="18">
        <f t="shared" si="4"/>
        <v>-1.4496841091455521</v>
      </c>
    </row>
    <row r="16" spans="1:16" x14ac:dyDescent="0.15">
      <c r="A16" s="18">
        <v>7.5</v>
      </c>
      <c r="B16" s="18">
        <v>14</v>
      </c>
      <c r="D16">
        <v>640.91546630859398</v>
      </c>
      <c r="E16">
        <v>559.37512207031295</v>
      </c>
      <c r="F16">
        <v>481.40042114257801</v>
      </c>
      <c r="G16">
        <v>473.91372680664102</v>
      </c>
      <c r="I16" s="19">
        <f t="shared" si="0"/>
        <v>159.51504516601597</v>
      </c>
      <c r="J16" s="19">
        <f t="shared" si="0"/>
        <v>85.461395263671932</v>
      </c>
      <c r="K16" s="19">
        <f t="shared" si="1"/>
        <v>99.692068481445617</v>
      </c>
      <c r="L16" s="20">
        <f t="shared" si="2"/>
        <v>1.1665158072117607</v>
      </c>
      <c r="M16" s="20">
        <f t="shared" si="3"/>
        <v>1.2108878263011804</v>
      </c>
      <c r="P16" s="18">
        <f t="shared" si="4"/>
        <v>-1.8532116519023589</v>
      </c>
    </row>
    <row r="17" spans="1:16" x14ac:dyDescent="0.15">
      <c r="A17" s="18">
        <v>8</v>
      </c>
      <c r="B17" s="18">
        <v>15</v>
      </c>
      <c r="D17">
        <v>639.70251464843795</v>
      </c>
      <c r="E17">
        <v>560.18206787109398</v>
      </c>
      <c r="F17">
        <v>481.10299682617199</v>
      </c>
      <c r="G17">
        <v>473.83734130859398</v>
      </c>
      <c r="I17" s="19">
        <f t="shared" si="0"/>
        <v>158.59951782226597</v>
      </c>
      <c r="J17" s="19">
        <f t="shared" si="0"/>
        <v>86.3447265625</v>
      </c>
      <c r="K17" s="19">
        <f t="shared" si="1"/>
        <v>98.158209228515972</v>
      </c>
      <c r="L17" s="20">
        <f t="shared" si="2"/>
        <v>1.1368176510173422</v>
      </c>
      <c r="M17" s="20">
        <f t="shared" si="3"/>
        <v>1.1841478047127232</v>
      </c>
      <c r="P17" s="18">
        <f t="shared" si="4"/>
        <v>-4.0205860215684579</v>
      </c>
    </row>
    <row r="18" spans="1:16" x14ac:dyDescent="0.15">
      <c r="A18" s="18">
        <v>8.5</v>
      </c>
      <c r="B18" s="18">
        <v>16</v>
      </c>
      <c r="D18">
        <v>639.78942871093795</v>
      </c>
      <c r="E18">
        <v>560.43939208984398</v>
      </c>
      <c r="F18">
        <v>481.00085449218801</v>
      </c>
      <c r="G18">
        <v>473.88626098632801</v>
      </c>
      <c r="I18" s="19">
        <f t="shared" si="0"/>
        <v>158.78857421874994</v>
      </c>
      <c r="J18" s="19">
        <f t="shared" si="0"/>
        <v>86.553131103515966</v>
      </c>
      <c r="K18" s="19">
        <f t="shared" si="1"/>
        <v>98.201382446288761</v>
      </c>
      <c r="L18" s="20">
        <f t="shared" si="2"/>
        <v>1.1345792023265073</v>
      </c>
      <c r="M18" s="20">
        <f t="shared" si="3"/>
        <v>1.1848674906278496</v>
      </c>
      <c r="P18" s="18">
        <f t="shared" si="4"/>
        <v>-3.9622529046151058</v>
      </c>
    </row>
    <row r="19" spans="1:16" x14ac:dyDescent="0.15">
      <c r="A19" s="18">
        <v>9</v>
      </c>
      <c r="B19" s="18">
        <v>17</v>
      </c>
      <c r="D19">
        <v>640.42559814453102</v>
      </c>
      <c r="E19">
        <v>559.69219970703102</v>
      </c>
      <c r="F19">
        <v>482.27081298828102</v>
      </c>
      <c r="G19">
        <v>474.40084838867199</v>
      </c>
      <c r="I19" s="19">
        <f t="shared" si="0"/>
        <v>158.15478515625</v>
      </c>
      <c r="J19" s="19">
        <f t="shared" si="0"/>
        <v>85.291351318359034</v>
      </c>
      <c r="K19" s="19">
        <f t="shared" si="1"/>
        <v>98.450839233398682</v>
      </c>
      <c r="L19" s="20">
        <f t="shared" si="2"/>
        <v>1.1542886554337786</v>
      </c>
      <c r="M19" s="20">
        <f t="shared" si="3"/>
        <v>1.2075350783410823</v>
      </c>
      <c r="P19" s="18">
        <f t="shared" si="4"/>
        <v>-2.1249638631946524</v>
      </c>
    </row>
    <row r="20" spans="1:16" x14ac:dyDescent="0.15">
      <c r="A20" s="18">
        <v>9.5</v>
      </c>
      <c r="B20" s="18">
        <v>18</v>
      </c>
      <c r="D20">
        <v>639.7705078125</v>
      </c>
      <c r="E20">
        <v>560.40808105468795</v>
      </c>
      <c r="F20">
        <v>481.17596435546898</v>
      </c>
      <c r="G20">
        <v>474.07382202148398</v>
      </c>
      <c r="I20" s="19">
        <f t="shared" si="0"/>
        <v>158.59454345703102</v>
      </c>
      <c r="J20" s="19">
        <f t="shared" si="0"/>
        <v>86.334259033203978</v>
      </c>
      <c r="K20" s="19">
        <f t="shared" si="1"/>
        <v>98.160562133788233</v>
      </c>
      <c r="L20" s="20">
        <f t="shared" si="2"/>
        <v>1.1369827370156254</v>
      </c>
      <c r="M20" s="20">
        <f t="shared" si="3"/>
        <v>1.1931872945288904</v>
      </c>
      <c r="P20" s="18">
        <f t="shared" si="4"/>
        <v>-3.2879030475623447</v>
      </c>
    </row>
    <row r="21" spans="1:16" x14ac:dyDescent="0.15">
      <c r="A21" s="18">
        <v>10</v>
      </c>
      <c r="B21" s="18">
        <v>19</v>
      </c>
      <c r="D21">
        <v>638.86053466796898</v>
      </c>
      <c r="E21">
        <v>560.12506103515602</v>
      </c>
      <c r="F21">
        <v>481.25622558593801</v>
      </c>
      <c r="G21">
        <v>473.30987548828102</v>
      </c>
      <c r="I21" s="19">
        <f t="shared" si="0"/>
        <v>157.60430908203097</v>
      </c>
      <c r="J21" s="19">
        <f t="shared" si="0"/>
        <v>86.815185546875</v>
      </c>
      <c r="K21" s="19">
        <f t="shared" si="1"/>
        <v>96.833679199218466</v>
      </c>
      <c r="L21" s="20">
        <f t="shared" si="2"/>
        <v>1.1154002446603548</v>
      </c>
      <c r="M21" s="20">
        <f t="shared" si="3"/>
        <v>1.1745629367795811</v>
      </c>
      <c r="P21" s="18">
        <f t="shared" si="4"/>
        <v>-4.7974738421786709</v>
      </c>
    </row>
    <row r="22" spans="1:16" x14ac:dyDescent="0.15">
      <c r="A22" s="18">
        <v>10.5</v>
      </c>
      <c r="B22" s="18">
        <v>20</v>
      </c>
      <c r="D22">
        <v>639.26312255859398</v>
      </c>
      <c r="E22">
        <v>560.974609375</v>
      </c>
      <c r="F22">
        <v>481.67510986328102</v>
      </c>
      <c r="G22">
        <v>474.25665283203102</v>
      </c>
      <c r="I22" s="19">
        <f t="shared" si="0"/>
        <v>157.58801269531295</v>
      </c>
      <c r="J22" s="19">
        <f t="shared" si="0"/>
        <v>86.717956542968977</v>
      </c>
      <c r="K22" s="19">
        <f t="shared" si="1"/>
        <v>96.885443115234665</v>
      </c>
      <c r="L22" s="20">
        <f t="shared" si="2"/>
        <v>1.1172477647951455</v>
      </c>
      <c r="M22" s="20">
        <f t="shared" si="3"/>
        <v>1.1793685915203331</v>
      </c>
      <c r="P22" s="18">
        <f t="shared" si="4"/>
        <v>-4.4079583408498921</v>
      </c>
    </row>
    <row r="23" spans="1:16" x14ac:dyDescent="0.15">
      <c r="A23" s="18">
        <v>11</v>
      </c>
      <c r="B23" s="18">
        <v>21</v>
      </c>
      <c r="D23">
        <v>640.69769287109398</v>
      </c>
      <c r="E23">
        <v>562.26348876953102</v>
      </c>
      <c r="F23">
        <v>480.718017578125</v>
      </c>
      <c r="G23">
        <v>473.39398193359398</v>
      </c>
      <c r="I23" s="19">
        <f t="shared" si="0"/>
        <v>159.97967529296898</v>
      </c>
      <c r="J23" s="19">
        <f t="shared" si="0"/>
        <v>88.869506835937045</v>
      </c>
      <c r="K23" s="19">
        <f t="shared" si="1"/>
        <v>97.771020507813049</v>
      </c>
      <c r="L23" s="20">
        <f t="shared" si="2"/>
        <v>1.1001638693495754</v>
      </c>
      <c r="M23" s="20">
        <f>L23+ABS($N$2)*A23</f>
        <v>1.1652428306807243</v>
      </c>
      <c r="P23" s="18">
        <f t="shared" si="4"/>
        <v>-5.5529017693554632</v>
      </c>
    </row>
    <row r="24" spans="1:16" x14ac:dyDescent="0.15">
      <c r="A24" s="18">
        <v>11.5</v>
      </c>
      <c r="B24" s="18">
        <v>22</v>
      </c>
      <c r="D24">
        <v>641.68634033203102</v>
      </c>
      <c r="E24">
        <v>561.94091796875</v>
      </c>
      <c r="F24">
        <v>482.365234375</v>
      </c>
      <c r="G24">
        <v>475.21331787109398</v>
      </c>
      <c r="I24" s="19">
        <f t="shared" si="0"/>
        <v>159.32110595703102</v>
      </c>
      <c r="J24" s="19">
        <f t="shared" si="0"/>
        <v>86.727600097656023</v>
      </c>
      <c r="K24" s="19">
        <f t="shared" si="1"/>
        <v>98.611785888671818</v>
      </c>
      <c r="L24" s="20">
        <f t="shared" si="2"/>
        <v>1.1370288786687757</v>
      </c>
      <c r="M24" s="20">
        <f t="shared" ref="M24:M87" si="5">L24+ABS($N$2)*A24</f>
        <v>1.2050659746058858</v>
      </c>
      <c r="P24" s="18">
        <f t="shared" si="4"/>
        <v>-2.325093550226085</v>
      </c>
    </row>
    <row r="25" spans="1:16" x14ac:dyDescent="0.15">
      <c r="A25" s="18">
        <v>12</v>
      </c>
      <c r="B25" s="18">
        <v>23</v>
      </c>
      <c r="D25">
        <v>641.21301269531295</v>
      </c>
      <c r="E25">
        <v>561.52355957031295</v>
      </c>
      <c r="F25">
        <v>480.65020751953102</v>
      </c>
      <c r="G25">
        <v>473.420166015625</v>
      </c>
      <c r="I25" s="19">
        <f t="shared" si="0"/>
        <v>160.56280517578193</v>
      </c>
      <c r="J25" s="19">
        <f t="shared" si="0"/>
        <v>88.103393554687955</v>
      </c>
      <c r="K25" s="19">
        <f t="shared" si="1"/>
        <v>98.890429687500358</v>
      </c>
      <c r="L25" s="20">
        <f t="shared" si="2"/>
        <v>1.1224361026016167</v>
      </c>
      <c r="M25" s="20">
        <f t="shared" si="5"/>
        <v>1.1934313331446882</v>
      </c>
      <c r="P25" s="18">
        <f t="shared" si="4"/>
        <v>-3.2681228450917055</v>
      </c>
    </row>
    <row r="26" spans="1:16" x14ac:dyDescent="0.15">
      <c r="A26" s="18">
        <v>12.5</v>
      </c>
      <c r="B26" s="18">
        <v>24</v>
      </c>
      <c r="D26">
        <v>642.296142578125</v>
      </c>
      <c r="E26">
        <v>561.71112060546898</v>
      </c>
      <c r="F26">
        <v>481.718017578125</v>
      </c>
      <c r="G26">
        <v>474.16952514648398</v>
      </c>
      <c r="I26" s="19">
        <f t="shared" si="0"/>
        <v>160.578125</v>
      </c>
      <c r="J26" s="19">
        <f t="shared" si="0"/>
        <v>87.541595458985</v>
      </c>
      <c r="K26" s="19">
        <f t="shared" si="1"/>
        <v>99.299008178710494</v>
      </c>
      <c r="L26" s="20">
        <f t="shared" si="2"/>
        <v>1.1343065848649523</v>
      </c>
      <c r="M26" s="20">
        <f t="shared" si="5"/>
        <v>1.2082599500139852</v>
      </c>
      <c r="P26" s="18">
        <f t="shared" si="4"/>
        <v>-2.0662104220297079</v>
      </c>
    </row>
    <row r="27" spans="1:16" x14ac:dyDescent="0.15">
      <c r="A27" s="18">
        <v>13</v>
      </c>
      <c r="B27" s="18">
        <v>25</v>
      </c>
      <c r="D27">
        <v>638.89349365234398</v>
      </c>
      <c r="E27">
        <v>559.539306640625</v>
      </c>
      <c r="F27">
        <v>480.72445678710898</v>
      </c>
      <c r="G27">
        <v>473.55880737304699</v>
      </c>
      <c r="I27" s="19">
        <f t="shared" si="0"/>
        <v>158.169036865235</v>
      </c>
      <c r="J27" s="19">
        <f t="shared" si="0"/>
        <v>85.980499267578011</v>
      </c>
      <c r="K27" s="19">
        <f t="shared" si="1"/>
        <v>97.982687377930404</v>
      </c>
      <c r="L27" s="20">
        <f t="shared" si="2"/>
        <v>1.1395919797232237</v>
      </c>
      <c r="M27" s="20">
        <f t="shared" si="5"/>
        <v>1.2165034794782179</v>
      </c>
      <c r="P27" s="18">
        <f t="shared" si="4"/>
        <v>-1.3980428808307988</v>
      </c>
    </row>
    <row r="28" spans="1:16" x14ac:dyDescent="0.15">
      <c r="A28" s="18">
        <v>13.5</v>
      </c>
      <c r="B28" s="18">
        <v>26</v>
      </c>
      <c r="D28">
        <v>639.02301025390602</v>
      </c>
      <c r="E28">
        <v>560.19030761718795</v>
      </c>
      <c r="F28">
        <v>481.73391723632801</v>
      </c>
      <c r="G28">
        <v>474.29400634765602</v>
      </c>
      <c r="I28" s="19">
        <f t="shared" si="0"/>
        <v>157.28909301757801</v>
      </c>
      <c r="J28" s="19">
        <f t="shared" si="0"/>
        <v>85.896301269531932</v>
      </c>
      <c r="K28" s="19">
        <f t="shared" si="1"/>
        <v>97.161682128905653</v>
      </c>
      <c r="L28" s="20">
        <f t="shared" si="2"/>
        <v>1.1311509423906898</v>
      </c>
      <c r="M28" s="20">
        <f t="shared" si="5"/>
        <v>1.2110205767516453</v>
      </c>
      <c r="P28" s="18">
        <f t="shared" si="4"/>
        <v>-1.8424517531884603</v>
      </c>
    </row>
    <row r="29" spans="1:16" x14ac:dyDescent="0.15">
      <c r="A29" s="18">
        <v>14</v>
      </c>
      <c r="B29" s="18">
        <v>27</v>
      </c>
      <c r="D29">
        <v>638.74890136718795</v>
      </c>
      <c r="E29">
        <v>560.94775390625</v>
      </c>
      <c r="F29">
        <v>480.42361450195301</v>
      </c>
      <c r="G29">
        <v>472.93048095703102</v>
      </c>
      <c r="I29" s="19">
        <f t="shared" si="0"/>
        <v>158.32528686523494</v>
      </c>
      <c r="J29" s="19">
        <f t="shared" si="0"/>
        <v>88.017272949218977</v>
      </c>
      <c r="K29" s="19">
        <f t="shared" si="1"/>
        <v>96.713195800781662</v>
      </c>
      <c r="L29" s="20">
        <f t="shared" si="2"/>
        <v>1.0987979127299223</v>
      </c>
      <c r="M29" s="20">
        <f t="shared" si="5"/>
        <v>1.1816256816968391</v>
      </c>
      <c r="P29" s="18">
        <f t="shared" si="4"/>
        <v>-4.2250131108918163</v>
      </c>
    </row>
    <row r="30" spans="1:16" x14ac:dyDescent="0.15">
      <c r="A30" s="18">
        <v>14.5</v>
      </c>
      <c r="B30" s="18">
        <v>28</v>
      </c>
      <c r="D30">
        <v>638.30163574218795</v>
      </c>
      <c r="E30">
        <v>558.74578857421898</v>
      </c>
      <c r="F30">
        <v>481.82318115234398</v>
      </c>
      <c r="G30">
        <v>474.16738891601602</v>
      </c>
      <c r="I30" s="19">
        <f t="shared" si="0"/>
        <v>156.47845458984398</v>
      </c>
      <c r="J30" s="19">
        <f t="shared" si="0"/>
        <v>84.578399658202954</v>
      </c>
      <c r="K30" s="19">
        <f t="shared" si="1"/>
        <v>97.273574829101904</v>
      </c>
      <c r="L30" s="20">
        <f t="shared" si="2"/>
        <v>1.1500994961148769</v>
      </c>
      <c r="M30" s="20">
        <f t="shared" si="5"/>
        <v>1.235885399687755</v>
      </c>
      <c r="P30" s="18">
        <f t="shared" si="4"/>
        <v>0.17293106016248369</v>
      </c>
    </row>
    <row r="31" spans="1:16" x14ac:dyDescent="0.15">
      <c r="A31" s="18">
        <v>15</v>
      </c>
      <c r="B31" s="18">
        <v>29</v>
      </c>
      <c r="D31">
        <v>635.42321777343795</v>
      </c>
      <c r="E31">
        <v>557.173828125</v>
      </c>
      <c r="F31">
        <v>480.42233276367199</v>
      </c>
      <c r="G31">
        <v>473.49142456054699</v>
      </c>
      <c r="I31" s="19">
        <f t="shared" si="0"/>
        <v>155.00088500976597</v>
      </c>
      <c r="J31" s="19">
        <f t="shared" si="0"/>
        <v>83.682403564453011</v>
      </c>
      <c r="K31" s="19">
        <f t="shared" si="1"/>
        <v>96.423202514648864</v>
      </c>
      <c r="L31" s="20">
        <f t="shared" si="2"/>
        <v>1.1522518284310843</v>
      </c>
      <c r="M31" s="20">
        <f t="shared" si="5"/>
        <v>1.2409958666099237</v>
      </c>
      <c r="P31" s="18">
        <f t="shared" si="4"/>
        <v>0.58715267877613508</v>
      </c>
    </row>
    <row r="32" spans="1:16" x14ac:dyDescent="0.15">
      <c r="A32" s="18">
        <v>15.5</v>
      </c>
      <c r="B32" s="18">
        <v>30</v>
      </c>
      <c r="D32">
        <v>634.314697265625</v>
      </c>
      <c r="E32">
        <v>556.17620849609398</v>
      </c>
      <c r="F32">
        <v>481.21243286132801</v>
      </c>
      <c r="G32">
        <v>474.10470581054699</v>
      </c>
      <c r="I32" s="19">
        <f t="shared" si="0"/>
        <v>153.10226440429699</v>
      </c>
      <c r="J32" s="19">
        <f t="shared" si="0"/>
        <v>82.071502685546989</v>
      </c>
      <c r="K32" s="19">
        <f t="shared" si="1"/>
        <v>95.652212524414097</v>
      </c>
      <c r="L32" s="20">
        <f t="shared" si="2"/>
        <v>1.1654741218873614</v>
      </c>
      <c r="M32" s="20">
        <f t="shared" si="5"/>
        <v>1.2571762946721623</v>
      </c>
      <c r="P32" s="18">
        <f t="shared" si="4"/>
        <v>1.8986342329817694</v>
      </c>
    </row>
    <row r="33" spans="1:16" x14ac:dyDescent="0.15">
      <c r="A33" s="18">
        <v>16</v>
      </c>
      <c r="B33" s="18">
        <v>31</v>
      </c>
      <c r="D33">
        <v>633.358642578125</v>
      </c>
      <c r="E33">
        <v>556.35723876953102</v>
      </c>
      <c r="F33">
        <v>479.90301513671898</v>
      </c>
      <c r="G33">
        <v>472.37982177734398</v>
      </c>
      <c r="I33" s="19">
        <f t="shared" si="0"/>
        <v>153.45562744140602</v>
      </c>
      <c r="J33" s="19">
        <f t="shared" si="0"/>
        <v>83.977416992187045</v>
      </c>
      <c r="K33" s="19">
        <f t="shared" si="1"/>
        <v>94.671435546875102</v>
      </c>
      <c r="L33" s="20">
        <f t="shared" si="2"/>
        <v>1.1273439805332783</v>
      </c>
      <c r="M33" s="20">
        <f t="shared" si="5"/>
        <v>1.2220042879240405</v>
      </c>
      <c r="P33" s="18">
        <f t="shared" si="4"/>
        <v>-0.95218268589867849</v>
      </c>
    </row>
    <row r="34" spans="1:16" x14ac:dyDescent="0.15">
      <c r="A34" s="18">
        <v>16.5</v>
      </c>
      <c r="B34" s="18">
        <v>32</v>
      </c>
      <c r="D34">
        <v>634.36688232421898</v>
      </c>
      <c r="E34">
        <v>558.83441162109398</v>
      </c>
      <c r="F34">
        <v>481.68927001953102</v>
      </c>
      <c r="G34">
        <v>474.11975097656301</v>
      </c>
      <c r="I34" s="19">
        <f t="shared" si="0"/>
        <v>152.67761230468795</v>
      </c>
      <c r="J34" s="19">
        <f t="shared" si="0"/>
        <v>84.714660644530966</v>
      </c>
      <c r="K34" s="19">
        <f t="shared" si="1"/>
        <v>93.377349853516279</v>
      </c>
      <c r="L34" s="20">
        <f t="shared" si="2"/>
        <v>1.1022572615303814</v>
      </c>
      <c r="M34" s="20">
        <f t="shared" si="5"/>
        <v>1.1998757035271048</v>
      </c>
      <c r="P34" s="18">
        <f t="shared" si="4"/>
        <v>-2.7457835811056821</v>
      </c>
    </row>
    <row r="35" spans="1:16" x14ac:dyDescent="0.15">
      <c r="A35" s="18">
        <v>17</v>
      </c>
      <c r="B35" s="18">
        <v>33</v>
      </c>
      <c r="D35">
        <v>636.51873779296898</v>
      </c>
      <c r="E35">
        <v>559.46203613281295</v>
      </c>
      <c r="F35">
        <v>479.98196411132801</v>
      </c>
      <c r="G35">
        <v>473.02017211914102</v>
      </c>
      <c r="I35" s="19">
        <f t="shared" si="0"/>
        <v>156.53677368164097</v>
      </c>
      <c r="J35" s="19">
        <f t="shared" si="0"/>
        <v>86.441864013671932</v>
      </c>
      <c r="K35" s="19">
        <f t="shared" si="1"/>
        <v>96.027468872070614</v>
      </c>
      <c r="L35" s="20">
        <f t="shared" si="2"/>
        <v>1.1108907699732458</v>
      </c>
      <c r="M35" s="20">
        <f t="shared" si="5"/>
        <v>1.2114673465759305</v>
      </c>
      <c r="P35" s="18">
        <f t="shared" si="4"/>
        <v>-1.806239461321282</v>
      </c>
    </row>
    <row r="36" spans="1:16" x14ac:dyDescent="0.15">
      <c r="A36" s="18">
        <v>17.5</v>
      </c>
      <c r="B36" s="18">
        <v>34</v>
      </c>
      <c r="D36">
        <v>636.69183349609398</v>
      </c>
      <c r="E36">
        <v>559.08453369140602</v>
      </c>
      <c r="F36">
        <v>482.20687866210898</v>
      </c>
      <c r="G36">
        <v>474.41073608398398</v>
      </c>
      <c r="I36" s="19">
        <f t="shared" si="0"/>
        <v>154.484954833985</v>
      </c>
      <c r="J36" s="19">
        <f t="shared" si="0"/>
        <v>84.673797607422046</v>
      </c>
      <c r="K36" s="19">
        <f t="shared" si="1"/>
        <v>95.213296508789568</v>
      </c>
      <c r="L36" s="20">
        <f t="shared" si="2"/>
        <v>1.1244717870129364</v>
      </c>
      <c r="M36" s="20">
        <f t="shared" si="5"/>
        <v>1.2280064982215824</v>
      </c>
      <c r="P36" s="18">
        <f t="shared" si="4"/>
        <v>-0.46568207791660493</v>
      </c>
    </row>
    <row r="37" spans="1:16" x14ac:dyDescent="0.15">
      <c r="A37" s="18">
        <v>18</v>
      </c>
      <c r="B37" s="18">
        <v>35</v>
      </c>
      <c r="D37">
        <v>637.47546386718795</v>
      </c>
      <c r="E37">
        <v>560.92510986328102</v>
      </c>
      <c r="F37">
        <v>480.608154296875</v>
      </c>
      <c r="G37">
        <v>473.03219604492199</v>
      </c>
      <c r="I37" s="19">
        <f t="shared" si="0"/>
        <v>156.86730957031295</v>
      </c>
      <c r="J37" s="19">
        <f t="shared" si="0"/>
        <v>87.892913818359034</v>
      </c>
      <c r="K37" s="19">
        <f t="shared" si="1"/>
        <v>95.342269897461634</v>
      </c>
      <c r="L37" s="20">
        <f t="shared" si="2"/>
        <v>1.0847549108964298</v>
      </c>
      <c r="M37" s="20">
        <f t="shared" si="5"/>
        <v>1.1912477567110371</v>
      </c>
      <c r="P37" s="18">
        <f t="shared" si="4"/>
        <v>-3.4451095233128322</v>
      </c>
    </row>
    <row r="38" spans="1:16" x14ac:dyDescent="0.15">
      <c r="A38" s="18">
        <v>18.5</v>
      </c>
      <c r="B38" s="18">
        <v>36</v>
      </c>
      <c r="D38">
        <v>637.43353271484398</v>
      </c>
      <c r="E38">
        <v>559.71453857421898</v>
      </c>
      <c r="F38">
        <v>481.52618408203102</v>
      </c>
      <c r="G38">
        <v>473.87640380859398</v>
      </c>
      <c r="I38" s="19">
        <f t="shared" si="0"/>
        <v>155.90734863281295</v>
      </c>
      <c r="J38" s="19">
        <f t="shared" si="0"/>
        <v>85.838134765625</v>
      </c>
      <c r="K38" s="19">
        <f t="shared" si="1"/>
        <v>95.82065429687546</v>
      </c>
      <c r="L38" s="20">
        <f t="shared" si="2"/>
        <v>1.1162946930115272</v>
      </c>
      <c r="M38" s="20">
        <f t="shared" si="5"/>
        <v>1.2257456734320957</v>
      </c>
      <c r="P38" s="18">
        <f t="shared" si="4"/>
        <v>-0.64893001161140351</v>
      </c>
    </row>
    <row r="39" spans="1:16" x14ac:dyDescent="0.15">
      <c r="A39" s="18">
        <v>19</v>
      </c>
      <c r="B39" s="18">
        <v>37</v>
      </c>
      <c r="D39">
        <v>635.976318359375</v>
      </c>
      <c r="E39">
        <v>560.01580810546898</v>
      </c>
      <c r="F39">
        <v>480.85922241210898</v>
      </c>
      <c r="G39">
        <v>473.27554321289102</v>
      </c>
      <c r="I39" s="19">
        <f t="shared" si="0"/>
        <v>155.11709594726602</v>
      </c>
      <c r="J39" s="19">
        <f t="shared" si="0"/>
        <v>86.740264892577954</v>
      </c>
      <c r="K39" s="19">
        <f t="shared" si="1"/>
        <v>94.398910522461449</v>
      </c>
      <c r="L39" s="20">
        <f t="shared" si="2"/>
        <v>1.0882940078563077</v>
      </c>
      <c r="M39" s="20">
        <f t="shared" si="5"/>
        <v>1.2007031228828378</v>
      </c>
      <c r="P39" s="18">
        <f t="shared" si="4"/>
        <v>-2.6787182835460372</v>
      </c>
    </row>
    <row r="40" spans="1:16" x14ac:dyDescent="0.15">
      <c r="A40" s="18">
        <v>19.5</v>
      </c>
      <c r="B40" s="18">
        <v>38</v>
      </c>
      <c r="D40">
        <v>637.40466308593795</v>
      </c>
      <c r="E40">
        <v>558.83544921875</v>
      </c>
      <c r="F40">
        <v>480.47683715820301</v>
      </c>
      <c r="G40">
        <v>473.13003540039102</v>
      </c>
      <c r="I40" s="19">
        <f t="shared" si="0"/>
        <v>156.92782592773494</v>
      </c>
      <c r="J40" s="19">
        <f t="shared" si="0"/>
        <v>85.705413818358977</v>
      </c>
      <c r="K40" s="19">
        <f t="shared" si="1"/>
        <v>96.934036254883665</v>
      </c>
      <c r="L40" s="20">
        <f t="shared" si="2"/>
        <v>1.1310141557722624</v>
      </c>
      <c r="M40" s="20">
        <f t="shared" si="5"/>
        <v>1.2463814054047537</v>
      </c>
      <c r="P40" s="18">
        <f t="shared" si="4"/>
        <v>1.0236698563013671</v>
      </c>
    </row>
    <row r="41" spans="1:16" x14ac:dyDescent="0.15">
      <c r="A41" s="18">
        <v>20</v>
      </c>
      <c r="B41" s="18">
        <v>39</v>
      </c>
      <c r="D41">
        <v>635.27410888671898</v>
      </c>
      <c r="E41">
        <v>558.16491699218795</v>
      </c>
      <c r="F41">
        <v>481.12188720703102</v>
      </c>
      <c r="G41">
        <v>474.48883056640602</v>
      </c>
      <c r="I41" s="19">
        <f t="shared" si="0"/>
        <v>154.15222167968795</v>
      </c>
      <c r="J41" s="19">
        <f t="shared" si="0"/>
        <v>83.676086425781932</v>
      </c>
      <c r="K41" s="19">
        <f t="shared" si="1"/>
        <v>95.578961181640608</v>
      </c>
      <c r="L41" s="20">
        <f t="shared" si="2"/>
        <v>1.1422494199273547</v>
      </c>
      <c r="M41" s="20">
        <f t="shared" si="5"/>
        <v>1.2605748041658074</v>
      </c>
      <c r="P41" s="18">
        <f t="shared" si="4"/>
        <v>2.1740955802071888</v>
      </c>
    </row>
    <row r="42" spans="1:16" x14ac:dyDescent="0.15">
      <c r="A42" s="18">
        <v>20.5</v>
      </c>
      <c r="B42" s="18">
        <v>40</v>
      </c>
      <c r="D42">
        <v>633.74993896484398</v>
      </c>
      <c r="E42">
        <v>557.94091796875</v>
      </c>
      <c r="F42">
        <v>480.77209472656301</v>
      </c>
      <c r="G42">
        <v>473.58367919921898</v>
      </c>
      <c r="I42" s="19">
        <f t="shared" si="0"/>
        <v>152.97784423828097</v>
      </c>
      <c r="J42" s="19">
        <f t="shared" si="0"/>
        <v>84.357238769531023</v>
      </c>
      <c r="K42" s="19">
        <f t="shared" si="1"/>
        <v>93.927777099609244</v>
      </c>
      <c r="L42" s="20">
        <f t="shared" si="2"/>
        <v>1.1134524845724918</v>
      </c>
      <c r="M42" s="20">
        <f t="shared" si="5"/>
        <v>1.2347360034169057</v>
      </c>
      <c r="P42" s="18">
        <f t="shared" si="4"/>
        <v>7.976838227205342E-2</v>
      </c>
    </row>
    <row r="43" spans="1:16" x14ac:dyDescent="0.15">
      <c r="A43" s="18">
        <v>21</v>
      </c>
      <c r="B43" s="18">
        <v>41</v>
      </c>
      <c r="D43">
        <v>631.36999511718795</v>
      </c>
      <c r="E43">
        <v>557.35723876953102</v>
      </c>
      <c r="F43">
        <v>481.18069458007801</v>
      </c>
      <c r="G43">
        <v>474.44161987304699</v>
      </c>
      <c r="I43" s="19">
        <f t="shared" si="0"/>
        <v>150.18930053710994</v>
      </c>
      <c r="J43" s="19">
        <f t="shared" si="0"/>
        <v>82.915618896484034</v>
      </c>
      <c r="K43" s="19">
        <f t="shared" si="1"/>
        <v>92.148367309571114</v>
      </c>
      <c r="L43" s="20">
        <f t="shared" si="2"/>
        <v>1.1113511366852813</v>
      </c>
      <c r="M43" s="20">
        <f t="shared" si="5"/>
        <v>1.2355927901356565</v>
      </c>
      <c r="P43" s="18">
        <f t="shared" si="4"/>
        <v>0.14921400961935333</v>
      </c>
    </row>
    <row r="44" spans="1:16" x14ac:dyDescent="0.15">
      <c r="A44" s="18">
        <v>21.5</v>
      </c>
      <c r="B44" s="18">
        <v>42</v>
      </c>
      <c r="D44">
        <v>634.77398681640602</v>
      </c>
      <c r="E44">
        <v>559.82855224609398</v>
      </c>
      <c r="F44">
        <v>480.44204711914102</v>
      </c>
      <c r="G44">
        <v>473.59527587890602</v>
      </c>
      <c r="I44" s="19">
        <f t="shared" si="0"/>
        <v>154.331939697265</v>
      </c>
      <c r="J44" s="19">
        <f t="shared" si="0"/>
        <v>86.233276367187955</v>
      </c>
      <c r="K44" s="19">
        <f t="shared" si="1"/>
        <v>93.968646240233426</v>
      </c>
      <c r="L44" s="20">
        <f t="shared" si="2"/>
        <v>1.089702840932399</v>
      </c>
      <c r="M44" s="20">
        <f t="shared" si="5"/>
        <v>1.2169026289887355</v>
      </c>
      <c r="P44" s="18">
        <f t="shared" si="4"/>
        <v>-1.3656903856804596</v>
      </c>
    </row>
    <row r="45" spans="1:16" x14ac:dyDescent="0.15">
      <c r="A45" s="18">
        <v>22</v>
      </c>
      <c r="B45" s="18">
        <v>43</v>
      </c>
      <c r="D45">
        <v>631.44036865234398</v>
      </c>
      <c r="E45">
        <v>556.42559814453102</v>
      </c>
      <c r="F45">
        <v>481.32058715820301</v>
      </c>
      <c r="G45">
        <v>473.90686035156301</v>
      </c>
      <c r="I45" s="19">
        <f t="shared" si="0"/>
        <v>150.11978149414097</v>
      </c>
      <c r="J45" s="19">
        <f t="shared" si="0"/>
        <v>82.518737792968011</v>
      </c>
      <c r="K45" s="19">
        <f t="shared" si="1"/>
        <v>92.356665039063358</v>
      </c>
      <c r="L45" s="20">
        <f t="shared" si="2"/>
        <v>1.1192205250494476</v>
      </c>
      <c r="M45" s="20">
        <f t="shared" si="5"/>
        <v>1.2493784477117456</v>
      </c>
      <c r="P45" s="18">
        <f t="shared" si="4"/>
        <v>1.2665908524378482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629.96875</v>
      </c>
      <c r="E46">
        <v>556.18859863281295</v>
      </c>
      <c r="F46">
        <v>480.99099731445301</v>
      </c>
      <c r="G46">
        <v>473.72705078125</v>
      </c>
      <c r="I46" s="19">
        <f t="shared" si="0"/>
        <v>148.97775268554699</v>
      </c>
      <c r="J46" s="19">
        <f t="shared" si="0"/>
        <v>82.461547851562955</v>
      </c>
      <c r="K46" s="19">
        <f t="shared" si="1"/>
        <v>91.254669189452926</v>
      </c>
      <c r="L46" s="20">
        <f t="shared" si="2"/>
        <v>1.1066329891565734</v>
      </c>
      <c r="M46" s="20">
        <f t="shared" si="5"/>
        <v>1.2397490464248326</v>
      </c>
      <c r="P46" s="18">
        <f t="shared" si="4"/>
        <v>0.48609344425722373</v>
      </c>
    </row>
    <row r="47" spans="1:16" x14ac:dyDescent="0.15">
      <c r="A47" s="18">
        <v>23</v>
      </c>
      <c r="B47" s="18">
        <v>45</v>
      </c>
      <c r="D47">
        <v>626.97833251953102</v>
      </c>
      <c r="E47">
        <v>553.5283203125</v>
      </c>
      <c r="F47">
        <v>479.87081909179699</v>
      </c>
      <c r="G47">
        <v>473.10256958007801</v>
      </c>
      <c r="I47" s="19">
        <f t="shared" si="0"/>
        <v>147.10751342773403</v>
      </c>
      <c r="J47" s="19">
        <f t="shared" si="0"/>
        <v>80.425750732421989</v>
      </c>
      <c r="K47" s="19">
        <f t="shared" si="1"/>
        <v>90.809487915038645</v>
      </c>
      <c r="L47" s="20">
        <f t="shared" si="2"/>
        <v>1.1291096084034522</v>
      </c>
      <c r="M47" s="20">
        <f t="shared" si="5"/>
        <v>1.2651838002776727</v>
      </c>
      <c r="P47" s="18">
        <f t="shared" si="4"/>
        <v>2.5476711964310677</v>
      </c>
    </row>
    <row r="48" spans="1:16" x14ac:dyDescent="0.15">
      <c r="A48" s="18">
        <v>23.5</v>
      </c>
      <c r="B48" s="18">
        <v>46</v>
      </c>
      <c r="D48">
        <v>626.20129394531295</v>
      </c>
      <c r="E48">
        <v>552.50360107421898</v>
      </c>
      <c r="F48">
        <v>481.16952514648398</v>
      </c>
      <c r="G48">
        <v>474.16052246093801</v>
      </c>
      <c r="I48" s="19">
        <f t="shared" si="0"/>
        <v>145.03176879882898</v>
      </c>
      <c r="J48" s="19">
        <f t="shared" si="0"/>
        <v>78.343078613280966</v>
      </c>
      <c r="K48" s="19">
        <f t="shared" si="1"/>
        <v>90.191613769532296</v>
      </c>
      <c r="L48" s="20">
        <f t="shared" si="2"/>
        <v>1.1512390802860628</v>
      </c>
      <c r="M48" s="20">
        <f t="shared" si="5"/>
        <v>1.2902714067662446</v>
      </c>
      <c r="P48" s="18">
        <f t="shared" si="4"/>
        <v>4.5811114133630975</v>
      </c>
    </row>
    <row r="49" spans="1:22" x14ac:dyDescent="0.15">
      <c r="A49" s="18">
        <v>24</v>
      </c>
      <c r="B49" s="18">
        <v>47</v>
      </c>
      <c r="D49">
        <v>626.34796142578102</v>
      </c>
      <c r="E49">
        <v>553.21710205078102</v>
      </c>
      <c r="F49">
        <v>480.04119873046898</v>
      </c>
      <c r="G49">
        <v>472.65191650390602</v>
      </c>
      <c r="I49" s="19">
        <f t="shared" si="0"/>
        <v>146.30676269531205</v>
      </c>
      <c r="J49" s="19">
        <f t="shared" si="0"/>
        <v>80.565185546875</v>
      </c>
      <c r="K49" s="19">
        <f t="shared" si="1"/>
        <v>89.911132812499545</v>
      </c>
      <c r="L49" s="20">
        <f t="shared" si="2"/>
        <v>1.1160047879513268</v>
      </c>
      <c r="M49" s="20">
        <f t="shared" si="5"/>
        <v>1.25799524903747</v>
      </c>
      <c r="P49" s="18">
        <f t="shared" si="4"/>
        <v>1.9650134127973975</v>
      </c>
    </row>
    <row r="50" spans="1:22" x14ac:dyDescent="0.15">
      <c r="A50" s="18">
        <v>24.5</v>
      </c>
      <c r="B50" s="18">
        <v>48</v>
      </c>
      <c r="D50">
        <v>626.70593261718795</v>
      </c>
      <c r="E50">
        <v>553.10821533203102</v>
      </c>
      <c r="F50">
        <v>480.824462890625</v>
      </c>
      <c r="G50">
        <v>473.44119262695301</v>
      </c>
      <c r="I50" s="19">
        <f t="shared" si="0"/>
        <v>145.88146972656295</v>
      </c>
      <c r="J50" s="19">
        <f t="shared" si="0"/>
        <v>79.667022705078011</v>
      </c>
      <c r="K50" s="19">
        <f t="shared" si="1"/>
        <v>90.114553833008358</v>
      </c>
      <c r="L50" s="20">
        <f t="shared" si="2"/>
        <v>1.1311399720133437</v>
      </c>
      <c r="M50" s="20">
        <f t="shared" si="5"/>
        <v>1.2760885677054481</v>
      </c>
      <c r="P50" s="18">
        <f t="shared" si="4"/>
        <v>3.4315415909236555</v>
      </c>
    </row>
    <row r="51" spans="1:22" x14ac:dyDescent="0.15">
      <c r="A51" s="18">
        <v>25</v>
      </c>
      <c r="B51" s="18">
        <v>49</v>
      </c>
      <c r="D51">
        <v>629.54205322265602</v>
      </c>
      <c r="E51">
        <v>555.60595703125</v>
      </c>
      <c r="F51">
        <v>479.91287231445301</v>
      </c>
      <c r="G51">
        <v>472.86135864257801</v>
      </c>
      <c r="I51" s="19">
        <f t="shared" si="0"/>
        <v>149.62918090820301</v>
      </c>
      <c r="J51" s="19">
        <f t="shared" si="0"/>
        <v>82.744598388671989</v>
      </c>
      <c r="K51" s="19">
        <f t="shared" si="1"/>
        <v>91.707962036132614</v>
      </c>
      <c r="L51" s="20">
        <f t="shared" si="2"/>
        <v>1.1083256650223556</v>
      </c>
      <c r="M51" s="20">
        <f t="shared" si="5"/>
        <v>1.2562323953204213</v>
      </c>
      <c r="P51" s="18">
        <f t="shared" si="4"/>
        <v>1.8221278152236411</v>
      </c>
    </row>
    <row r="52" spans="1:22" x14ac:dyDescent="0.15">
      <c r="A52" s="18">
        <v>25.5</v>
      </c>
      <c r="B52" s="18">
        <v>50</v>
      </c>
      <c r="D52">
        <v>630.79833984375</v>
      </c>
      <c r="E52">
        <v>555.66473388671898</v>
      </c>
      <c r="F52">
        <v>480.3759765625</v>
      </c>
      <c r="G52">
        <v>473.55880737304699</v>
      </c>
      <c r="I52" s="19">
        <f t="shared" si="0"/>
        <v>150.42236328125</v>
      </c>
      <c r="J52" s="19">
        <f t="shared" si="0"/>
        <v>82.105926513671989</v>
      </c>
      <c r="K52" s="19">
        <f t="shared" si="1"/>
        <v>92.948214721679619</v>
      </c>
      <c r="L52" s="20">
        <f t="shared" si="2"/>
        <v>1.1320524433300465</v>
      </c>
      <c r="M52" s="20">
        <f t="shared" si="5"/>
        <v>1.2829173082340737</v>
      </c>
      <c r="P52" s="18">
        <f t="shared" si="4"/>
        <v>3.9850354297331227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632.43695068359398</v>
      </c>
      <c r="E53">
        <v>556.09722900390602</v>
      </c>
      <c r="F53">
        <v>479.34420776367199</v>
      </c>
      <c r="G53">
        <v>472.70086669921898</v>
      </c>
      <c r="I53" s="19">
        <f t="shared" si="0"/>
        <v>153.09274291992199</v>
      </c>
      <c r="J53" s="19">
        <f t="shared" si="0"/>
        <v>83.396362304687045</v>
      </c>
      <c r="K53" s="19">
        <f t="shared" si="1"/>
        <v>94.715289306641068</v>
      </c>
      <c r="L53" s="20">
        <f t="shared" si="2"/>
        <v>1.1357244691393198</v>
      </c>
      <c r="M53" s="20">
        <f t="shared" si="5"/>
        <v>1.2895474686493082</v>
      </c>
      <c r="P53" s="18">
        <f t="shared" si="4"/>
        <v>4.5224336402475531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629.89764404296898</v>
      </c>
      <c r="E54">
        <v>554.36138916015602</v>
      </c>
      <c r="F54">
        <v>480.95236206054699</v>
      </c>
      <c r="G54">
        <v>473.61758422851602</v>
      </c>
      <c r="I54" s="19">
        <f t="shared" si="0"/>
        <v>148.94528198242199</v>
      </c>
      <c r="J54" s="19">
        <f t="shared" si="0"/>
        <v>80.74380493164</v>
      </c>
      <c r="K54" s="19">
        <f t="shared" si="1"/>
        <v>92.424618530273989</v>
      </c>
      <c r="L54" s="20">
        <f t="shared" si="2"/>
        <v>1.144665136954139</v>
      </c>
      <c r="M54" s="20">
        <f t="shared" si="5"/>
        <v>1.3014462710700887</v>
      </c>
      <c r="P54" s="18">
        <f t="shared" si="4"/>
        <v>5.4868741255032862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631.62145996093795</v>
      </c>
      <c r="E55">
        <v>555.383056640625</v>
      </c>
      <c r="F55">
        <v>480.21545410156301</v>
      </c>
      <c r="G55">
        <v>472.63949584960898</v>
      </c>
      <c r="I55" s="19">
        <f t="shared" si="0"/>
        <v>151.40600585937494</v>
      </c>
      <c r="J55" s="19">
        <f t="shared" si="0"/>
        <v>82.743560791016023</v>
      </c>
      <c r="K55" s="19">
        <f t="shared" si="1"/>
        <v>93.48551330566373</v>
      </c>
      <c r="L55" s="20">
        <f t="shared" si="2"/>
        <v>1.1298222171242844</v>
      </c>
      <c r="M55" s="20">
        <f t="shared" si="5"/>
        <v>1.2895614858461955</v>
      </c>
      <c r="P55" s="18">
        <f t="shared" si="4"/>
        <v>4.5235697841795011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630.48199462890602</v>
      </c>
      <c r="E56">
        <v>554.59564208984398</v>
      </c>
      <c r="F56">
        <v>480.34292602539102</v>
      </c>
      <c r="G56">
        <v>473.67468261718801</v>
      </c>
      <c r="I56" s="19">
        <f t="shared" si="0"/>
        <v>150.139068603515</v>
      </c>
      <c r="J56" s="19">
        <f t="shared" si="0"/>
        <v>80.920959472655966</v>
      </c>
      <c r="K56" s="19">
        <f t="shared" si="1"/>
        <v>93.494396972655835</v>
      </c>
      <c r="L56" s="20">
        <f t="shared" si="2"/>
        <v>1.1553792439182407</v>
      </c>
      <c r="M56" s="20">
        <f t="shared" si="5"/>
        <v>1.318076647246113</v>
      </c>
      <c r="P56" s="18">
        <f t="shared" si="4"/>
        <v>6.834825583305391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628.82580566406295</v>
      </c>
      <c r="E57">
        <v>554.69152832031295</v>
      </c>
      <c r="F57">
        <v>479.41116333007801</v>
      </c>
      <c r="G57">
        <v>472.44161987304699</v>
      </c>
      <c r="I57" s="19">
        <f t="shared" si="0"/>
        <v>149.41464233398494</v>
      </c>
      <c r="J57" s="19">
        <f t="shared" si="0"/>
        <v>82.249908447265966</v>
      </c>
      <c r="K57" s="19">
        <f t="shared" si="1"/>
        <v>91.839706420898779</v>
      </c>
      <c r="L57" s="20">
        <f t="shared" si="2"/>
        <v>1.1165934182137267</v>
      </c>
      <c r="M57" s="20">
        <f t="shared" si="5"/>
        <v>1.2822489561475603</v>
      </c>
      <c r="P57" s="18">
        <f t="shared" si="4"/>
        <v>3.9308631031540266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628.51428222656295</v>
      </c>
      <c r="E58">
        <v>553.51702880859398</v>
      </c>
      <c r="F58">
        <v>480.66653442382801</v>
      </c>
      <c r="G58">
        <v>473.46051025390602</v>
      </c>
      <c r="I58" s="19">
        <f t="shared" si="0"/>
        <v>147.84774780273494</v>
      </c>
      <c r="J58" s="19">
        <f t="shared" si="0"/>
        <v>80.056518554687955</v>
      </c>
      <c r="K58" s="19">
        <f t="shared" si="1"/>
        <v>91.808184814453369</v>
      </c>
      <c r="L58" s="20">
        <f t="shared" si="2"/>
        <v>1.1467921222646928</v>
      </c>
      <c r="M58" s="20">
        <f t="shared" si="5"/>
        <v>1.3154057948044877</v>
      </c>
      <c r="P58" s="18">
        <f t="shared" si="4"/>
        <v>6.6183434421826073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628.20025634765602</v>
      </c>
      <c r="E59">
        <v>553.101318359375</v>
      </c>
      <c r="F59">
        <v>479.24978637695301</v>
      </c>
      <c r="G59">
        <v>471.91760253906301</v>
      </c>
      <c r="I59" s="19">
        <f t="shared" si="0"/>
        <v>148.95046997070301</v>
      </c>
      <c r="J59" s="19">
        <f t="shared" si="0"/>
        <v>81.183715820311988</v>
      </c>
      <c r="K59" s="19">
        <f t="shared" si="1"/>
        <v>92.121868896484614</v>
      </c>
      <c r="L59" s="20">
        <f t="shared" si="2"/>
        <v>1.1347333386461713</v>
      </c>
      <c r="M59" s="20">
        <f t="shared" si="5"/>
        <v>1.3063051457919275</v>
      </c>
      <c r="P59" s="18">
        <f t="shared" si="4"/>
        <v>5.8807032966090311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627.600830078125</v>
      </c>
      <c r="E60">
        <v>553.46820068359398</v>
      </c>
      <c r="F60">
        <v>480.19012451171898</v>
      </c>
      <c r="G60">
        <v>473.03091430664102</v>
      </c>
      <c r="I60" s="19">
        <f t="shared" si="0"/>
        <v>147.41070556640602</v>
      </c>
      <c r="J60" s="19">
        <f t="shared" si="0"/>
        <v>80.437286376952954</v>
      </c>
      <c r="K60" s="19">
        <f t="shared" si="1"/>
        <v>91.104605102538954</v>
      </c>
      <c r="L60" s="20">
        <f t="shared" si="2"/>
        <v>1.1326165912111428</v>
      </c>
      <c r="M60" s="20">
        <f t="shared" si="5"/>
        <v>1.3071465329628604</v>
      </c>
      <c r="P60" s="18">
        <f t="shared" si="4"/>
        <v>5.9489007355382935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624.71588134765602</v>
      </c>
      <c r="E61">
        <v>552.17828369140602</v>
      </c>
      <c r="F61">
        <v>480.09783935546898</v>
      </c>
      <c r="G61">
        <v>473.07080078125</v>
      </c>
      <c r="I61" s="19">
        <f t="shared" si="0"/>
        <v>144.61804199218705</v>
      </c>
      <c r="J61" s="19">
        <f t="shared" si="0"/>
        <v>79.107482910156023</v>
      </c>
      <c r="K61" s="19">
        <f t="shared" si="1"/>
        <v>89.242803955077832</v>
      </c>
      <c r="L61" s="20">
        <f t="shared" si="2"/>
        <v>1.1281208891001209</v>
      </c>
      <c r="M61" s="20">
        <f t="shared" si="5"/>
        <v>1.3056089654577998</v>
      </c>
      <c r="P61" s="18">
        <f t="shared" si="4"/>
        <v>5.8242753910494782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625.48748779296898</v>
      </c>
      <c r="E62">
        <v>553.025390625</v>
      </c>
      <c r="F62">
        <v>479.60858154296898</v>
      </c>
      <c r="G62">
        <v>472.44033813476602</v>
      </c>
      <c r="I62" s="19">
        <f t="shared" si="0"/>
        <v>145.87890625</v>
      </c>
      <c r="J62" s="19">
        <f t="shared" si="0"/>
        <v>80.585052490233977</v>
      </c>
      <c r="K62" s="19">
        <f t="shared" si="1"/>
        <v>89.469369506836216</v>
      </c>
      <c r="L62" s="20">
        <f t="shared" si="2"/>
        <v>1.1102477040351735</v>
      </c>
      <c r="M62" s="20">
        <f t="shared" si="5"/>
        <v>1.2906939149988137</v>
      </c>
      <c r="P62" s="18">
        <f t="shared" si="4"/>
        <v>4.6153572164644077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625.299560546875</v>
      </c>
      <c r="E63">
        <v>553.284423828125</v>
      </c>
      <c r="F63">
        <v>480.44033813476602</v>
      </c>
      <c r="G63">
        <v>473.58798217773398</v>
      </c>
      <c r="I63" s="19">
        <f t="shared" si="0"/>
        <v>144.85922241210898</v>
      </c>
      <c r="J63" s="19">
        <f t="shared" si="0"/>
        <v>79.696441650391023</v>
      </c>
      <c r="K63" s="19">
        <f t="shared" si="1"/>
        <v>89.071713256835267</v>
      </c>
      <c r="L63" s="20">
        <f t="shared" si="2"/>
        <v>1.117637267264344</v>
      </c>
      <c r="M63" s="20">
        <f t="shared" si="5"/>
        <v>1.3010416128339455</v>
      </c>
      <c r="P63" s="18">
        <f t="shared" si="4"/>
        <v>5.4540751284422786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627.16900634765602</v>
      </c>
      <c r="E64">
        <v>553.57611083984398</v>
      </c>
      <c r="F64">
        <v>480.17123413085898</v>
      </c>
      <c r="G64">
        <v>472.74505615234398</v>
      </c>
      <c r="I64" s="19">
        <f t="shared" si="0"/>
        <v>146.99777221679705</v>
      </c>
      <c r="J64" s="19">
        <f t="shared" si="0"/>
        <v>80.8310546875</v>
      </c>
      <c r="K64" s="19">
        <f t="shared" si="1"/>
        <v>90.416033935547048</v>
      </c>
      <c r="L64" s="20">
        <f t="shared" si="2"/>
        <v>1.1185804055768347</v>
      </c>
      <c r="M64" s="20">
        <f t="shared" si="5"/>
        <v>1.3049428857523975</v>
      </c>
      <c r="P64" s="18">
        <f t="shared" si="4"/>
        <v>5.7702872490852641</v>
      </c>
      <c r="R64" s="29"/>
      <c r="S64" s="29"/>
      <c r="T64" s="29"/>
      <c r="U64" s="18">
        <v>12.5</v>
      </c>
      <c r="V64" s="20">
        <f t="shared" ref="V64:V83" si="6">L26</f>
        <v>1.1343065848649523</v>
      </c>
    </row>
    <row r="65" spans="1:22" x14ac:dyDescent="0.15">
      <c r="A65" s="18">
        <v>32</v>
      </c>
      <c r="B65" s="18">
        <v>63</v>
      </c>
      <c r="D65">
        <v>624.58776855468795</v>
      </c>
      <c r="E65">
        <v>553.73992919921898</v>
      </c>
      <c r="F65">
        <v>479.7412109375</v>
      </c>
      <c r="G65">
        <v>472.55706787109398</v>
      </c>
      <c r="I65" s="19">
        <f t="shared" si="0"/>
        <v>144.84655761718795</v>
      </c>
      <c r="J65" s="19">
        <f t="shared" si="0"/>
        <v>81.182861328125</v>
      </c>
      <c r="K65" s="19">
        <f t="shared" si="1"/>
        <v>88.018554687500455</v>
      </c>
      <c r="L65" s="20">
        <f t="shared" si="2"/>
        <v>1.0842011878806161</v>
      </c>
      <c r="M65" s="20">
        <f t="shared" si="5"/>
        <v>1.2735218026621402</v>
      </c>
      <c r="P65" s="18">
        <f t="shared" si="4"/>
        <v>3.223496105641706</v>
      </c>
      <c r="R65" s="29"/>
      <c r="S65" s="29"/>
      <c r="T65" s="29"/>
      <c r="U65" s="18">
        <v>13</v>
      </c>
      <c r="V65" s="20">
        <f t="shared" si="6"/>
        <v>1.1395919797232237</v>
      </c>
    </row>
    <row r="66" spans="1:22" x14ac:dyDescent="0.15">
      <c r="A66" s="18">
        <v>32.5</v>
      </c>
      <c r="B66" s="18">
        <v>64</v>
      </c>
      <c r="D66">
        <v>625.85437011718795</v>
      </c>
      <c r="E66">
        <v>553.80828857421898</v>
      </c>
      <c r="F66">
        <v>479.51846313476602</v>
      </c>
      <c r="G66">
        <v>472.404296875</v>
      </c>
      <c r="I66" s="19">
        <f t="shared" ref="I66:J129" si="7">D66-F66</f>
        <v>146.33590698242193</v>
      </c>
      <c r="J66" s="19">
        <f t="shared" si="7"/>
        <v>81.403991699218977</v>
      </c>
      <c r="K66" s="19">
        <f t="shared" ref="K66:K129" si="8">I66-0.7*J66</f>
        <v>89.353112792968659</v>
      </c>
      <c r="L66" s="20">
        <f t="shared" ref="L66:L129" si="9">K66/J66</f>
        <v>1.0976502617110109</v>
      </c>
      <c r="M66" s="20">
        <f t="shared" si="5"/>
        <v>1.2899290110984962</v>
      </c>
      <c r="P66" s="18">
        <f t="shared" si="4"/>
        <v>4.5533590201158551</v>
      </c>
      <c r="R66" s="29"/>
      <c r="S66" s="29"/>
      <c r="T66" s="29"/>
      <c r="U66" s="18">
        <v>13.5</v>
      </c>
      <c r="V66" s="20">
        <f t="shared" si="6"/>
        <v>1.1311509423906898</v>
      </c>
    </row>
    <row r="67" spans="1:22" x14ac:dyDescent="0.15">
      <c r="A67" s="18">
        <v>33</v>
      </c>
      <c r="B67" s="18">
        <v>65</v>
      </c>
      <c r="D67">
        <v>624.64685058593795</v>
      </c>
      <c r="E67">
        <v>553.839599609375</v>
      </c>
      <c r="F67">
        <v>479.91159057617199</v>
      </c>
      <c r="G67">
        <v>471.80599975585898</v>
      </c>
      <c r="I67" s="19">
        <f t="shared" si="7"/>
        <v>144.73526000976597</v>
      </c>
      <c r="J67" s="19">
        <f t="shared" si="7"/>
        <v>82.033599853516023</v>
      </c>
      <c r="K67" s="19">
        <f t="shared" si="8"/>
        <v>87.311740112304761</v>
      </c>
      <c r="L67" s="20">
        <f t="shared" si="9"/>
        <v>1.0643412000474646</v>
      </c>
      <c r="M67" s="20">
        <f t="shared" si="5"/>
        <v>1.2595780840409114</v>
      </c>
      <c r="P67" s="18">
        <f t="shared" si="4"/>
        <v>2.0933078499024997</v>
      </c>
      <c r="R67" s="29"/>
      <c r="S67" s="29"/>
      <c r="T67" s="29"/>
      <c r="U67" s="18">
        <v>14</v>
      </c>
      <c r="V67" s="20">
        <f t="shared" si="6"/>
        <v>1.0987979127299223</v>
      </c>
    </row>
    <row r="68" spans="1:22" x14ac:dyDescent="0.15">
      <c r="A68" s="18">
        <v>33.5</v>
      </c>
      <c r="B68" s="18">
        <v>66</v>
      </c>
      <c r="D68">
        <v>619.27789306640602</v>
      </c>
      <c r="E68">
        <v>549.89453125</v>
      </c>
      <c r="F68">
        <v>479.68798828125</v>
      </c>
      <c r="G68">
        <v>472.28070068359398</v>
      </c>
      <c r="I68" s="19">
        <f t="shared" si="7"/>
        <v>139.58990478515602</v>
      </c>
      <c r="J68" s="19">
        <f t="shared" si="7"/>
        <v>77.613830566406023</v>
      </c>
      <c r="K68" s="19">
        <f t="shared" si="8"/>
        <v>85.260223388671818</v>
      </c>
      <c r="L68" s="20">
        <f t="shared" si="9"/>
        <v>1.0985184311412588</v>
      </c>
      <c r="M68" s="20">
        <f t="shared" si="5"/>
        <v>1.2967134497406669</v>
      </c>
      <c r="P68" s="18">
        <f t="shared" si="4"/>
        <v>5.103262032608578</v>
      </c>
      <c r="R68" s="29"/>
      <c r="S68" s="29"/>
      <c r="T68" s="29"/>
      <c r="U68" s="18">
        <v>14.5</v>
      </c>
      <c r="V68" s="20">
        <f t="shared" si="6"/>
        <v>1.1500994961148769</v>
      </c>
    </row>
    <row r="69" spans="1:22" x14ac:dyDescent="0.15">
      <c r="A69" s="18">
        <v>34</v>
      </c>
      <c r="B69" s="18">
        <v>67</v>
      </c>
      <c r="D69">
        <v>620.93646240234398</v>
      </c>
      <c r="E69">
        <v>551.32086181640602</v>
      </c>
      <c r="F69">
        <v>479.71115112304699</v>
      </c>
      <c r="G69">
        <v>473.05706787109398</v>
      </c>
      <c r="I69" s="19">
        <f t="shared" si="7"/>
        <v>141.22531127929699</v>
      </c>
      <c r="J69" s="19">
        <f t="shared" si="7"/>
        <v>78.263793945312045</v>
      </c>
      <c r="K69" s="19">
        <f t="shared" si="8"/>
        <v>86.440655517578563</v>
      </c>
      <c r="L69" s="20">
        <f t="shared" si="9"/>
        <v>1.1044782160443207</v>
      </c>
      <c r="M69" s="20">
        <f t="shared" si="5"/>
        <v>1.3056313692496901</v>
      </c>
      <c r="P69" s="18">
        <f t="shared" si="4"/>
        <v>5.8260912984961433</v>
      </c>
      <c r="U69" s="18">
        <v>15</v>
      </c>
      <c r="V69" s="20">
        <f t="shared" si="6"/>
        <v>1.1522518284310843</v>
      </c>
    </row>
    <row r="70" spans="1:22" x14ac:dyDescent="0.15">
      <c r="A70" s="18">
        <v>34.5</v>
      </c>
      <c r="B70" s="18">
        <v>68</v>
      </c>
      <c r="D70">
        <v>622.29919433593795</v>
      </c>
      <c r="E70">
        <v>552.3974609375</v>
      </c>
      <c r="F70">
        <v>480.21115112304699</v>
      </c>
      <c r="G70">
        <v>473.20645141601602</v>
      </c>
      <c r="I70" s="19">
        <f t="shared" si="7"/>
        <v>142.08804321289097</v>
      </c>
      <c r="J70" s="19">
        <f t="shared" si="7"/>
        <v>79.191009521483977</v>
      </c>
      <c r="K70" s="19">
        <f t="shared" si="8"/>
        <v>86.654336547852182</v>
      </c>
      <c r="L70" s="20">
        <f t="shared" si="9"/>
        <v>1.0942446253869698</v>
      </c>
      <c r="M70" s="20">
        <f t="shared" si="5"/>
        <v>1.2983559131983005</v>
      </c>
      <c r="P70" s="18">
        <f t="shared" ref="P70:P133" si="10">(M70-$O$2)/$O$2*100</f>
        <v>5.2363895691519557</v>
      </c>
      <c r="U70" s="18">
        <v>15.5</v>
      </c>
      <c r="V70" s="20">
        <f t="shared" si="6"/>
        <v>1.1654741218873614</v>
      </c>
    </row>
    <row r="71" spans="1:22" x14ac:dyDescent="0.15">
      <c r="A71" s="18">
        <v>35</v>
      </c>
      <c r="B71" s="18">
        <v>69</v>
      </c>
      <c r="D71">
        <v>620.61627197265602</v>
      </c>
      <c r="E71">
        <v>551.75335693359398</v>
      </c>
      <c r="F71">
        <v>479.03820800781301</v>
      </c>
      <c r="G71">
        <v>472.19656372070301</v>
      </c>
      <c r="I71" s="19">
        <f t="shared" si="7"/>
        <v>141.57806396484301</v>
      </c>
      <c r="J71" s="19">
        <f t="shared" si="7"/>
        <v>79.556793212890966</v>
      </c>
      <c r="K71" s="19">
        <f t="shared" si="8"/>
        <v>85.888308715819335</v>
      </c>
      <c r="L71" s="20">
        <f t="shared" si="9"/>
        <v>1.0795848506108772</v>
      </c>
      <c r="M71" s="20">
        <f t="shared" si="5"/>
        <v>1.2866542730281691</v>
      </c>
      <c r="P71" s="18">
        <f t="shared" si="10"/>
        <v>4.2879297893458803</v>
      </c>
      <c r="U71" s="18">
        <v>16</v>
      </c>
      <c r="V71" s="20">
        <f t="shared" si="6"/>
        <v>1.1273439805332783</v>
      </c>
    </row>
    <row r="72" spans="1:22" x14ac:dyDescent="0.15">
      <c r="A72" s="18">
        <v>35.5</v>
      </c>
      <c r="B72" s="18">
        <v>70</v>
      </c>
      <c r="D72">
        <v>620.08483886718795</v>
      </c>
      <c r="E72">
        <v>551.40020751953102</v>
      </c>
      <c r="F72">
        <v>478.78970336914102</v>
      </c>
      <c r="G72">
        <v>471.58197021484398</v>
      </c>
      <c r="I72" s="19">
        <f t="shared" si="7"/>
        <v>141.29513549804693</v>
      </c>
      <c r="J72" s="19">
        <f t="shared" si="7"/>
        <v>79.818237304687045</v>
      </c>
      <c r="K72" s="19">
        <f t="shared" si="8"/>
        <v>85.422369384766</v>
      </c>
      <c r="L72" s="20">
        <f t="shared" si="9"/>
        <v>1.0702111731519015</v>
      </c>
      <c r="M72" s="20">
        <f t="shared" si="5"/>
        <v>1.2802387301751548</v>
      </c>
      <c r="P72" s="18">
        <f t="shared" si="10"/>
        <v>3.7679270997025718</v>
      </c>
      <c r="U72" s="18">
        <v>16.5</v>
      </c>
      <c r="V72" s="20">
        <f t="shared" si="6"/>
        <v>1.1022572615303814</v>
      </c>
    </row>
    <row r="73" spans="1:22" x14ac:dyDescent="0.15">
      <c r="A73" s="18">
        <v>36</v>
      </c>
      <c r="B73" s="18">
        <v>71</v>
      </c>
      <c r="D73">
        <v>620.21057128906295</v>
      </c>
      <c r="E73">
        <v>551.56921386718795</v>
      </c>
      <c r="F73">
        <v>479.36868286132801</v>
      </c>
      <c r="G73">
        <v>472.578125</v>
      </c>
      <c r="I73" s="19">
        <f t="shared" si="7"/>
        <v>140.84188842773494</v>
      </c>
      <c r="J73" s="19">
        <f t="shared" si="7"/>
        <v>78.991088867187955</v>
      </c>
      <c r="K73" s="19">
        <f t="shared" si="8"/>
        <v>85.548126220703381</v>
      </c>
      <c r="L73" s="20">
        <f t="shared" si="9"/>
        <v>1.0830098362682421</v>
      </c>
      <c r="M73" s="20">
        <f t="shared" si="5"/>
        <v>1.2959955278974569</v>
      </c>
      <c r="P73" s="18">
        <f t="shared" si="10"/>
        <v>5.0450718999922071</v>
      </c>
      <c r="U73" s="18">
        <v>17</v>
      </c>
      <c r="V73" s="20">
        <f t="shared" si="6"/>
        <v>1.1108907699732458</v>
      </c>
    </row>
    <row r="74" spans="1:22" x14ac:dyDescent="0.15">
      <c r="A74" s="18">
        <v>36.5</v>
      </c>
      <c r="B74" s="18">
        <v>72</v>
      </c>
      <c r="D74">
        <v>619.67297363281295</v>
      </c>
      <c r="E74">
        <v>550.99792480468795</v>
      </c>
      <c r="F74">
        <v>479.82833862304699</v>
      </c>
      <c r="G74">
        <v>472.69271850585898</v>
      </c>
      <c r="I74" s="19">
        <f t="shared" si="7"/>
        <v>139.84463500976597</v>
      </c>
      <c r="J74" s="19">
        <f t="shared" si="7"/>
        <v>78.305206298828978</v>
      </c>
      <c r="K74" s="19">
        <f t="shared" si="8"/>
        <v>85.030990600585682</v>
      </c>
      <c r="L74" s="20">
        <f t="shared" si="9"/>
        <v>1.0858919172767352</v>
      </c>
      <c r="M74" s="20">
        <f t="shared" si="5"/>
        <v>1.3018357435119112</v>
      </c>
      <c r="P74" s="18">
        <f t="shared" si="10"/>
        <v>5.5184422596315619</v>
      </c>
      <c r="U74" s="18">
        <v>17.5</v>
      </c>
      <c r="V74" s="20">
        <f t="shared" si="6"/>
        <v>1.1244717870129364</v>
      </c>
    </row>
    <row r="75" spans="1:22" x14ac:dyDescent="0.15">
      <c r="A75" s="18">
        <v>37</v>
      </c>
      <c r="B75" s="18">
        <v>73</v>
      </c>
      <c r="D75">
        <v>617.539306640625</v>
      </c>
      <c r="E75">
        <v>550.34112548828102</v>
      </c>
      <c r="F75">
        <v>480.11288452148398</v>
      </c>
      <c r="G75">
        <v>473.01718139648398</v>
      </c>
      <c r="I75" s="19">
        <f t="shared" si="7"/>
        <v>137.42642211914102</v>
      </c>
      <c r="J75" s="19">
        <f t="shared" si="7"/>
        <v>77.323944091797046</v>
      </c>
      <c r="K75" s="19">
        <f t="shared" si="8"/>
        <v>83.299661254883091</v>
      </c>
      <c r="L75" s="20">
        <f t="shared" si="9"/>
        <v>1.0772815876540367</v>
      </c>
      <c r="M75" s="20">
        <f t="shared" si="5"/>
        <v>1.296183548495174</v>
      </c>
      <c r="P75" s="18">
        <f t="shared" si="10"/>
        <v>5.060311641781996</v>
      </c>
      <c r="U75" s="18">
        <v>18</v>
      </c>
      <c r="V75" s="20">
        <f t="shared" si="6"/>
        <v>1.0847549108964298</v>
      </c>
    </row>
    <row r="76" spans="1:22" x14ac:dyDescent="0.15">
      <c r="A76" s="18">
        <v>37.5</v>
      </c>
      <c r="B76" s="18">
        <v>74</v>
      </c>
      <c r="D76">
        <v>614.60357666015602</v>
      </c>
      <c r="E76">
        <v>550.16387939453102</v>
      </c>
      <c r="F76">
        <v>479.86779785156301</v>
      </c>
      <c r="G76">
        <v>473.01629638671898</v>
      </c>
      <c r="I76" s="19">
        <f t="shared" si="7"/>
        <v>134.73577880859301</v>
      </c>
      <c r="J76" s="19">
        <f t="shared" si="7"/>
        <v>77.147583007812045</v>
      </c>
      <c r="K76" s="19">
        <f t="shared" si="8"/>
        <v>80.732470703124591</v>
      </c>
      <c r="L76" s="20">
        <f t="shared" si="9"/>
        <v>1.0464679197396183</v>
      </c>
      <c r="M76" s="20">
        <f t="shared" si="5"/>
        <v>1.2683280151867169</v>
      </c>
      <c r="P76" s="18">
        <f t="shared" si="10"/>
        <v>2.8025210582399298</v>
      </c>
      <c r="U76" s="18">
        <v>18.5</v>
      </c>
      <c r="V76" s="20">
        <f t="shared" si="6"/>
        <v>1.1162946930115272</v>
      </c>
    </row>
    <row r="77" spans="1:22" x14ac:dyDescent="0.15">
      <c r="A77" s="18">
        <v>38</v>
      </c>
      <c r="B77" s="18">
        <v>75</v>
      </c>
      <c r="D77">
        <v>614.49328613281295</v>
      </c>
      <c r="E77">
        <v>549.71209716796898</v>
      </c>
      <c r="F77">
        <v>479.92318725585898</v>
      </c>
      <c r="G77">
        <v>472.93048095703102</v>
      </c>
      <c r="I77" s="19">
        <f t="shared" si="7"/>
        <v>134.57009887695398</v>
      </c>
      <c r="J77" s="19">
        <f t="shared" si="7"/>
        <v>76.781616210937955</v>
      </c>
      <c r="K77" s="19">
        <f t="shared" si="8"/>
        <v>80.822967529297415</v>
      </c>
      <c r="L77" s="20">
        <f t="shared" si="9"/>
        <v>1.0526343611634441</v>
      </c>
      <c r="M77" s="20">
        <f t="shared" si="5"/>
        <v>1.277452591216504</v>
      </c>
      <c r="P77" s="18">
        <f t="shared" si="10"/>
        <v>3.5421005741206137</v>
      </c>
      <c r="U77" s="18">
        <v>19</v>
      </c>
      <c r="V77" s="20">
        <f t="shared" si="6"/>
        <v>1.0882940078563077</v>
      </c>
    </row>
    <row r="78" spans="1:22" x14ac:dyDescent="0.15">
      <c r="A78" s="18">
        <v>38.5</v>
      </c>
      <c r="B78" s="18">
        <v>76</v>
      </c>
      <c r="D78">
        <v>615.15319824218795</v>
      </c>
      <c r="E78">
        <v>551.0869140625</v>
      </c>
      <c r="F78">
        <v>478.77682495117199</v>
      </c>
      <c r="G78">
        <v>472.08367919921898</v>
      </c>
      <c r="I78" s="19">
        <f t="shared" si="7"/>
        <v>136.37637329101597</v>
      </c>
      <c r="J78" s="19">
        <f t="shared" si="7"/>
        <v>79.003234863281023</v>
      </c>
      <c r="K78" s="19">
        <f t="shared" si="8"/>
        <v>81.074108886719245</v>
      </c>
      <c r="L78" s="20">
        <f t="shared" si="9"/>
        <v>1.0262125218925777</v>
      </c>
      <c r="M78" s="20">
        <f t="shared" si="5"/>
        <v>1.2539888865515989</v>
      </c>
      <c r="P78" s="18">
        <f t="shared" si="10"/>
        <v>1.6402834069242176</v>
      </c>
      <c r="U78" s="18">
        <v>19.5</v>
      </c>
      <c r="V78" s="20">
        <f t="shared" si="6"/>
        <v>1.1310141557722624</v>
      </c>
    </row>
    <row r="79" spans="1:22" x14ac:dyDescent="0.15">
      <c r="A79" s="18">
        <v>39</v>
      </c>
      <c r="B79" s="18">
        <v>77</v>
      </c>
      <c r="D79">
        <v>615.90997314453102</v>
      </c>
      <c r="E79">
        <v>551.43695068359398</v>
      </c>
      <c r="F79">
        <v>479.56008911132801</v>
      </c>
      <c r="G79">
        <v>472.54592895507801</v>
      </c>
      <c r="I79" s="19">
        <f t="shared" si="7"/>
        <v>136.34988403320301</v>
      </c>
      <c r="J79" s="19">
        <f t="shared" si="7"/>
        <v>78.891021728515966</v>
      </c>
      <c r="K79" s="19">
        <f t="shared" si="8"/>
        <v>81.126168823241841</v>
      </c>
      <c r="L79" s="20">
        <f t="shared" si="9"/>
        <v>1.0283320845104222</v>
      </c>
      <c r="M79" s="20">
        <f t="shared" si="5"/>
        <v>1.2590665837754047</v>
      </c>
      <c r="P79" s="18">
        <f t="shared" si="10"/>
        <v>2.0518489243040539</v>
      </c>
      <c r="U79" s="18">
        <v>20</v>
      </c>
      <c r="V79" s="20">
        <f t="shared" si="6"/>
        <v>1.1422494199273547</v>
      </c>
    </row>
    <row r="80" spans="1:22" x14ac:dyDescent="0.15">
      <c r="A80" s="18">
        <v>39.5</v>
      </c>
      <c r="B80" s="18">
        <v>78</v>
      </c>
      <c r="D80">
        <v>614.20886230468795</v>
      </c>
      <c r="E80">
        <v>550.49298095703102</v>
      </c>
      <c r="F80">
        <v>479.352783203125</v>
      </c>
      <c r="G80">
        <v>472.95492553710898</v>
      </c>
      <c r="I80" s="19">
        <f t="shared" si="7"/>
        <v>134.85607910156295</v>
      </c>
      <c r="J80" s="19">
        <f t="shared" si="7"/>
        <v>77.538055419922046</v>
      </c>
      <c r="K80" s="19">
        <f t="shared" si="8"/>
        <v>80.579440307617517</v>
      </c>
      <c r="L80" s="20">
        <f t="shared" si="9"/>
        <v>1.0392244153045143</v>
      </c>
      <c r="M80" s="20">
        <f t="shared" si="5"/>
        <v>1.2729170491754582</v>
      </c>
      <c r="P80" s="18">
        <f t="shared" si="10"/>
        <v>3.1744786730018406</v>
      </c>
      <c r="U80" s="18">
        <v>20.5</v>
      </c>
      <c r="V80" s="20">
        <f t="shared" si="6"/>
        <v>1.1134524845724918</v>
      </c>
    </row>
    <row r="81" spans="1:22" x14ac:dyDescent="0.15">
      <c r="A81" s="18">
        <v>40</v>
      </c>
      <c r="B81" s="18">
        <v>79</v>
      </c>
      <c r="D81">
        <v>615.23736572265602</v>
      </c>
      <c r="E81">
        <v>551.61047363281295</v>
      </c>
      <c r="F81">
        <v>479.67852783203102</v>
      </c>
      <c r="G81">
        <v>472.63864135742199</v>
      </c>
      <c r="I81" s="19">
        <f t="shared" si="7"/>
        <v>135.558837890625</v>
      </c>
      <c r="J81" s="19">
        <f t="shared" si="7"/>
        <v>78.971832275390966</v>
      </c>
      <c r="K81" s="19">
        <f t="shared" si="8"/>
        <v>80.278555297851327</v>
      </c>
      <c r="L81" s="20">
        <f t="shared" si="9"/>
        <v>1.0165466975351862</v>
      </c>
      <c r="M81" s="20">
        <f t="shared" si="5"/>
        <v>1.2531974660120915</v>
      </c>
      <c r="P81" s="18">
        <f t="shared" si="10"/>
        <v>1.5761359421481924</v>
      </c>
      <c r="U81" s="18">
        <v>21</v>
      </c>
      <c r="V81" s="20">
        <f t="shared" si="6"/>
        <v>1.1113511366852813</v>
      </c>
    </row>
    <row r="82" spans="1:22" x14ac:dyDescent="0.15">
      <c r="A82" s="18">
        <v>40.5</v>
      </c>
      <c r="B82" s="18">
        <v>80</v>
      </c>
      <c r="D82">
        <v>612.62420654296898</v>
      </c>
      <c r="E82">
        <v>550.18444824218795</v>
      </c>
      <c r="F82">
        <v>480.22705078125</v>
      </c>
      <c r="G82">
        <v>473.08798217773398</v>
      </c>
      <c r="I82" s="19">
        <f t="shared" si="7"/>
        <v>132.39715576171898</v>
      </c>
      <c r="J82" s="19">
        <f t="shared" si="7"/>
        <v>77.096466064453978</v>
      </c>
      <c r="K82" s="19">
        <f t="shared" si="8"/>
        <v>78.429629516601196</v>
      </c>
      <c r="L82" s="20">
        <f t="shared" si="9"/>
        <v>1.01729214736033</v>
      </c>
      <c r="M82" s="20">
        <f t="shared" si="5"/>
        <v>1.2569010504431966</v>
      </c>
      <c r="P82" s="18">
        <f t="shared" si="10"/>
        <v>1.8763247039753916</v>
      </c>
      <c r="U82" s="18">
        <v>21.5</v>
      </c>
      <c r="V82" s="20">
        <f t="shared" si="6"/>
        <v>1.089702840932399</v>
      </c>
    </row>
    <row r="83" spans="1:22" x14ac:dyDescent="0.15">
      <c r="A83" s="18">
        <v>41</v>
      </c>
      <c r="B83" s="18">
        <v>81</v>
      </c>
      <c r="D83">
        <v>611.42010498046898</v>
      </c>
      <c r="E83">
        <v>548.73889160156295</v>
      </c>
      <c r="F83">
        <v>479.80130004882801</v>
      </c>
      <c r="G83">
        <v>472.84979248046898</v>
      </c>
      <c r="I83" s="19">
        <f t="shared" si="7"/>
        <v>131.61880493164097</v>
      </c>
      <c r="J83" s="19">
        <f t="shared" si="7"/>
        <v>75.889099121093977</v>
      </c>
      <c r="K83" s="19">
        <f t="shared" si="8"/>
        <v>78.496435546875176</v>
      </c>
      <c r="L83" s="20">
        <f t="shared" si="9"/>
        <v>1.0343571930089821</v>
      </c>
      <c r="M83" s="20">
        <f t="shared" si="5"/>
        <v>1.2769242306978099</v>
      </c>
      <c r="P83" s="18">
        <f t="shared" si="10"/>
        <v>3.4992750647105768</v>
      </c>
      <c r="U83" s="18">
        <v>22</v>
      </c>
      <c r="V83" s="20">
        <f t="shared" si="6"/>
        <v>1.1192205250494476</v>
      </c>
    </row>
    <row r="84" spans="1:22" x14ac:dyDescent="0.15">
      <c r="A84" s="18">
        <v>41.5</v>
      </c>
      <c r="B84" s="18">
        <v>82</v>
      </c>
      <c r="D84">
        <v>612.197509765625</v>
      </c>
      <c r="E84">
        <v>549.93646240234398</v>
      </c>
      <c r="F84">
        <v>479.78799438476602</v>
      </c>
      <c r="G84">
        <v>472.85150146484398</v>
      </c>
      <c r="I84" s="19">
        <f t="shared" si="7"/>
        <v>132.40951538085898</v>
      </c>
      <c r="J84" s="19">
        <f t="shared" si="7"/>
        <v>77.0849609375</v>
      </c>
      <c r="K84" s="19">
        <f t="shared" si="8"/>
        <v>78.450042724608977</v>
      </c>
      <c r="L84" s="20">
        <f t="shared" si="9"/>
        <v>1.0177087952112447</v>
      </c>
      <c r="M84" s="20">
        <f t="shared" si="5"/>
        <v>1.2632339675060338</v>
      </c>
      <c r="P84" s="18">
        <f t="shared" si="10"/>
        <v>2.3896302778624179</v>
      </c>
      <c r="U84" s="18">
        <v>65</v>
      </c>
      <c r="V84" s="20">
        <f t="shared" ref="V84:V104" si="11">L131</f>
        <v>0.85243356630504286</v>
      </c>
    </row>
    <row r="85" spans="1:22" x14ac:dyDescent="0.15">
      <c r="A85" s="18">
        <v>42</v>
      </c>
      <c r="B85" s="18">
        <v>83</v>
      </c>
      <c r="D85">
        <v>612.46099853515602</v>
      </c>
      <c r="E85">
        <v>550.51116943359398</v>
      </c>
      <c r="F85">
        <v>479.90771484375</v>
      </c>
      <c r="G85">
        <v>473.11672973632801</v>
      </c>
      <c r="I85" s="19">
        <f t="shared" si="7"/>
        <v>132.55328369140602</v>
      </c>
      <c r="J85" s="19">
        <f t="shared" si="7"/>
        <v>77.394439697265966</v>
      </c>
      <c r="K85" s="19">
        <f t="shared" si="8"/>
        <v>78.377175903319852</v>
      </c>
      <c r="L85" s="20">
        <f t="shared" si="9"/>
        <v>1.0126977623960833</v>
      </c>
      <c r="M85" s="20">
        <f t="shared" si="5"/>
        <v>1.2611810692968337</v>
      </c>
      <c r="P85" s="18">
        <f t="shared" si="10"/>
        <v>2.2232355370266697</v>
      </c>
      <c r="U85" s="18">
        <v>65.5</v>
      </c>
      <c r="V85" s="20">
        <f t="shared" si="11"/>
        <v>0.84115624891608987</v>
      </c>
    </row>
    <row r="86" spans="1:22" x14ac:dyDescent="0.15">
      <c r="A86" s="18">
        <v>42.5</v>
      </c>
      <c r="B86" s="18">
        <v>84</v>
      </c>
      <c r="D86">
        <v>613.13635253906295</v>
      </c>
      <c r="E86">
        <v>551.107177734375</v>
      </c>
      <c r="F86">
        <v>479.56695556640602</v>
      </c>
      <c r="G86">
        <v>472.69400024414102</v>
      </c>
      <c r="I86" s="19">
        <f t="shared" si="7"/>
        <v>133.56939697265693</v>
      </c>
      <c r="J86" s="19">
        <f t="shared" si="7"/>
        <v>78.413177490233977</v>
      </c>
      <c r="K86" s="19">
        <f t="shared" si="8"/>
        <v>78.680172729493151</v>
      </c>
      <c r="L86" s="20">
        <f t="shared" si="9"/>
        <v>1.0034049792114652</v>
      </c>
      <c r="M86" s="20">
        <f t="shared" si="5"/>
        <v>1.2548464207181769</v>
      </c>
      <c r="P86" s="18">
        <f t="shared" si="10"/>
        <v>1.7097896175907175</v>
      </c>
      <c r="U86" s="18">
        <v>66</v>
      </c>
      <c r="V86" s="20">
        <f t="shared" si="11"/>
        <v>0.83861632099151162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611.99005126953102</v>
      </c>
      <c r="E87">
        <v>550.52386474609398</v>
      </c>
      <c r="F87">
        <v>480.33432006835898</v>
      </c>
      <c r="G87">
        <v>473.78582763671898</v>
      </c>
      <c r="I87" s="19">
        <f t="shared" si="7"/>
        <v>131.65573120117205</v>
      </c>
      <c r="J87" s="19">
        <f t="shared" si="7"/>
        <v>76.738037109375</v>
      </c>
      <c r="K87" s="19">
        <f t="shared" si="8"/>
        <v>77.939105224609548</v>
      </c>
      <c r="L87" s="20">
        <f t="shared" si="9"/>
        <v>1.0156515355419198</v>
      </c>
      <c r="M87" s="20">
        <f t="shared" si="5"/>
        <v>1.2700511116545927</v>
      </c>
      <c r="P87" s="18">
        <f t="shared" si="10"/>
        <v>2.9421841885998674</v>
      </c>
      <c r="U87" s="18">
        <v>66.5</v>
      </c>
      <c r="V87" s="20">
        <f t="shared" si="11"/>
        <v>0.81201184574775087</v>
      </c>
    </row>
    <row r="88" spans="1:22" x14ac:dyDescent="0.15">
      <c r="A88" s="18">
        <v>43.5</v>
      </c>
      <c r="B88" s="18">
        <v>86</v>
      </c>
      <c r="D88">
        <v>612.29302978515602</v>
      </c>
      <c r="E88">
        <v>550.59704589843795</v>
      </c>
      <c r="F88">
        <v>479.32702636718801</v>
      </c>
      <c r="G88">
        <v>473.38284301757801</v>
      </c>
      <c r="I88" s="19">
        <f t="shared" si="7"/>
        <v>132.96600341796801</v>
      </c>
      <c r="J88" s="19">
        <f t="shared" si="7"/>
        <v>77.214202880859943</v>
      </c>
      <c r="K88" s="19">
        <f t="shared" si="8"/>
        <v>78.916061401366051</v>
      </c>
      <c r="L88" s="20">
        <f t="shared" si="9"/>
        <v>1.022040744539344</v>
      </c>
      <c r="M88" s="20">
        <f t="shared" ref="M88:M151" si="12">L88+ABS($N$2)*A88</f>
        <v>1.2793984552579785</v>
      </c>
      <c r="P88" s="18">
        <f t="shared" si="10"/>
        <v>3.6998198129176063</v>
      </c>
      <c r="U88" s="18">
        <v>67</v>
      </c>
      <c r="V88" s="20">
        <f t="shared" si="11"/>
        <v>0.81371866295265172</v>
      </c>
    </row>
    <row r="89" spans="1:22" x14ac:dyDescent="0.15">
      <c r="A89" s="18">
        <v>44</v>
      </c>
      <c r="B89" s="18">
        <v>87</v>
      </c>
      <c r="D89">
        <v>612.39709472656295</v>
      </c>
      <c r="E89">
        <v>550.918212890625</v>
      </c>
      <c r="F89">
        <v>479.48370361328102</v>
      </c>
      <c r="G89">
        <v>472.32275390625</v>
      </c>
      <c r="I89" s="19">
        <f t="shared" si="7"/>
        <v>132.91339111328193</v>
      </c>
      <c r="J89" s="19">
        <f t="shared" si="7"/>
        <v>78.595458984375</v>
      </c>
      <c r="K89" s="19">
        <f t="shared" si="8"/>
        <v>77.896569824219426</v>
      </c>
      <c r="L89" s="20">
        <f t="shared" si="9"/>
        <v>0.99110776666760714</v>
      </c>
      <c r="M89" s="20">
        <f t="shared" si="12"/>
        <v>1.2514236119922029</v>
      </c>
      <c r="P89" s="18">
        <f t="shared" si="10"/>
        <v>1.4323587306931598</v>
      </c>
      <c r="U89" s="18">
        <v>67.5</v>
      </c>
      <c r="V89" s="20">
        <f t="shared" si="11"/>
        <v>0.8238176115970961</v>
      </c>
    </row>
    <row r="90" spans="1:22" x14ac:dyDescent="0.15">
      <c r="A90" s="18">
        <v>44.5</v>
      </c>
      <c r="B90" s="18">
        <v>88</v>
      </c>
      <c r="D90">
        <v>611.585693359375</v>
      </c>
      <c r="E90">
        <v>551.93609619140602</v>
      </c>
      <c r="F90">
        <v>478.753662109375</v>
      </c>
      <c r="G90">
        <v>472.09613037109398</v>
      </c>
      <c r="I90" s="19">
        <f t="shared" si="7"/>
        <v>132.83203125</v>
      </c>
      <c r="J90" s="19">
        <f t="shared" si="7"/>
        <v>79.839965820312045</v>
      </c>
      <c r="K90" s="19">
        <f t="shared" si="8"/>
        <v>76.944055175781571</v>
      </c>
      <c r="L90" s="20">
        <f t="shared" si="9"/>
        <v>0.96372855856366457</v>
      </c>
      <c r="M90" s="20">
        <f t="shared" si="12"/>
        <v>1.2270025384942216</v>
      </c>
      <c r="P90" s="18">
        <f t="shared" si="10"/>
        <v>-0.54705660388923949</v>
      </c>
      <c r="U90" s="18">
        <v>68</v>
      </c>
      <c r="V90" s="20">
        <f t="shared" si="11"/>
        <v>0.8148967808587676</v>
      </c>
    </row>
    <row r="91" spans="1:22" x14ac:dyDescent="0.15">
      <c r="A91" s="18">
        <v>45</v>
      </c>
      <c r="B91" s="18">
        <v>89</v>
      </c>
      <c r="D91">
        <v>612.103759765625</v>
      </c>
      <c r="E91">
        <v>551.02716064453102</v>
      </c>
      <c r="F91">
        <v>479.04248046875</v>
      </c>
      <c r="G91">
        <v>471.97253417968801</v>
      </c>
      <c r="I91" s="19">
        <f t="shared" si="7"/>
        <v>133.061279296875</v>
      </c>
      <c r="J91" s="19">
        <f t="shared" si="7"/>
        <v>79.054626464843011</v>
      </c>
      <c r="K91" s="19">
        <f t="shared" si="8"/>
        <v>77.723040771484904</v>
      </c>
      <c r="L91" s="20">
        <f t="shared" si="9"/>
        <v>0.98315613199500362</v>
      </c>
      <c r="M91" s="20">
        <f t="shared" si="12"/>
        <v>1.249388246531522</v>
      </c>
      <c r="P91" s="18">
        <f t="shared" si="10"/>
        <v>1.2673850818204331</v>
      </c>
      <c r="U91" s="18">
        <v>68.5</v>
      </c>
      <c r="V91" s="20">
        <f t="shared" si="11"/>
        <v>0.82944405924364095</v>
      </c>
    </row>
    <row r="92" spans="1:22" x14ac:dyDescent="0.15">
      <c r="A92" s="18">
        <v>45.5</v>
      </c>
      <c r="B92" s="18">
        <v>90</v>
      </c>
      <c r="D92">
        <v>611.88629150390602</v>
      </c>
      <c r="E92">
        <v>550.48571777343795</v>
      </c>
      <c r="F92">
        <v>478.97769165039102</v>
      </c>
      <c r="G92">
        <v>471.90216064453102</v>
      </c>
      <c r="I92" s="19">
        <f t="shared" si="7"/>
        <v>132.908599853515</v>
      </c>
      <c r="J92" s="19">
        <f t="shared" si="7"/>
        <v>78.583557128906932</v>
      </c>
      <c r="K92" s="19">
        <f t="shared" si="8"/>
        <v>77.90010986328015</v>
      </c>
      <c r="L92" s="20">
        <f t="shared" si="9"/>
        <v>0.99130292276658249</v>
      </c>
      <c r="M92" s="20">
        <f t="shared" si="12"/>
        <v>1.2604931719090622</v>
      </c>
      <c r="P92" s="18">
        <f t="shared" si="10"/>
        <v>2.1674789938883552</v>
      </c>
      <c r="U92" s="18">
        <v>69</v>
      </c>
      <c r="V92" s="20">
        <f t="shared" si="11"/>
        <v>0.80561911823295151</v>
      </c>
    </row>
    <row r="93" spans="1:22" x14ac:dyDescent="0.15">
      <c r="A93" s="18">
        <v>46</v>
      </c>
      <c r="B93" s="18">
        <v>91</v>
      </c>
      <c r="D93">
        <v>609.65203857421898</v>
      </c>
      <c r="E93">
        <v>549.41052246093795</v>
      </c>
      <c r="F93">
        <v>479.22918701171898</v>
      </c>
      <c r="G93">
        <v>472.15924072265602</v>
      </c>
      <c r="I93" s="19">
        <f t="shared" si="7"/>
        <v>130.4228515625</v>
      </c>
      <c r="J93" s="19">
        <f t="shared" si="7"/>
        <v>77.251281738281932</v>
      </c>
      <c r="K93" s="19">
        <f t="shared" si="8"/>
        <v>76.346954345702642</v>
      </c>
      <c r="L93" s="20">
        <f t="shared" si="9"/>
        <v>0.98829369076822515</v>
      </c>
      <c r="M93" s="20">
        <f t="shared" si="12"/>
        <v>1.260442074516666</v>
      </c>
      <c r="P93" s="18">
        <f t="shared" si="10"/>
        <v>2.1633373675149477</v>
      </c>
      <c r="U93" s="18">
        <v>69.5</v>
      </c>
      <c r="V93" s="20">
        <f t="shared" si="11"/>
        <v>0.80325665814230207</v>
      </c>
    </row>
    <row r="94" spans="1:22" x14ac:dyDescent="0.15">
      <c r="A94" s="18">
        <v>46.5</v>
      </c>
      <c r="B94" s="18">
        <v>92</v>
      </c>
      <c r="D94">
        <v>609.53143310546898</v>
      </c>
      <c r="E94">
        <v>548.76501464843795</v>
      </c>
      <c r="F94">
        <v>479.91845703125</v>
      </c>
      <c r="G94">
        <v>473.29656982421898</v>
      </c>
      <c r="I94" s="19">
        <f t="shared" si="7"/>
        <v>129.61297607421898</v>
      </c>
      <c r="J94" s="19">
        <f t="shared" si="7"/>
        <v>75.468444824218977</v>
      </c>
      <c r="K94" s="19">
        <f t="shared" si="8"/>
        <v>76.785064697265696</v>
      </c>
      <c r="L94" s="20">
        <f t="shared" si="9"/>
        <v>1.0174459653450312</v>
      </c>
      <c r="M94" s="20">
        <f t="shared" si="12"/>
        <v>1.2925524836994335</v>
      </c>
      <c r="P94" s="18">
        <f t="shared" si="10"/>
        <v>4.7660008557248164</v>
      </c>
      <c r="U94" s="18">
        <v>70</v>
      </c>
      <c r="V94" s="20">
        <f t="shared" si="11"/>
        <v>0.79671717021706623</v>
      </c>
    </row>
    <row r="95" spans="1:22" x14ac:dyDescent="0.15">
      <c r="A95" s="18">
        <v>47</v>
      </c>
      <c r="B95" s="18">
        <v>93</v>
      </c>
      <c r="D95">
        <v>611.15802001953102</v>
      </c>
      <c r="E95">
        <v>549.68804931640602</v>
      </c>
      <c r="F95">
        <v>480.14505004882801</v>
      </c>
      <c r="G95">
        <v>473.38668823242199</v>
      </c>
      <c r="I95" s="19">
        <f t="shared" si="7"/>
        <v>131.01296997070301</v>
      </c>
      <c r="J95" s="19">
        <f t="shared" si="7"/>
        <v>76.301361083984034</v>
      </c>
      <c r="K95" s="19">
        <f t="shared" si="8"/>
        <v>77.602017211914188</v>
      </c>
      <c r="L95" s="20">
        <f t="shared" si="9"/>
        <v>1.0170463030993449</v>
      </c>
      <c r="M95" s="20">
        <f t="shared" si="12"/>
        <v>1.2951109560597085</v>
      </c>
      <c r="P95" s="18">
        <f t="shared" si="10"/>
        <v>4.9733741893930556</v>
      </c>
      <c r="U95" s="18">
        <v>70.5</v>
      </c>
      <c r="V95" s="20">
        <f t="shared" si="11"/>
        <v>0.81300578997514783</v>
      </c>
    </row>
    <row r="96" spans="1:22" x14ac:dyDescent="0.15">
      <c r="A96" s="18">
        <v>47.5</v>
      </c>
      <c r="B96" s="18">
        <v>94</v>
      </c>
      <c r="D96">
        <v>612.33972167968795</v>
      </c>
      <c r="E96">
        <v>551.65887451171898</v>
      </c>
      <c r="F96">
        <v>479.58068847656301</v>
      </c>
      <c r="G96">
        <v>472.81286621093801</v>
      </c>
      <c r="I96" s="19">
        <f t="shared" si="7"/>
        <v>132.75903320312494</v>
      </c>
      <c r="J96" s="19">
        <f t="shared" si="7"/>
        <v>78.846008300780966</v>
      </c>
      <c r="K96" s="19">
        <f t="shared" si="8"/>
        <v>77.566827392578261</v>
      </c>
      <c r="L96" s="20">
        <f t="shared" si="9"/>
        <v>0.98377621219170797</v>
      </c>
      <c r="M96" s="20">
        <f t="shared" si="12"/>
        <v>1.2647989997580329</v>
      </c>
      <c r="P96" s="18">
        <f t="shared" si="10"/>
        <v>2.5164817383020726</v>
      </c>
      <c r="U96" s="18">
        <v>71</v>
      </c>
      <c r="V96" s="20">
        <f t="shared" si="11"/>
        <v>0.80591142673222782</v>
      </c>
    </row>
    <row r="97" spans="1:22" x14ac:dyDescent="0.15">
      <c r="A97" s="18">
        <v>48</v>
      </c>
      <c r="B97" s="18">
        <v>95</v>
      </c>
      <c r="D97">
        <v>612.50427246093795</v>
      </c>
      <c r="E97">
        <v>552.367919921875</v>
      </c>
      <c r="F97">
        <v>479.08969116210898</v>
      </c>
      <c r="G97">
        <v>472.20129394531301</v>
      </c>
      <c r="I97" s="19">
        <f t="shared" si="7"/>
        <v>133.41458129882898</v>
      </c>
      <c r="J97" s="19">
        <f t="shared" si="7"/>
        <v>80.166625976561988</v>
      </c>
      <c r="K97" s="19">
        <f t="shared" si="8"/>
        <v>77.297943115235597</v>
      </c>
      <c r="L97" s="20">
        <f t="shared" si="9"/>
        <v>0.96421599604098218</v>
      </c>
      <c r="M97" s="20">
        <f t="shared" si="12"/>
        <v>1.2481969182132684</v>
      </c>
      <c r="P97" s="18">
        <f t="shared" si="10"/>
        <v>1.1708236615426373</v>
      </c>
      <c r="U97" s="18">
        <v>71.5</v>
      </c>
      <c r="V97" s="20">
        <f t="shared" si="11"/>
        <v>0.80085744090404942</v>
      </c>
    </row>
    <row r="98" spans="1:22" x14ac:dyDescent="0.15">
      <c r="A98" s="18">
        <v>48.5</v>
      </c>
      <c r="B98" s="18">
        <v>96</v>
      </c>
      <c r="D98">
        <v>611.24255371093795</v>
      </c>
      <c r="E98">
        <v>553.05047607421898</v>
      </c>
      <c r="F98">
        <v>478.38583374023398</v>
      </c>
      <c r="G98">
        <v>471.65106201171898</v>
      </c>
      <c r="I98" s="19">
        <f t="shared" si="7"/>
        <v>132.85671997070398</v>
      </c>
      <c r="J98" s="19">
        <f t="shared" si="7"/>
        <v>81.3994140625</v>
      </c>
      <c r="K98" s="19">
        <f t="shared" si="8"/>
        <v>75.877130126953972</v>
      </c>
      <c r="L98" s="20">
        <f t="shared" si="9"/>
        <v>0.93215818566819275</v>
      </c>
      <c r="M98" s="20">
        <f t="shared" si="12"/>
        <v>1.2190972424464404</v>
      </c>
      <c r="P98" s="18">
        <f t="shared" si="10"/>
        <v>-1.1878091171923628</v>
      </c>
      <c r="U98" s="18">
        <v>72</v>
      </c>
      <c r="V98" s="20">
        <f t="shared" si="11"/>
        <v>0.80573701234841466</v>
      </c>
    </row>
    <row r="99" spans="1:22" x14ac:dyDescent="0.15">
      <c r="A99" s="18">
        <v>49</v>
      </c>
      <c r="B99" s="18">
        <v>97</v>
      </c>
      <c r="D99">
        <v>611.97662353515602</v>
      </c>
      <c r="E99">
        <v>552.59637451171898</v>
      </c>
      <c r="F99">
        <v>477.9716796875</v>
      </c>
      <c r="G99">
        <v>471.72317504882801</v>
      </c>
      <c r="I99" s="19">
        <f t="shared" si="7"/>
        <v>134.00494384765602</v>
      </c>
      <c r="J99" s="19">
        <f t="shared" si="7"/>
        <v>80.873199462890966</v>
      </c>
      <c r="K99" s="19">
        <f t="shared" si="8"/>
        <v>77.393704223632341</v>
      </c>
      <c r="L99" s="20">
        <f t="shared" si="9"/>
        <v>0.95697591708542196</v>
      </c>
      <c r="M99" s="20">
        <f t="shared" si="12"/>
        <v>1.2468731084696307</v>
      </c>
      <c r="P99" s="18">
        <f t="shared" si="10"/>
        <v>1.063524147995758</v>
      </c>
      <c r="U99" s="18">
        <v>72.5</v>
      </c>
      <c r="V99" s="20">
        <f t="shared" si="11"/>
        <v>0.7973182434347752</v>
      </c>
    </row>
    <row r="100" spans="1:22" x14ac:dyDescent="0.15">
      <c r="A100" s="18">
        <v>49.5</v>
      </c>
      <c r="B100" s="18">
        <v>98</v>
      </c>
      <c r="D100">
        <v>610.5400390625</v>
      </c>
      <c r="E100">
        <v>552.79254150390602</v>
      </c>
      <c r="F100">
        <v>478.66909790039102</v>
      </c>
      <c r="G100">
        <v>471.82360839843801</v>
      </c>
      <c r="I100" s="19">
        <f t="shared" si="7"/>
        <v>131.87094116210898</v>
      </c>
      <c r="J100" s="19">
        <f t="shared" si="7"/>
        <v>80.968933105468011</v>
      </c>
      <c r="K100" s="19">
        <f t="shared" si="8"/>
        <v>75.192687988281364</v>
      </c>
      <c r="L100" s="20">
        <f t="shared" si="9"/>
        <v>0.92866097037906303</v>
      </c>
      <c r="M100" s="20">
        <f t="shared" si="12"/>
        <v>1.2215162963692332</v>
      </c>
      <c r="P100" s="18">
        <f t="shared" si="10"/>
        <v>-0.99173614642989061</v>
      </c>
      <c r="U100" s="18">
        <v>73</v>
      </c>
      <c r="V100" s="20">
        <f t="shared" si="11"/>
        <v>0.79150770246101332</v>
      </c>
    </row>
    <row r="101" spans="1:22" x14ac:dyDescent="0.15">
      <c r="A101" s="18">
        <v>50</v>
      </c>
      <c r="B101" s="18">
        <v>99</v>
      </c>
      <c r="D101">
        <v>611.48297119140602</v>
      </c>
      <c r="E101">
        <v>553.17346191406295</v>
      </c>
      <c r="F101">
        <v>479.10214233398398</v>
      </c>
      <c r="G101">
        <v>472.02575683593801</v>
      </c>
      <c r="I101" s="19">
        <f t="shared" si="7"/>
        <v>132.38082885742205</v>
      </c>
      <c r="J101" s="19">
        <f t="shared" si="7"/>
        <v>81.147705078124943</v>
      </c>
      <c r="K101" s="19">
        <f t="shared" si="8"/>
        <v>75.577435302734585</v>
      </c>
      <c r="L101" s="20">
        <f t="shared" si="9"/>
        <v>0.93135641026412785</v>
      </c>
      <c r="M101" s="20">
        <f t="shared" si="12"/>
        <v>1.2271698708602594</v>
      </c>
      <c r="P101" s="18">
        <f t="shared" si="10"/>
        <v>-0.53349371725632311</v>
      </c>
      <c r="U101" s="18">
        <v>73.5</v>
      </c>
      <c r="V101" s="20">
        <f t="shared" si="11"/>
        <v>0.79395076545233312</v>
      </c>
    </row>
    <row r="102" spans="1:22" x14ac:dyDescent="0.15">
      <c r="A102" s="18">
        <v>50.5</v>
      </c>
      <c r="B102" s="18">
        <v>100</v>
      </c>
      <c r="D102">
        <v>610.51666259765602</v>
      </c>
      <c r="E102">
        <v>553.69805908203102</v>
      </c>
      <c r="F102">
        <v>479.824462890625</v>
      </c>
      <c r="G102">
        <v>473.01889038085898</v>
      </c>
      <c r="I102" s="19">
        <f t="shared" si="7"/>
        <v>130.69219970703102</v>
      </c>
      <c r="J102" s="19">
        <f t="shared" si="7"/>
        <v>80.679168701172046</v>
      </c>
      <c r="K102" s="19">
        <f t="shared" si="8"/>
        <v>74.216781616210596</v>
      </c>
      <c r="L102" s="20">
        <f t="shared" si="9"/>
        <v>0.91990017759234088</v>
      </c>
      <c r="M102" s="20">
        <f t="shared" si="12"/>
        <v>1.2186717727944336</v>
      </c>
      <c r="P102" s="18">
        <f t="shared" si="10"/>
        <v>-1.2222949539288679</v>
      </c>
      <c r="U102" s="18">
        <v>74</v>
      </c>
      <c r="V102" s="20">
        <f t="shared" si="11"/>
        <v>0.80048505682926252</v>
      </c>
    </row>
    <row r="103" spans="1:22" x14ac:dyDescent="0.15">
      <c r="A103" s="18">
        <v>51</v>
      </c>
      <c r="B103" s="18">
        <v>101</v>
      </c>
      <c r="D103">
        <v>609.13360595703102</v>
      </c>
      <c r="E103">
        <v>553.81103515625</v>
      </c>
      <c r="F103">
        <v>479.28024291992199</v>
      </c>
      <c r="G103">
        <v>471.95364379882801</v>
      </c>
      <c r="I103" s="19">
        <f t="shared" si="7"/>
        <v>129.85336303710903</v>
      </c>
      <c r="J103" s="19">
        <f t="shared" si="7"/>
        <v>81.857391357421989</v>
      </c>
      <c r="K103" s="19">
        <f t="shared" si="8"/>
        <v>72.553189086913648</v>
      </c>
      <c r="L103" s="20">
        <f t="shared" si="9"/>
        <v>0.88633644297455694</v>
      </c>
      <c r="M103" s="20">
        <f t="shared" si="12"/>
        <v>1.188066172782611</v>
      </c>
      <c r="P103" s="18">
        <f t="shared" si="10"/>
        <v>-3.7029882777708711</v>
      </c>
      <c r="U103" s="18">
        <v>74.5</v>
      </c>
      <c r="V103" s="20">
        <f t="shared" si="11"/>
        <v>0.77071693638504868</v>
      </c>
    </row>
    <row r="104" spans="1:22" x14ac:dyDescent="0.15">
      <c r="A104" s="18">
        <v>51.5</v>
      </c>
      <c r="B104" s="18">
        <v>102</v>
      </c>
      <c r="D104">
        <v>609.63104248046898</v>
      </c>
      <c r="E104">
        <v>554.73101806640602</v>
      </c>
      <c r="F104">
        <v>478.583251953125</v>
      </c>
      <c r="G104">
        <v>472.02145385742199</v>
      </c>
      <c r="I104" s="19">
        <f t="shared" si="7"/>
        <v>131.04779052734398</v>
      </c>
      <c r="J104" s="19">
        <f t="shared" si="7"/>
        <v>82.709564208984034</v>
      </c>
      <c r="K104" s="19">
        <f t="shared" si="8"/>
        <v>73.151095581055159</v>
      </c>
      <c r="L104" s="20">
        <f t="shared" si="9"/>
        <v>0.88443333344403452</v>
      </c>
      <c r="M104" s="20">
        <f t="shared" si="12"/>
        <v>1.18912119785805</v>
      </c>
      <c r="P104" s="18">
        <f t="shared" si="10"/>
        <v>-3.6174747227313802</v>
      </c>
      <c r="U104" s="18">
        <v>75</v>
      </c>
      <c r="V104" s="20">
        <f t="shared" si="11"/>
        <v>0.77183458368439273</v>
      </c>
    </row>
    <row r="105" spans="1:22" x14ac:dyDescent="0.15">
      <c r="A105" s="18">
        <v>52</v>
      </c>
      <c r="B105" s="18">
        <v>103</v>
      </c>
      <c r="D105">
        <v>608.86981201171898</v>
      </c>
      <c r="E105">
        <v>554.33148193359398</v>
      </c>
      <c r="F105">
        <v>479.16781616210898</v>
      </c>
      <c r="G105">
        <v>472.01889038085898</v>
      </c>
      <c r="I105" s="19">
        <f t="shared" si="7"/>
        <v>129.70199584961</v>
      </c>
      <c r="J105" s="19">
        <f t="shared" si="7"/>
        <v>82.312591552735</v>
      </c>
      <c r="K105" s="19">
        <f t="shared" si="8"/>
        <v>72.083181762695503</v>
      </c>
      <c r="L105" s="20">
        <f t="shared" si="9"/>
        <v>0.87572484844574661</v>
      </c>
      <c r="M105" s="20">
        <f t="shared" si="12"/>
        <v>1.1833708474657234</v>
      </c>
      <c r="P105" s="18">
        <f t="shared" si="10"/>
        <v>-4.0835611847672997</v>
      </c>
      <c r="V105" s="20"/>
    </row>
    <row r="106" spans="1:22" x14ac:dyDescent="0.15">
      <c r="A106" s="18">
        <v>52.5</v>
      </c>
      <c r="B106" s="18">
        <v>104</v>
      </c>
      <c r="D106">
        <v>608.80041503906295</v>
      </c>
      <c r="E106">
        <v>554.467529296875</v>
      </c>
      <c r="F106">
        <v>479.63818359375</v>
      </c>
      <c r="G106">
        <v>472.88198852539102</v>
      </c>
      <c r="I106" s="19">
        <f t="shared" si="7"/>
        <v>129.16223144531295</v>
      </c>
      <c r="J106" s="19">
        <f t="shared" si="7"/>
        <v>81.585540771483977</v>
      </c>
      <c r="K106" s="19">
        <f t="shared" si="8"/>
        <v>72.052352905274176</v>
      </c>
      <c r="L106" s="20">
        <f t="shared" si="9"/>
        <v>0.88315101210260205</v>
      </c>
      <c r="M106" s="20">
        <f t="shared" si="12"/>
        <v>1.1937551457285402</v>
      </c>
      <c r="P106" s="18">
        <f t="shared" si="10"/>
        <v>-3.2418766772457057</v>
      </c>
    </row>
    <row r="107" spans="1:22" x14ac:dyDescent="0.15">
      <c r="A107" s="18">
        <v>53</v>
      </c>
      <c r="B107" s="18">
        <v>105</v>
      </c>
      <c r="D107">
        <v>608.73583984375</v>
      </c>
      <c r="E107">
        <v>554.04089355468795</v>
      </c>
      <c r="F107">
        <v>479.96051025390602</v>
      </c>
      <c r="G107">
        <v>472.88626098632801</v>
      </c>
      <c r="I107" s="19">
        <f t="shared" si="7"/>
        <v>128.77532958984398</v>
      </c>
      <c r="J107" s="19">
        <f t="shared" si="7"/>
        <v>81.154632568359943</v>
      </c>
      <c r="K107" s="19">
        <f t="shared" si="8"/>
        <v>71.967086791992017</v>
      </c>
      <c r="L107" s="20">
        <f t="shared" si="9"/>
        <v>0.88678963251261256</v>
      </c>
      <c r="M107" s="20">
        <f t="shared" si="12"/>
        <v>1.2003519007445118</v>
      </c>
      <c r="P107" s="18">
        <f t="shared" si="10"/>
        <v>-2.7071860937962571</v>
      </c>
    </row>
    <row r="108" spans="1:22" x14ac:dyDescent="0.15">
      <c r="A108" s="18">
        <v>53.5</v>
      </c>
      <c r="B108" s="18">
        <v>106</v>
      </c>
      <c r="D108">
        <v>606.18792724609398</v>
      </c>
      <c r="E108">
        <v>553.72930908203102</v>
      </c>
      <c r="F108">
        <v>479.12918090820301</v>
      </c>
      <c r="G108">
        <v>471.46221923828102</v>
      </c>
      <c r="I108" s="19">
        <f t="shared" si="7"/>
        <v>127.05874633789097</v>
      </c>
      <c r="J108" s="19">
        <f t="shared" si="7"/>
        <v>82.26708984375</v>
      </c>
      <c r="K108" s="19">
        <f t="shared" si="8"/>
        <v>69.471783447265977</v>
      </c>
      <c r="L108" s="20">
        <f t="shared" si="9"/>
        <v>0.84446628146460312</v>
      </c>
      <c r="M108" s="20">
        <f t="shared" si="12"/>
        <v>1.1609866843024639</v>
      </c>
      <c r="P108" s="18">
        <f t="shared" si="10"/>
        <v>-5.8978776529116246</v>
      </c>
    </row>
    <row r="109" spans="1:22" x14ac:dyDescent="0.15">
      <c r="A109" s="18">
        <v>54</v>
      </c>
      <c r="B109" s="18">
        <v>107</v>
      </c>
      <c r="D109">
        <v>606.63140869140602</v>
      </c>
      <c r="E109">
        <v>554.19476318359398</v>
      </c>
      <c r="F109">
        <v>479.781982421875</v>
      </c>
      <c r="G109">
        <v>473.09698486328102</v>
      </c>
      <c r="I109" s="19">
        <f t="shared" si="7"/>
        <v>126.84942626953102</v>
      </c>
      <c r="J109" s="19">
        <f t="shared" si="7"/>
        <v>81.097778320312955</v>
      </c>
      <c r="K109" s="19">
        <f t="shared" si="8"/>
        <v>70.080981445311949</v>
      </c>
      <c r="L109" s="20">
        <f t="shared" si="9"/>
        <v>0.86415414696703752</v>
      </c>
      <c r="M109" s="20">
        <f t="shared" si="12"/>
        <v>1.1836326844108596</v>
      </c>
      <c r="P109" s="18">
        <f t="shared" si="10"/>
        <v>-4.0623383640585553</v>
      </c>
    </row>
    <row r="110" spans="1:22" x14ac:dyDescent="0.15">
      <c r="A110" s="18">
        <v>54.5</v>
      </c>
      <c r="B110" s="18">
        <v>108</v>
      </c>
      <c r="D110">
        <v>607.31433105468795</v>
      </c>
      <c r="E110">
        <v>554.47406005859398</v>
      </c>
      <c r="F110">
        <v>477.93734741210898</v>
      </c>
      <c r="G110">
        <v>471.45837402343801</v>
      </c>
      <c r="I110" s="19">
        <f t="shared" si="7"/>
        <v>129.37698364257898</v>
      </c>
      <c r="J110" s="19">
        <f t="shared" si="7"/>
        <v>83.015686035155966</v>
      </c>
      <c r="K110" s="19">
        <f t="shared" si="8"/>
        <v>71.266003417969813</v>
      </c>
      <c r="L110" s="20">
        <f t="shared" si="9"/>
        <v>0.85846430742967872</v>
      </c>
      <c r="M110" s="20">
        <f t="shared" si="12"/>
        <v>1.180900979479462</v>
      </c>
      <c r="P110" s="18">
        <f t="shared" si="10"/>
        <v>-4.2837528170804333</v>
      </c>
    </row>
    <row r="111" spans="1:22" x14ac:dyDescent="0.15">
      <c r="A111" s="18">
        <v>55</v>
      </c>
      <c r="B111" s="18">
        <v>109</v>
      </c>
      <c r="D111">
        <v>605.09240722656295</v>
      </c>
      <c r="E111">
        <v>552.80554199218795</v>
      </c>
      <c r="F111">
        <v>479.71887207031301</v>
      </c>
      <c r="G111">
        <v>472.68325805664102</v>
      </c>
      <c r="I111" s="19">
        <f t="shared" si="7"/>
        <v>125.37353515624994</v>
      </c>
      <c r="J111" s="19">
        <f t="shared" si="7"/>
        <v>80.122283935546932</v>
      </c>
      <c r="K111" s="19">
        <f t="shared" si="8"/>
        <v>69.287936401367091</v>
      </c>
      <c r="L111" s="20">
        <f t="shared" si="9"/>
        <v>0.86477735029501457</v>
      </c>
      <c r="M111" s="20">
        <f t="shared" si="12"/>
        <v>1.1901721569507591</v>
      </c>
      <c r="P111" s="18">
        <f t="shared" si="10"/>
        <v>-3.5322907301317508</v>
      </c>
    </row>
    <row r="112" spans="1:22" x14ac:dyDescent="0.15">
      <c r="A112" s="18">
        <v>55.5</v>
      </c>
      <c r="B112" s="18">
        <v>110</v>
      </c>
      <c r="D112">
        <v>606.20025634765602</v>
      </c>
      <c r="E112">
        <v>553.81243896484398</v>
      </c>
      <c r="F112">
        <v>478.902587890625</v>
      </c>
      <c r="G112">
        <v>471.65408325195301</v>
      </c>
      <c r="I112" s="19">
        <f t="shared" si="7"/>
        <v>127.29766845703102</v>
      </c>
      <c r="J112" s="19">
        <f t="shared" si="7"/>
        <v>82.158355712890966</v>
      </c>
      <c r="K112" s="19">
        <f t="shared" si="8"/>
        <v>69.786819458007358</v>
      </c>
      <c r="L112" s="20">
        <f t="shared" si="9"/>
        <v>0.84941840488973586</v>
      </c>
      <c r="M112" s="20">
        <f t="shared" si="12"/>
        <v>1.1777713461514419</v>
      </c>
      <c r="P112" s="18">
        <f t="shared" si="10"/>
        <v>-4.5374207896048766</v>
      </c>
    </row>
    <row r="113" spans="1:16" x14ac:dyDescent="0.15">
      <c r="A113" s="18">
        <v>56</v>
      </c>
      <c r="B113" s="18">
        <v>111</v>
      </c>
      <c r="D113">
        <v>605.14288330078102</v>
      </c>
      <c r="E113">
        <v>553.22570800781295</v>
      </c>
      <c r="F113">
        <v>479.70257568359398</v>
      </c>
      <c r="G113">
        <v>472.91116333007801</v>
      </c>
      <c r="I113" s="19">
        <f t="shared" si="7"/>
        <v>125.44030761718705</v>
      </c>
      <c r="J113" s="19">
        <f t="shared" si="7"/>
        <v>80.314544677734943</v>
      </c>
      <c r="K113" s="19">
        <f t="shared" si="8"/>
        <v>69.220126342772588</v>
      </c>
      <c r="L113" s="20">
        <f t="shared" si="9"/>
        <v>0.86186289943522543</v>
      </c>
      <c r="M113" s="20">
        <f t="shared" si="12"/>
        <v>1.1931739753028927</v>
      </c>
      <c r="P113" s="18">
        <f t="shared" si="10"/>
        <v>-3.2889826184578155</v>
      </c>
    </row>
    <row r="114" spans="1:16" x14ac:dyDescent="0.15">
      <c r="A114" s="18">
        <v>56.5</v>
      </c>
      <c r="B114" s="18">
        <v>112</v>
      </c>
      <c r="D114">
        <v>604.05670166015602</v>
      </c>
      <c r="E114">
        <v>552.47406005859398</v>
      </c>
      <c r="F114">
        <v>478.74935913085898</v>
      </c>
      <c r="G114">
        <v>471.83947753906301</v>
      </c>
      <c r="I114" s="19">
        <f t="shared" si="7"/>
        <v>125.30734252929705</v>
      </c>
      <c r="J114" s="19">
        <f t="shared" si="7"/>
        <v>80.634582519530966</v>
      </c>
      <c r="K114" s="19">
        <f t="shared" si="8"/>
        <v>68.863134765625375</v>
      </c>
      <c r="L114" s="20">
        <f t="shared" si="9"/>
        <v>0.85401489799920072</v>
      </c>
      <c r="M114" s="20">
        <f t="shared" si="12"/>
        <v>1.1882841084728293</v>
      </c>
      <c r="P114" s="18">
        <f t="shared" si="10"/>
        <v>-3.6853238107601713</v>
      </c>
    </row>
    <row r="115" spans="1:16" x14ac:dyDescent="0.15">
      <c r="A115" s="18">
        <v>57</v>
      </c>
      <c r="B115" s="18">
        <v>113</v>
      </c>
      <c r="D115">
        <v>604.97180175781295</v>
      </c>
      <c r="E115">
        <v>554.00927734375</v>
      </c>
      <c r="F115">
        <v>478.99270629882801</v>
      </c>
      <c r="G115">
        <v>472.29827880859398</v>
      </c>
      <c r="I115" s="19">
        <f t="shared" si="7"/>
        <v>125.97909545898494</v>
      </c>
      <c r="J115" s="19">
        <f t="shared" si="7"/>
        <v>81.710998535156023</v>
      </c>
      <c r="K115" s="19">
        <f t="shared" si="8"/>
        <v>68.781396484375733</v>
      </c>
      <c r="L115" s="20">
        <f t="shared" si="9"/>
        <v>0.84176423881030715</v>
      </c>
      <c r="M115" s="20">
        <f t="shared" si="12"/>
        <v>1.178991583889897</v>
      </c>
      <c r="P115" s="18">
        <f t="shared" si="10"/>
        <v>-4.4385161574422511</v>
      </c>
    </row>
    <row r="116" spans="1:16" x14ac:dyDescent="0.15">
      <c r="A116" s="18">
        <v>57.5</v>
      </c>
      <c r="B116" s="18">
        <v>114</v>
      </c>
      <c r="D116">
        <v>607.10784912109398</v>
      </c>
      <c r="E116">
        <v>555.33630371093795</v>
      </c>
      <c r="F116">
        <v>479.61416625976602</v>
      </c>
      <c r="G116">
        <v>472.30902099609398</v>
      </c>
      <c r="I116" s="19">
        <f t="shared" si="7"/>
        <v>127.49368286132795</v>
      </c>
      <c r="J116" s="19">
        <f t="shared" si="7"/>
        <v>83.027282714843977</v>
      </c>
      <c r="K116" s="19">
        <f t="shared" si="8"/>
        <v>69.37458496093717</v>
      </c>
      <c r="L116" s="20">
        <f t="shared" si="9"/>
        <v>0.83556371703989396</v>
      </c>
      <c r="M116" s="20">
        <f t="shared" si="12"/>
        <v>1.1757491967254452</v>
      </c>
      <c r="P116" s="18">
        <f t="shared" si="10"/>
        <v>-4.7013232316070939</v>
      </c>
    </row>
    <row r="117" spans="1:16" x14ac:dyDescent="0.15">
      <c r="A117" s="18">
        <v>58</v>
      </c>
      <c r="B117" s="18">
        <v>115</v>
      </c>
      <c r="D117">
        <v>603.95843505859398</v>
      </c>
      <c r="E117">
        <v>553.600830078125</v>
      </c>
      <c r="F117">
        <v>478.94293212890602</v>
      </c>
      <c r="G117">
        <v>471.65148925781301</v>
      </c>
      <c r="I117" s="19">
        <f t="shared" si="7"/>
        <v>125.01550292968795</v>
      </c>
      <c r="J117" s="19">
        <f t="shared" si="7"/>
        <v>81.949340820311988</v>
      </c>
      <c r="K117" s="19">
        <f t="shared" si="8"/>
        <v>67.650964355469569</v>
      </c>
      <c r="L117" s="20">
        <f t="shared" si="9"/>
        <v>0.82552176354665174</v>
      </c>
      <c r="M117" s="20">
        <f t="shared" si="12"/>
        <v>1.1686653778381642</v>
      </c>
      <c r="P117" s="18">
        <f t="shared" si="10"/>
        <v>-5.2754920835229449</v>
      </c>
    </row>
    <row r="118" spans="1:16" x14ac:dyDescent="0.15">
      <c r="A118" s="18">
        <v>58.5</v>
      </c>
      <c r="B118" s="18">
        <v>116</v>
      </c>
      <c r="D118">
        <v>604.47198486328102</v>
      </c>
      <c r="E118">
        <v>552.48162841796898</v>
      </c>
      <c r="F118">
        <v>480.08410644531301</v>
      </c>
      <c r="G118">
        <v>472.95193481445301</v>
      </c>
      <c r="I118" s="19">
        <f t="shared" si="7"/>
        <v>124.38787841796801</v>
      </c>
      <c r="J118" s="19">
        <f t="shared" si="7"/>
        <v>79.529693603515966</v>
      </c>
      <c r="K118" s="19">
        <f t="shared" si="8"/>
        <v>68.717092895506838</v>
      </c>
      <c r="L118" s="20">
        <f t="shared" si="9"/>
        <v>0.86404322438467052</v>
      </c>
      <c r="M118" s="20">
        <f t="shared" si="12"/>
        <v>1.2101449732821443</v>
      </c>
      <c r="P118" s="18">
        <f t="shared" si="10"/>
        <v>-1.9134225454710805</v>
      </c>
    </row>
    <row r="119" spans="1:16" x14ac:dyDescent="0.15">
      <c r="A119" s="18">
        <v>59</v>
      </c>
      <c r="B119" s="18">
        <v>117</v>
      </c>
      <c r="D119">
        <v>605.36242675781295</v>
      </c>
      <c r="E119">
        <v>554.20544433593795</v>
      </c>
      <c r="F119">
        <v>479.02188110351602</v>
      </c>
      <c r="G119">
        <v>472.51330566406301</v>
      </c>
      <c r="I119" s="19">
        <f t="shared" si="7"/>
        <v>126.34054565429693</v>
      </c>
      <c r="J119" s="19">
        <f t="shared" si="7"/>
        <v>81.692138671874943</v>
      </c>
      <c r="K119" s="19">
        <f t="shared" si="8"/>
        <v>69.156048583984472</v>
      </c>
      <c r="L119" s="20">
        <f t="shared" si="9"/>
        <v>0.84654471909172324</v>
      </c>
      <c r="M119" s="20">
        <f t="shared" si="12"/>
        <v>1.1956046025951583</v>
      </c>
      <c r="P119" s="18">
        <f t="shared" si="10"/>
        <v>-3.0919715847142424</v>
      </c>
    </row>
    <row r="120" spans="1:16" x14ac:dyDescent="0.15">
      <c r="A120" s="18">
        <v>59.5</v>
      </c>
      <c r="B120" s="18">
        <v>118</v>
      </c>
      <c r="D120">
        <v>604.82409667968795</v>
      </c>
      <c r="E120">
        <v>553.70526123046898</v>
      </c>
      <c r="F120">
        <v>478.78326416015602</v>
      </c>
      <c r="G120">
        <v>472.13046264648398</v>
      </c>
      <c r="I120" s="19">
        <f t="shared" si="7"/>
        <v>126.04083251953193</v>
      </c>
      <c r="J120" s="19">
        <f t="shared" si="7"/>
        <v>81.574798583985</v>
      </c>
      <c r="K120" s="19">
        <f t="shared" si="8"/>
        <v>68.938473510742426</v>
      </c>
      <c r="L120" s="20">
        <f t="shared" si="9"/>
        <v>0.84509523415821985</v>
      </c>
      <c r="M120" s="20">
        <f t="shared" si="12"/>
        <v>1.1971132522676164</v>
      </c>
      <c r="P120" s="18">
        <f t="shared" si="10"/>
        <v>-2.9696901339654391</v>
      </c>
    </row>
    <row r="121" spans="1:16" x14ac:dyDescent="0.15">
      <c r="A121" s="18">
        <v>60</v>
      </c>
      <c r="B121" s="18">
        <v>119</v>
      </c>
      <c r="D121">
        <v>605.05700683593795</v>
      </c>
      <c r="E121">
        <v>553.29510498046898</v>
      </c>
      <c r="F121">
        <v>479.57125854492199</v>
      </c>
      <c r="G121">
        <v>472.39913940429699</v>
      </c>
      <c r="I121" s="19">
        <f t="shared" si="7"/>
        <v>125.48574829101597</v>
      </c>
      <c r="J121" s="19">
        <f t="shared" si="7"/>
        <v>80.895965576171989</v>
      </c>
      <c r="K121" s="19">
        <f t="shared" si="8"/>
        <v>68.858572387695574</v>
      </c>
      <c r="L121" s="20">
        <f t="shared" si="9"/>
        <v>0.85119909129285376</v>
      </c>
      <c r="M121" s="20">
        <f t="shared" si="12"/>
        <v>1.2061752440082114</v>
      </c>
      <c r="P121" s="18">
        <f t="shared" si="10"/>
        <v>-2.2351832985195901</v>
      </c>
    </row>
    <row r="122" spans="1:16" x14ac:dyDescent="0.15">
      <c r="A122" s="18">
        <v>60.5</v>
      </c>
      <c r="B122" s="18">
        <v>120</v>
      </c>
      <c r="D122">
        <v>605.5771484375</v>
      </c>
      <c r="E122">
        <v>553.007568359375</v>
      </c>
      <c r="F122">
        <v>478.19827270507801</v>
      </c>
      <c r="G122">
        <v>471.38754272460898</v>
      </c>
      <c r="I122" s="19">
        <f t="shared" si="7"/>
        <v>127.37887573242199</v>
      </c>
      <c r="J122" s="19">
        <f t="shared" si="7"/>
        <v>81.620025634766023</v>
      </c>
      <c r="K122" s="19">
        <f t="shared" si="8"/>
        <v>70.244857788085767</v>
      </c>
      <c r="L122" s="20">
        <f t="shared" si="9"/>
        <v>0.86063263570166038</v>
      </c>
      <c r="M122" s="20">
        <f t="shared" si="12"/>
        <v>1.2185669230229794</v>
      </c>
      <c r="P122" s="18">
        <f t="shared" si="10"/>
        <v>-1.23079340283862</v>
      </c>
    </row>
    <row r="123" spans="1:16" x14ac:dyDescent="0.15">
      <c r="A123" s="18">
        <v>61</v>
      </c>
      <c r="B123" s="18">
        <v>121</v>
      </c>
      <c r="D123">
        <v>605.68054199218795</v>
      </c>
      <c r="E123">
        <v>553.911376953125</v>
      </c>
      <c r="F123">
        <v>479.23519897460898</v>
      </c>
      <c r="G123">
        <v>472.50985717773398</v>
      </c>
      <c r="I123" s="19">
        <f t="shared" si="7"/>
        <v>126.44534301757898</v>
      </c>
      <c r="J123" s="19">
        <f t="shared" si="7"/>
        <v>81.401519775391023</v>
      </c>
      <c r="K123" s="19">
        <f t="shared" si="8"/>
        <v>69.464279174805256</v>
      </c>
      <c r="L123" s="20">
        <f t="shared" si="9"/>
        <v>0.85335359052848314</v>
      </c>
      <c r="M123" s="20">
        <f t="shared" si="12"/>
        <v>1.2142460124557635</v>
      </c>
      <c r="P123" s="18">
        <f t="shared" si="10"/>
        <v>-1.5810186555005636</v>
      </c>
    </row>
    <row r="124" spans="1:16" x14ac:dyDescent="0.15">
      <c r="A124" s="18">
        <v>61.5</v>
      </c>
      <c r="B124" s="18">
        <v>122</v>
      </c>
      <c r="D124">
        <v>603.66815185546898</v>
      </c>
      <c r="E124">
        <v>552.70733642578102</v>
      </c>
      <c r="F124">
        <v>479.17724609375</v>
      </c>
      <c r="G124">
        <v>472.34033203125</v>
      </c>
      <c r="I124" s="19">
        <f t="shared" si="7"/>
        <v>124.49090576171898</v>
      </c>
      <c r="J124" s="19">
        <f t="shared" si="7"/>
        <v>80.367004394531023</v>
      </c>
      <c r="K124" s="19">
        <f t="shared" si="8"/>
        <v>68.234002685547267</v>
      </c>
      <c r="L124" s="20">
        <f t="shared" si="9"/>
        <v>0.84903006152349003</v>
      </c>
      <c r="M124" s="20">
        <f t="shared" si="12"/>
        <v>1.2128806180567318</v>
      </c>
      <c r="P124" s="18">
        <f t="shared" si="10"/>
        <v>-1.6916887540701335</v>
      </c>
    </row>
    <row r="125" spans="1:16" x14ac:dyDescent="0.15">
      <c r="A125" s="18">
        <v>62</v>
      </c>
      <c r="B125" s="18">
        <v>123</v>
      </c>
      <c r="D125">
        <v>602.79180908203102</v>
      </c>
      <c r="E125">
        <v>551.16143798828102</v>
      </c>
      <c r="F125">
        <v>478.366943359375</v>
      </c>
      <c r="G125">
        <v>471.20599365234398</v>
      </c>
      <c r="I125" s="19">
        <f t="shared" si="7"/>
        <v>124.42486572265602</v>
      </c>
      <c r="J125" s="19">
        <f t="shared" si="7"/>
        <v>79.955444335937045</v>
      </c>
      <c r="K125" s="19">
        <f t="shared" si="8"/>
        <v>68.456054687500085</v>
      </c>
      <c r="L125" s="20">
        <f t="shared" si="9"/>
        <v>0.85617752807273928</v>
      </c>
      <c r="M125" s="20">
        <f t="shared" si="12"/>
        <v>1.2229862192119423</v>
      </c>
      <c r="P125" s="18">
        <f t="shared" si="10"/>
        <v>-0.87259364371592008</v>
      </c>
    </row>
    <row r="126" spans="1:16" x14ac:dyDescent="0.15">
      <c r="A126" s="18">
        <v>62.5</v>
      </c>
      <c r="B126" s="18">
        <v>124</v>
      </c>
      <c r="D126">
        <v>601.64514160156295</v>
      </c>
      <c r="E126">
        <v>549.89074707031295</v>
      </c>
      <c r="F126">
        <v>478.28155517578102</v>
      </c>
      <c r="G126">
        <v>471.63949584960898</v>
      </c>
      <c r="I126" s="19">
        <f t="shared" si="7"/>
        <v>123.36358642578193</v>
      </c>
      <c r="J126" s="19">
        <f t="shared" si="7"/>
        <v>78.251251220703978</v>
      </c>
      <c r="K126" s="19">
        <f t="shared" si="8"/>
        <v>68.587710571289151</v>
      </c>
      <c r="L126" s="20">
        <f t="shared" si="9"/>
        <v>0.87650624752108741</v>
      </c>
      <c r="M126" s="20">
        <f t="shared" si="12"/>
        <v>1.2462730732662517</v>
      </c>
      <c r="P126" s="18">
        <f t="shared" si="10"/>
        <v>1.0148891490897551</v>
      </c>
    </row>
    <row r="127" spans="1:16" x14ac:dyDescent="0.15">
      <c r="A127" s="18">
        <v>63</v>
      </c>
      <c r="B127" s="18">
        <v>125</v>
      </c>
      <c r="D127">
        <v>604.0244140625</v>
      </c>
      <c r="E127">
        <v>552.89044189453102</v>
      </c>
      <c r="F127">
        <v>479.18411254882801</v>
      </c>
      <c r="G127">
        <v>471.88455200195301</v>
      </c>
      <c r="I127" s="19">
        <f t="shared" si="7"/>
        <v>124.84030151367199</v>
      </c>
      <c r="J127" s="19">
        <f t="shared" si="7"/>
        <v>81.005889892578011</v>
      </c>
      <c r="K127" s="19">
        <f t="shared" si="8"/>
        <v>68.136178588867381</v>
      </c>
      <c r="L127" s="20">
        <f t="shared" si="9"/>
        <v>0.84112622772520407</v>
      </c>
      <c r="M127" s="20">
        <f t="shared" si="12"/>
        <v>1.2138511880763296</v>
      </c>
      <c r="P127" s="18">
        <f t="shared" si="10"/>
        <v>-1.6130205833102855</v>
      </c>
    </row>
    <row r="128" spans="1:16" x14ac:dyDescent="0.15">
      <c r="A128" s="18">
        <v>63.5</v>
      </c>
      <c r="B128" s="18">
        <v>126</v>
      </c>
      <c r="D128">
        <v>604.48541259765602</v>
      </c>
      <c r="E128">
        <v>553.05291748046898</v>
      </c>
      <c r="F128">
        <v>478.49014282226602</v>
      </c>
      <c r="G128">
        <v>471.200439453125</v>
      </c>
      <c r="I128" s="19">
        <f t="shared" si="7"/>
        <v>125.99526977539</v>
      </c>
      <c r="J128" s="19">
        <f t="shared" si="7"/>
        <v>81.852478027343977</v>
      </c>
      <c r="K128" s="19">
        <f t="shared" si="8"/>
        <v>68.698535156249221</v>
      </c>
      <c r="L128" s="20">
        <f t="shared" si="9"/>
        <v>0.83929694997504545</v>
      </c>
      <c r="M128" s="20">
        <f t="shared" si="12"/>
        <v>1.2149800449321324</v>
      </c>
      <c r="P128" s="18">
        <f t="shared" si="10"/>
        <v>-1.5215226984564854</v>
      </c>
    </row>
    <row r="129" spans="1:16" x14ac:dyDescent="0.15">
      <c r="A129" s="18">
        <v>64</v>
      </c>
      <c r="B129" s="18">
        <v>127</v>
      </c>
      <c r="D129">
        <v>604.82824707031295</v>
      </c>
      <c r="E129">
        <v>553.36724853515602</v>
      </c>
      <c r="F129">
        <v>478.593994140625</v>
      </c>
      <c r="G129">
        <v>471.88711547851602</v>
      </c>
      <c r="I129" s="19">
        <f t="shared" si="7"/>
        <v>126.23425292968795</v>
      </c>
      <c r="J129" s="19">
        <f t="shared" si="7"/>
        <v>81.48013305664</v>
      </c>
      <c r="K129" s="19">
        <f t="shared" si="8"/>
        <v>69.198159790039966</v>
      </c>
      <c r="L129" s="20">
        <f t="shared" si="9"/>
        <v>0.84926419722385138</v>
      </c>
      <c r="M129" s="20">
        <f t="shared" si="12"/>
        <v>1.2279054267868996</v>
      </c>
      <c r="P129" s="18">
        <f t="shared" si="10"/>
        <v>-0.47387427912003699</v>
      </c>
    </row>
    <row r="130" spans="1:16" x14ac:dyDescent="0.15">
      <c r="A130" s="18">
        <v>64.5</v>
      </c>
      <c r="B130" s="18">
        <v>128</v>
      </c>
      <c r="D130">
        <v>602.67156982421898</v>
      </c>
      <c r="E130">
        <v>552.190673828125</v>
      </c>
      <c r="F130">
        <v>479.14593505859398</v>
      </c>
      <c r="G130">
        <v>471.82791137695301</v>
      </c>
      <c r="I130" s="19">
        <f t="shared" ref="I130:J152" si="13">D130-F130</f>
        <v>123.525634765625</v>
      </c>
      <c r="J130" s="19">
        <f t="shared" si="13"/>
        <v>80.362762451171989</v>
      </c>
      <c r="K130" s="19">
        <f t="shared" ref="K130:K152" si="14">I130-0.7*J130</f>
        <v>67.271701049804619</v>
      </c>
      <c r="L130" s="20">
        <f t="shared" ref="L130:L152" si="15">K130/J130</f>
        <v>0.83710040568451793</v>
      </c>
      <c r="M130" s="20">
        <f t="shared" si="12"/>
        <v>1.2186997698535276</v>
      </c>
      <c r="P130" s="18">
        <f t="shared" si="10"/>
        <v>-1.2200256921743278</v>
      </c>
    </row>
    <row r="131" spans="1:16" x14ac:dyDescent="0.15">
      <c r="A131" s="18">
        <v>65</v>
      </c>
      <c r="B131" s="18">
        <v>129</v>
      </c>
      <c r="D131">
        <v>601.83508300781295</v>
      </c>
      <c r="E131">
        <v>550.56201171875</v>
      </c>
      <c r="F131">
        <v>478.11245727539102</v>
      </c>
      <c r="G131">
        <v>470.86608886718801</v>
      </c>
      <c r="I131" s="19">
        <f t="shared" si="13"/>
        <v>123.72262573242193</v>
      </c>
      <c r="J131" s="19">
        <f t="shared" si="13"/>
        <v>79.695922851561988</v>
      </c>
      <c r="K131" s="19">
        <f t="shared" si="14"/>
        <v>67.935479736328546</v>
      </c>
      <c r="L131" s="20">
        <f t="shared" si="15"/>
        <v>0.85243356630504286</v>
      </c>
      <c r="M131" s="20">
        <f t="shared" si="12"/>
        <v>1.2369910650800138</v>
      </c>
      <c r="P131" s="18">
        <f t="shared" si="10"/>
        <v>0.26254919396544552</v>
      </c>
    </row>
    <row r="132" spans="1:16" x14ac:dyDescent="0.15">
      <c r="A132" s="18">
        <v>65.5</v>
      </c>
      <c r="B132" s="18">
        <v>130</v>
      </c>
      <c r="D132">
        <v>600.01409912109398</v>
      </c>
      <c r="E132">
        <v>550.61871337890602</v>
      </c>
      <c r="F132">
        <v>477.97595214843801</v>
      </c>
      <c r="G132">
        <v>471.4326171875</v>
      </c>
      <c r="I132" s="19">
        <f t="shared" si="13"/>
        <v>122.03814697265597</v>
      </c>
      <c r="J132" s="19">
        <f t="shared" si="13"/>
        <v>79.186096191406023</v>
      </c>
      <c r="K132" s="19">
        <f t="shared" si="14"/>
        <v>66.607879638671761</v>
      </c>
      <c r="L132" s="20">
        <f t="shared" si="15"/>
        <v>0.84115624891608987</v>
      </c>
      <c r="M132" s="20">
        <f t="shared" si="12"/>
        <v>1.2286718822970222</v>
      </c>
      <c r="P132" s="18">
        <f t="shared" si="10"/>
        <v>-0.41175031924836425</v>
      </c>
    </row>
    <row r="133" spans="1:16" x14ac:dyDescent="0.15">
      <c r="A133" s="18">
        <v>66</v>
      </c>
      <c r="B133" s="18">
        <v>131</v>
      </c>
      <c r="D133">
        <v>602.88421630859398</v>
      </c>
      <c r="E133">
        <v>552.659912109375</v>
      </c>
      <c r="F133">
        <v>478.73992919921898</v>
      </c>
      <c r="G133">
        <v>471.97424316406301</v>
      </c>
      <c r="I133" s="19">
        <f t="shared" si="13"/>
        <v>124.144287109375</v>
      </c>
      <c r="J133" s="19">
        <f t="shared" si="13"/>
        <v>80.685668945311988</v>
      </c>
      <c r="K133" s="19">
        <f t="shared" si="14"/>
        <v>67.664318847656602</v>
      </c>
      <c r="L133" s="20">
        <f t="shared" si="15"/>
        <v>0.83861632099151162</v>
      </c>
      <c r="M133" s="20">
        <f t="shared" si="12"/>
        <v>1.2290900889784051</v>
      </c>
      <c r="P133" s="18">
        <f t="shared" si="10"/>
        <v>-0.3778531722526513</v>
      </c>
    </row>
    <row r="134" spans="1:16" x14ac:dyDescent="0.15">
      <c r="A134" s="18">
        <v>66.5</v>
      </c>
      <c r="B134" s="18">
        <v>132</v>
      </c>
      <c r="D134">
        <v>605.32360839843795</v>
      </c>
      <c r="E134">
        <v>555.65130615234398</v>
      </c>
      <c r="F134">
        <v>479.89440917968801</v>
      </c>
      <c r="G134">
        <v>472.69613647460898</v>
      </c>
      <c r="I134" s="19">
        <f t="shared" si="13"/>
        <v>125.42919921874994</v>
      </c>
      <c r="J134" s="19">
        <f t="shared" si="13"/>
        <v>82.955169677735</v>
      </c>
      <c r="K134" s="19">
        <f t="shared" si="14"/>
        <v>67.360580444335454</v>
      </c>
      <c r="L134" s="20">
        <f t="shared" si="15"/>
        <v>0.81201184574775087</v>
      </c>
      <c r="M134" s="20">
        <f t="shared" si="12"/>
        <v>1.2054437483406057</v>
      </c>
      <c r="P134" s="18">
        <f t="shared" ref="P134:P152" si="16">(M134-$O$2)/$O$2*100</f>
        <v>-2.2944736381420037</v>
      </c>
    </row>
    <row r="135" spans="1:16" x14ac:dyDescent="0.15">
      <c r="A135" s="18">
        <v>67</v>
      </c>
      <c r="B135" s="18">
        <v>133</v>
      </c>
      <c r="D135">
        <v>603.37615966796898</v>
      </c>
      <c r="E135">
        <v>553.95465087890602</v>
      </c>
      <c r="F135">
        <v>478.66436767578102</v>
      </c>
      <c r="G135">
        <v>471.56695556640602</v>
      </c>
      <c r="I135" s="19">
        <f t="shared" si="13"/>
        <v>124.71179199218795</v>
      </c>
      <c r="J135" s="19">
        <f t="shared" si="13"/>
        <v>82.3876953125</v>
      </c>
      <c r="K135" s="19">
        <f t="shared" si="14"/>
        <v>67.040405273437955</v>
      </c>
      <c r="L135" s="20">
        <f t="shared" si="15"/>
        <v>0.81371866295265172</v>
      </c>
      <c r="M135" s="20">
        <f t="shared" si="12"/>
        <v>1.2101087001514679</v>
      </c>
      <c r="P135" s="18">
        <f t="shared" si="16"/>
        <v>-1.9163626124218718</v>
      </c>
    </row>
    <row r="136" spans="1:16" x14ac:dyDescent="0.15">
      <c r="A136" s="18">
        <v>67.5</v>
      </c>
      <c r="B136" s="18">
        <v>134</v>
      </c>
      <c r="D136">
        <v>601.01580810546898</v>
      </c>
      <c r="E136">
        <v>552.11163330078102</v>
      </c>
      <c r="F136">
        <v>478.62704467773398</v>
      </c>
      <c r="G136">
        <v>471.79443359375</v>
      </c>
      <c r="I136" s="19">
        <f t="shared" si="13"/>
        <v>122.388763427735</v>
      </c>
      <c r="J136" s="19">
        <f t="shared" si="13"/>
        <v>80.317199707031023</v>
      </c>
      <c r="K136" s="19">
        <f t="shared" si="14"/>
        <v>66.166723632813287</v>
      </c>
      <c r="L136" s="20">
        <f t="shared" si="15"/>
        <v>0.8238176115970961</v>
      </c>
      <c r="M136" s="20">
        <f t="shared" si="12"/>
        <v>1.2231657834018737</v>
      </c>
      <c r="P136" s="18">
        <f t="shared" si="16"/>
        <v>-0.85803932401652616</v>
      </c>
    </row>
    <row r="137" spans="1:16" x14ac:dyDescent="0.15">
      <c r="A137" s="18">
        <v>68</v>
      </c>
      <c r="B137" s="18">
        <v>135</v>
      </c>
      <c r="D137">
        <v>600.4345703125</v>
      </c>
      <c r="E137">
        <v>552.13464355468795</v>
      </c>
      <c r="F137">
        <v>479.43218994140602</v>
      </c>
      <c r="G137">
        <v>472.25964355468801</v>
      </c>
      <c r="I137" s="19">
        <f t="shared" si="13"/>
        <v>121.00238037109398</v>
      </c>
      <c r="J137" s="19">
        <f t="shared" si="13"/>
        <v>79.874999999999943</v>
      </c>
      <c r="K137" s="19">
        <f t="shared" si="14"/>
        <v>65.089880371094011</v>
      </c>
      <c r="L137" s="20">
        <f t="shared" si="15"/>
        <v>0.8148967808587676</v>
      </c>
      <c r="M137" s="20">
        <f t="shared" si="12"/>
        <v>1.2172030872695063</v>
      </c>
      <c r="P137" s="18">
        <f t="shared" si="16"/>
        <v>-1.3413371676120869</v>
      </c>
    </row>
    <row r="138" spans="1:16" x14ac:dyDescent="0.15">
      <c r="A138" s="18">
        <v>68.5</v>
      </c>
      <c r="B138" s="18">
        <v>136</v>
      </c>
      <c r="D138">
        <v>600.53350830078102</v>
      </c>
      <c r="E138">
        <v>552.09478759765602</v>
      </c>
      <c r="F138">
        <v>478.959228515625</v>
      </c>
      <c r="G138">
        <v>472.60559082031301</v>
      </c>
      <c r="I138" s="19">
        <f t="shared" si="13"/>
        <v>121.57427978515602</v>
      </c>
      <c r="J138" s="19">
        <f t="shared" si="13"/>
        <v>79.489196777343011</v>
      </c>
      <c r="K138" s="19">
        <f t="shared" si="14"/>
        <v>65.931842041015926</v>
      </c>
      <c r="L138" s="20">
        <f t="shared" si="15"/>
        <v>0.82944405924364095</v>
      </c>
      <c r="M138" s="20">
        <f t="shared" si="12"/>
        <v>1.2347085002603411</v>
      </c>
      <c r="P138" s="18">
        <f t="shared" si="16"/>
        <v>7.7539153083665838E-2</v>
      </c>
    </row>
    <row r="139" spans="1:16" x14ac:dyDescent="0.15">
      <c r="A139" s="18">
        <v>69</v>
      </c>
      <c r="B139" s="18">
        <v>137</v>
      </c>
      <c r="D139">
        <v>603.80902099609398</v>
      </c>
      <c r="E139">
        <v>554.68121337890602</v>
      </c>
      <c r="F139">
        <v>478.44247436523398</v>
      </c>
      <c r="G139">
        <v>471.41543579101602</v>
      </c>
      <c r="I139" s="19">
        <f t="shared" si="13"/>
        <v>125.36654663086</v>
      </c>
      <c r="J139" s="19">
        <f t="shared" si="13"/>
        <v>83.26577758789</v>
      </c>
      <c r="K139" s="19">
        <f t="shared" si="14"/>
        <v>67.080502319337</v>
      </c>
      <c r="L139" s="20">
        <f t="shared" si="15"/>
        <v>0.80561911823295151</v>
      </c>
      <c r="M139" s="20">
        <f t="shared" si="12"/>
        <v>1.2138416938556129</v>
      </c>
      <c r="P139" s="18">
        <f t="shared" si="16"/>
        <v>-1.6137901238498584</v>
      </c>
    </row>
    <row r="140" spans="1:16" x14ac:dyDescent="0.15">
      <c r="A140" s="18">
        <v>69.5</v>
      </c>
      <c r="B140" s="18">
        <v>138</v>
      </c>
      <c r="D140">
        <v>603.20953369140602</v>
      </c>
      <c r="E140">
        <v>554.658203125</v>
      </c>
      <c r="F140">
        <v>478.24591064453102</v>
      </c>
      <c r="G140">
        <v>471.52960205078102</v>
      </c>
      <c r="I140" s="19">
        <f t="shared" si="13"/>
        <v>124.963623046875</v>
      </c>
      <c r="J140" s="19">
        <f t="shared" si="13"/>
        <v>83.128601074218977</v>
      </c>
      <c r="K140" s="19">
        <f t="shared" si="14"/>
        <v>66.773602294921716</v>
      </c>
      <c r="L140" s="20">
        <f t="shared" si="15"/>
        <v>0.80325665814230207</v>
      </c>
      <c r="M140" s="20">
        <f t="shared" si="12"/>
        <v>1.2144373683709249</v>
      </c>
      <c r="P140" s="18">
        <f t="shared" si="16"/>
        <v>-1.5655085743051231</v>
      </c>
    </row>
    <row r="141" spans="1:16" x14ac:dyDescent="0.15">
      <c r="A141" s="18">
        <v>70</v>
      </c>
      <c r="B141" s="18">
        <v>139</v>
      </c>
      <c r="D141">
        <v>602.45892333984398</v>
      </c>
      <c r="E141">
        <v>554.8203125</v>
      </c>
      <c r="F141">
        <v>479.434326171875</v>
      </c>
      <c r="G141">
        <v>472.6240234375</v>
      </c>
      <c r="I141" s="19">
        <f t="shared" si="13"/>
        <v>123.02459716796898</v>
      </c>
      <c r="J141" s="19">
        <f t="shared" si="13"/>
        <v>82.1962890625</v>
      </c>
      <c r="K141" s="19">
        <f t="shared" si="14"/>
        <v>65.487194824218989</v>
      </c>
      <c r="L141" s="20">
        <f t="shared" si="15"/>
        <v>0.79671717021706623</v>
      </c>
      <c r="M141" s="20">
        <f t="shared" si="12"/>
        <v>1.2108560150516503</v>
      </c>
      <c r="P141" s="18">
        <f t="shared" si="16"/>
        <v>-1.8557900674309531</v>
      </c>
    </row>
    <row r="142" spans="1:16" x14ac:dyDescent="0.15">
      <c r="A142" s="18">
        <v>70.5</v>
      </c>
      <c r="B142" s="18">
        <v>140</v>
      </c>
      <c r="D142">
        <v>603.28649902343795</v>
      </c>
      <c r="E142">
        <v>553.86669921875</v>
      </c>
      <c r="F142">
        <v>478.54635620117199</v>
      </c>
      <c r="G142">
        <v>471.42144775390602</v>
      </c>
      <c r="I142" s="19">
        <f t="shared" si="13"/>
        <v>124.74014282226597</v>
      </c>
      <c r="J142" s="19">
        <f t="shared" si="13"/>
        <v>82.445251464843977</v>
      </c>
      <c r="K142" s="19">
        <f t="shared" si="14"/>
        <v>67.028466796875193</v>
      </c>
      <c r="L142" s="20">
        <f t="shared" si="15"/>
        <v>0.81300578997514783</v>
      </c>
      <c r="M142" s="20">
        <f t="shared" si="12"/>
        <v>1.2301027694156932</v>
      </c>
      <c r="P142" s="18">
        <f t="shared" si="16"/>
        <v>-0.29577180155593152</v>
      </c>
    </row>
    <row r="143" spans="1:16" x14ac:dyDescent="0.15">
      <c r="A143" s="18">
        <v>71</v>
      </c>
      <c r="B143" s="18">
        <v>141</v>
      </c>
      <c r="D143">
        <v>603.7822265625</v>
      </c>
      <c r="E143">
        <v>554.23394775390602</v>
      </c>
      <c r="F143">
        <v>478.27511596679699</v>
      </c>
      <c r="G143">
        <v>470.89099121093801</v>
      </c>
      <c r="I143" s="19">
        <f t="shared" si="13"/>
        <v>125.50711059570301</v>
      </c>
      <c r="J143" s="19">
        <f t="shared" si="13"/>
        <v>83.342956542968011</v>
      </c>
      <c r="K143" s="19">
        <f t="shared" si="14"/>
        <v>67.167041015625415</v>
      </c>
      <c r="L143" s="20">
        <f t="shared" si="15"/>
        <v>0.80591142673222782</v>
      </c>
      <c r="M143" s="20">
        <f t="shared" si="12"/>
        <v>1.2259665407787346</v>
      </c>
      <c r="P143" s="18">
        <f t="shared" si="16"/>
        <v>-0.63102792336448055</v>
      </c>
    </row>
    <row r="144" spans="1:16" x14ac:dyDescent="0.15">
      <c r="A144" s="18">
        <v>71.5</v>
      </c>
      <c r="B144" s="18">
        <v>142</v>
      </c>
      <c r="D144">
        <v>601.81140136718795</v>
      </c>
      <c r="E144">
        <v>553.64752197265602</v>
      </c>
      <c r="F144">
        <v>478.25622558593801</v>
      </c>
      <c r="G144">
        <v>471.324462890625</v>
      </c>
      <c r="I144" s="19">
        <f t="shared" si="13"/>
        <v>123.55517578124994</v>
      </c>
      <c r="J144" s="19">
        <f t="shared" si="13"/>
        <v>82.323059082031023</v>
      </c>
      <c r="K144" s="19">
        <f t="shared" si="14"/>
        <v>65.929034423828227</v>
      </c>
      <c r="L144" s="20">
        <f t="shared" si="15"/>
        <v>0.80085744090404942</v>
      </c>
      <c r="M144" s="20">
        <f t="shared" si="12"/>
        <v>1.2238706895565175</v>
      </c>
      <c r="P144" s="18">
        <f t="shared" si="16"/>
        <v>-0.80090415950138727</v>
      </c>
    </row>
    <row r="145" spans="1:16" x14ac:dyDescent="0.15">
      <c r="A145" s="18">
        <v>72</v>
      </c>
      <c r="B145" s="18">
        <v>143</v>
      </c>
      <c r="D145">
        <v>603.61663818359398</v>
      </c>
      <c r="E145">
        <v>554.58361816406295</v>
      </c>
      <c r="F145">
        <v>478.85836791992199</v>
      </c>
      <c r="G145">
        <v>471.72833251953102</v>
      </c>
      <c r="I145" s="19">
        <f t="shared" si="13"/>
        <v>124.75827026367199</v>
      </c>
      <c r="J145" s="19">
        <f t="shared" si="13"/>
        <v>82.855285644531932</v>
      </c>
      <c r="K145" s="19">
        <f t="shared" si="14"/>
        <v>66.759570312499648</v>
      </c>
      <c r="L145" s="20">
        <f t="shared" si="15"/>
        <v>0.80573701234841466</v>
      </c>
      <c r="M145" s="20">
        <f t="shared" si="12"/>
        <v>1.231708395606844</v>
      </c>
      <c r="P145" s="18">
        <f t="shared" si="16"/>
        <v>-0.1656300571877439</v>
      </c>
    </row>
    <row r="146" spans="1:16" x14ac:dyDescent="0.15">
      <c r="A146" s="18">
        <v>72.5</v>
      </c>
      <c r="B146" s="18">
        <v>144</v>
      </c>
      <c r="D146">
        <v>603.03503417968795</v>
      </c>
      <c r="E146">
        <v>554.416015625</v>
      </c>
      <c r="F146">
        <v>478.58197021484398</v>
      </c>
      <c r="G146">
        <v>471.29870605468801</v>
      </c>
      <c r="I146" s="19">
        <f t="shared" si="13"/>
        <v>124.45306396484398</v>
      </c>
      <c r="J146" s="19">
        <f t="shared" si="13"/>
        <v>83.117309570311988</v>
      </c>
      <c r="K146" s="19">
        <f t="shared" si="14"/>
        <v>66.27094726562558</v>
      </c>
      <c r="L146" s="20">
        <f t="shared" si="15"/>
        <v>0.7973182434347752</v>
      </c>
      <c r="M146" s="20">
        <f t="shared" si="12"/>
        <v>1.2262477612991658</v>
      </c>
      <c r="P146" s="18">
        <f t="shared" si="16"/>
        <v>-0.6082339945641424</v>
      </c>
    </row>
    <row r="147" spans="1:16" x14ac:dyDescent="0.15">
      <c r="A147" s="18">
        <v>73</v>
      </c>
      <c r="B147" s="18">
        <v>145</v>
      </c>
      <c r="D147">
        <v>602.39404296875</v>
      </c>
      <c r="E147">
        <v>554.57403564453102</v>
      </c>
      <c r="F147">
        <v>477.97381591796898</v>
      </c>
      <c r="G147">
        <v>471.15493774414102</v>
      </c>
      <c r="I147" s="19">
        <f t="shared" si="13"/>
        <v>124.42022705078102</v>
      </c>
      <c r="J147" s="19">
        <f t="shared" si="13"/>
        <v>83.41909790039</v>
      </c>
      <c r="K147" s="19">
        <f t="shared" si="14"/>
        <v>66.026858520508029</v>
      </c>
      <c r="L147" s="20">
        <f t="shared" si="15"/>
        <v>0.79150770246101332</v>
      </c>
      <c r="M147" s="20">
        <f t="shared" si="12"/>
        <v>1.2233953549313652</v>
      </c>
      <c r="P147" s="18">
        <f t="shared" si="16"/>
        <v>-0.83943173062401344</v>
      </c>
    </row>
    <row r="148" spans="1:16" x14ac:dyDescent="0.15">
      <c r="A148" s="18">
        <v>73.5</v>
      </c>
      <c r="B148" s="18">
        <v>146</v>
      </c>
      <c r="D148">
        <v>601.32360839843795</v>
      </c>
      <c r="E148">
        <v>553.98181152343795</v>
      </c>
      <c r="F148">
        <v>478.4326171875</v>
      </c>
      <c r="G148">
        <v>471.72274780273398</v>
      </c>
      <c r="I148" s="19">
        <f t="shared" si="13"/>
        <v>122.89099121093795</v>
      </c>
      <c r="J148" s="19">
        <f t="shared" si="13"/>
        <v>82.259063720703978</v>
      </c>
      <c r="K148" s="19">
        <f t="shared" si="14"/>
        <v>65.30964660644517</v>
      </c>
      <c r="L148" s="20">
        <f t="shared" si="15"/>
        <v>0.79395076545233312</v>
      </c>
      <c r="M148" s="20">
        <f t="shared" si="12"/>
        <v>1.2287965525286464</v>
      </c>
      <c r="P148" s="18">
        <f t="shared" si="16"/>
        <v>-0.40164535116564226</v>
      </c>
    </row>
    <row r="149" spans="1:16" x14ac:dyDescent="0.15">
      <c r="A149" s="18">
        <v>74</v>
      </c>
      <c r="B149" s="18">
        <v>147</v>
      </c>
      <c r="D149">
        <v>600.66748046875</v>
      </c>
      <c r="E149">
        <v>552.93060302734398</v>
      </c>
      <c r="F149">
        <v>478.83947753906301</v>
      </c>
      <c r="G149">
        <v>471.73818969726602</v>
      </c>
      <c r="I149" s="19">
        <f t="shared" si="13"/>
        <v>121.82800292968699</v>
      </c>
      <c r="J149" s="19">
        <f t="shared" si="13"/>
        <v>81.192413330077954</v>
      </c>
      <c r="K149" s="19">
        <f t="shared" si="14"/>
        <v>64.993313598632426</v>
      </c>
      <c r="L149" s="20">
        <f t="shared" si="15"/>
        <v>0.80048505682926252</v>
      </c>
      <c r="M149" s="20">
        <f t="shared" si="12"/>
        <v>1.2382889785115372</v>
      </c>
      <c r="P149" s="18">
        <f t="shared" si="16"/>
        <v>0.3677497188125729</v>
      </c>
    </row>
    <row r="150" spans="1:16" x14ac:dyDescent="0.15">
      <c r="A150" s="18">
        <v>74.5</v>
      </c>
      <c r="B150" s="18">
        <v>148</v>
      </c>
      <c r="D150">
        <v>600.85882568359398</v>
      </c>
      <c r="E150">
        <v>554.11682128906295</v>
      </c>
      <c r="F150">
        <v>478.67810058593801</v>
      </c>
      <c r="G150">
        <v>471.04119873046898</v>
      </c>
      <c r="I150" s="19">
        <f t="shared" si="13"/>
        <v>122.18072509765597</v>
      </c>
      <c r="J150" s="19">
        <f t="shared" si="13"/>
        <v>83.075622558593977</v>
      </c>
      <c r="K150" s="19">
        <f t="shared" si="14"/>
        <v>64.027789306640187</v>
      </c>
      <c r="L150" s="20">
        <f t="shared" si="15"/>
        <v>0.77071693638504868</v>
      </c>
      <c r="M150" s="20">
        <f t="shared" si="12"/>
        <v>1.2114789926732845</v>
      </c>
      <c r="P150" s="18">
        <f t="shared" si="16"/>
        <v>-1.8052955034853355</v>
      </c>
    </row>
    <row r="151" spans="1:16" x14ac:dyDescent="0.15">
      <c r="A151" s="18">
        <v>75</v>
      </c>
      <c r="B151" s="18">
        <v>149</v>
      </c>
      <c r="D151">
        <v>601.87976074218795</v>
      </c>
      <c r="E151">
        <v>554.98107910156295</v>
      </c>
      <c r="F151">
        <v>477.56094360351602</v>
      </c>
      <c r="G151">
        <v>470.515869140625</v>
      </c>
      <c r="I151" s="19">
        <f t="shared" si="13"/>
        <v>124.31881713867193</v>
      </c>
      <c r="J151" s="19">
        <f t="shared" si="13"/>
        <v>84.465209960937955</v>
      </c>
      <c r="K151" s="19">
        <f t="shared" si="14"/>
        <v>65.193170166015364</v>
      </c>
      <c r="L151" s="20">
        <f t="shared" si="15"/>
        <v>0.77183458368439273</v>
      </c>
      <c r="M151" s="20">
        <f t="shared" si="12"/>
        <v>1.21555477457859</v>
      </c>
      <c r="P151" s="18">
        <f t="shared" si="16"/>
        <v>-1.4749388054293735</v>
      </c>
    </row>
    <row r="152" spans="1:16" x14ac:dyDescent="0.15">
      <c r="A152" s="18">
        <v>75.5</v>
      </c>
      <c r="B152" s="18">
        <v>150</v>
      </c>
      <c r="D152">
        <v>602.06048583984398</v>
      </c>
      <c r="E152">
        <v>554.299560546875</v>
      </c>
      <c r="F152">
        <v>478.75793457031301</v>
      </c>
      <c r="G152">
        <v>471.87683105468801</v>
      </c>
      <c r="I152" s="19">
        <f t="shared" si="13"/>
        <v>123.30255126953097</v>
      </c>
      <c r="J152" s="19">
        <f t="shared" si="13"/>
        <v>82.422729492186988</v>
      </c>
      <c r="K152" s="19">
        <f t="shared" si="14"/>
        <v>65.606640625000068</v>
      </c>
      <c r="L152" s="20">
        <f t="shared" si="15"/>
        <v>0.79597752985381354</v>
      </c>
      <c r="M152" s="20">
        <f t="shared" ref="M152" si="17">L152+ABS($N$2)*A152</f>
        <v>1.2426558553539722</v>
      </c>
      <c r="P152" s="18">
        <f t="shared" si="16"/>
        <v>0.72170070245230056</v>
      </c>
    </row>
    <row r="153" spans="1:16" x14ac:dyDescent="0.15">
      <c r="D153">
        <v>600.08349609375</v>
      </c>
      <c r="E153">
        <v>553.02642822265602</v>
      </c>
      <c r="F153">
        <v>477.03390502929699</v>
      </c>
      <c r="G153">
        <v>470.67941284179699</v>
      </c>
      <c r="I153" s="19"/>
      <c r="J153" s="19"/>
      <c r="K153" s="19"/>
      <c r="L153" s="20"/>
      <c r="M153" s="20"/>
    </row>
    <row r="154" spans="1:16" x14ac:dyDescent="0.15">
      <c r="D154">
        <v>601.68499755859398</v>
      </c>
      <c r="E154">
        <v>553.68566894531295</v>
      </c>
      <c r="F154">
        <v>478.14807128906301</v>
      </c>
      <c r="G154">
        <v>471.47082519531301</v>
      </c>
      <c r="I154" s="19"/>
      <c r="J154" s="19"/>
      <c r="K154" s="19"/>
      <c r="L154" s="20"/>
      <c r="M154" s="20"/>
    </row>
    <row r="155" spans="1:16" x14ac:dyDescent="0.15">
      <c r="D155">
        <v>598.96978759765602</v>
      </c>
      <c r="E155">
        <v>552.40435791015602</v>
      </c>
      <c r="F155">
        <v>477.98669433593801</v>
      </c>
      <c r="G155">
        <v>470.77038574218801</v>
      </c>
      <c r="I155" s="19"/>
      <c r="J155" s="19"/>
      <c r="K155" s="19"/>
      <c r="L155" s="20"/>
      <c r="M155" s="20"/>
    </row>
    <row r="156" spans="1:16" x14ac:dyDescent="0.15">
      <c r="D156">
        <v>598.09930419921898</v>
      </c>
      <c r="E156">
        <v>551.5771484375</v>
      </c>
      <c r="F156">
        <v>477.83648681640602</v>
      </c>
      <c r="G156">
        <v>470.81546020507801</v>
      </c>
      <c r="I156" s="19"/>
      <c r="J156" s="19"/>
      <c r="K156" s="19"/>
      <c r="L156" s="20"/>
      <c r="M156" s="20"/>
    </row>
    <row r="157" spans="1:16" x14ac:dyDescent="0.15">
      <c r="D157">
        <v>598.31744384765602</v>
      </c>
      <c r="E157">
        <v>552.04022216796898</v>
      </c>
      <c r="F157">
        <v>478.02273559570301</v>
      </c>
      <c r="G157">
        <v>470.92318725585898</v>
      </c>
      <c r="I157" s="19"/>
      <c r="J157" s="19"/>
      <c r="K157" s="19"/>
      <c r="L157" s="20"/>
      <c r="M157" s="20"/>
    </row>
    <row r="158" spans="1:16" x14ac:dyDescent="0.15">
      <c r="D158">
        <v>598.119873046875</v>
      </c>
      <c r="E158">
        <v>550.90588378906295</v>
      </c>
      <c r="F158">
        <v>478.16223144531301</v>
      </c>
      <c r="G158">
        <v>471.37338256835898</v>
      </c>
      <c r="I158" s="19"/>
      <c r="J158" s="19"/>
      <c r="K158" s="19"/>
      <c r="L158" s="20"/>
      <c r="M158" s="20"/>
    </row>
    <row r="159" spans="1:16" x14ac:dyDescent="0.15">
      <c r="D159">
        <v>598.80145263671898</v>
      </c>
      <c r="E159">
        <v>551.48883056640602</v>
      </c>
      <c r="F159">
        <v>477.97210693359398</v>
      </c>
      <c r="G159">
        <v>470.99270629882801</v>
      </c>
      <c r="I159" s="19"/>
      <c r="J159" s="19"/>
      <c r="K159" s="19"/>
      <c r="L159" s="20"/>
      <c r="M159" s="20"/>
    </row>
    <row r="160" spans="1:16" x14ac:dyDescent="0.15">
      <c r="D160">
        <v>599.79730224609398</v>
      </c>
      <c r="E160">
        <v>552.08624267578102</v>
      </c>
      <c r="F160">
        <v>478.42361450195301</v>
      </c>
      <c r="G160">
        <v>471.45837402343801</v>
      </c>
      <c r="I160" s="19"/>
      <c r="J160" s="19"/>
      <c r="K160" s="19"/>
      <c r="L160" s="20"/>
      <c r="M160" s="20"/>
    </row>
    <row r="161" spans="4:13" x14ac:dyDescent="0.15">
      <c r="D161">
        <v>600.15252685546898</v>
      </c>
      <c r="E161">
        <v>552.34832763671898</v>
      </c>
      <c r="F161">
        <v>477.83648681640602</v>
      </c>
      <c r="G161">
        <v>471.41589355468801</v>
      </c>
      <c r="I161" s="19"/>
      <c r="J161" s="19"/>
      <c r="K161" s="19"/>
      <c r="L161" s="20"/>
      <c r="M161" s="20"/>
    </row>
    <row r="162" spans="4:13" x14ac:dyDescent="0.15">
      <c r="D162">
        <v>600.92132568359398</v>
      </c>
      <c r="E162">
        <v>553.25695800781295</v>
      </c>
      <c r="F162">
        <v>477.59143066406301</v>
      </c>
      <c r="G162">
        <v>470.76309204101602</v>
      </c>
      <c r="I162" s="19"/>
      <c r="J162" s="19"/>
      <c r="K162" s="19"/>
      <c r="L162" s="20"/>
      <c r="M162" s="20"/>
    </row>
    <row r="163" spans="4:13" x14ac:dyDescent="0.15">
      <c r="D163">
        <v>599.46685791015602</v>
      </c>
      <c r="E163">
        <v>551.591552734375</v>
      </c>
      <c r="F163">
        <v>478.41415405273398</v>
      </c>
      <c r="G163">
        <v>471.09655761718801</v>
      </c>
      <c r="I163" s="19"/>
      <c r="J163" s="19"/>
      <c r="K163" s="19"/>
      <c r="L163" s="20"/>
      <c r="M163" s="20"/>
    </row>
    <row r="164" spans="4:13" x14ac:dyDescent="0.15">
      <c r="D164">
        <v>598.84332275390602</v>
      </c>
      <c r="E164">
        <v>553.18035888671898</v>
      </c>
      <c r="F164">
        <v>478.81546020507801</v>
      </c>
      <c r="G164">
        <v>471.46179199218801</v>
      </c>
      <c r="I164" s="19"/>
      <c r="J164" s="19"/>
      <c r="K164" s="19"/>
      <c r="L164" s="20"/>
      <c r="M164" s="20"/>
    </row>
    <row r="165" spans="4:13" x14ac:dyDescent="0.15">
      <c r="D165">
        <v>597.42425537109398</v>
      </c>
      <c r="E165">
        <v>551.88079833984398</v>
      </c>
      <c r="F165">
        <v>477.051513671875</v>
      </c>
      <c r="G165">
        <v>470.53604125976602</v>
      </c>
      <c r="I165" s="19"/>
      <c r="J165" s="19"/>
      <c r="K165" s="19"/>
      <c r="L165" s="20"/>
      <c r="M165" s="20"/>
    </row>
    <row r="166" spans="4:13" x14ac:dyDescent="0.15">
      <c r="D166">
        <v>597.41638183593795</v>
      </c>
      <c r="E166">
        <v>551.30676269531295</v>
      </c>
      <c r="F166">
        <v>478.64462280273398</v>
      </c>
      <c r="G166">
        <v>471.53305053710898</v>
      </c>
      <c r="I166" s="19"/>
      <c r="J166" s="19"/>
      <c r="K166" s="19"/>
      <c r="L166" s="20"/>
      <c r="M166" s="20"/>
    </row>
    <row r="167" spans="4:13" x14ac:dyDescent="0.15">
      <c r="D167">
        <v>595.5400390625</v>
      </c>
      <c r="E167">
        <v>550.15869140625</v>
      </c>
      <c r="F167">
        <v>477.7978515625</v>
      </c>
      <c r="G167">
        <v>470.91632080078102</v>
      </c>
      <c r="I167" s="19"/>
      <c r="J167" s="19"/>
      <c r="K167" s="19"/>
      <c r="L167" s="20"/>
      <c r="M167" s="20"/>
    </row>
    <row r="168" spans="4:13" x14ac:dyDescent="0.15">
      <c r="D168">
        <v>595.50701904296898</v>
      </c>
      <c r="E168">
        <v>550.64996337890602</v>
      </c>
      <c r="F168">
        <v>478.34292602539102</v>
      </c>
      <c r="G168">
        <v>471.62017822265602</v>
      </c>
      <c r="I168" s="19"/>
      <c r="J168" s="19"/>
      <c r="K168" s="19"/>
      <c r="L168" s="20"/>
      <c r="M168" s="20"/>
    </row>
    <row r="169" spans="4:13" x14ac:dyDescent="0.15">
      <c r="D169">
        <v>595.35723876953102</v>
      </c>
      <c r="E169">
        <v>549.79901123046898</v>
      </c>
      <c r="F169">
        <v>477.8759765625</v>
      </c>
      <c r="G169">
        <v>470.76052856445301</v>
      </c>
      <c r="I169" s="19"/>
      <c r="J169" s="19"/>
      <c r="K169" s="19"/>
      <c r="L169" s="20"/>
      <c r="M169" s="20"/>
    </row>
    <row r="170" spans="4:13" x14ac:dyDescent="0.15">
      <c r="D170">
        <v>594.74993896484398</v>
      </c>
      <c r="E170">
        <v>549.46032714843795</v>
      </c>
      <c r="F170">
        <v>478.76696777343801</v>
      </c>
      <c r="G170">
        <v>472.09313964843801</v>
      </c>
      <c r="I170" s="19"/>
      <c r="J170" s="19"/>
      <c r="K170" s="19"/>
      <c r="L170" s="20"/>
      <c r="M170" s="20"/>
    </row>
    <row r="171" spans="4:13" x14ac:dyDescent="0.15">
      <c r="D171">
        <v>597.07073974609398</v>
      </c>
      <c r="E171">
        <v>551.35968017578102</v>
      </c>
      <c r="F171">
        <v>478.68927001953102</v>
      </c>
      <c r="G171">
        <v>471.94805908203102</v>
      </c>
      <c r="I171" s="19"/>
      <c r="J171" s="19"/>
      <c r="K171" s="19"/>
      <c r="L171" s="20"/>
      <c r="M171" s="20"/>
    </row>
    <row r="172" spans="4:13" x14ac:dyDescent="0.15">
      <c r="D172">
        <v>598.79046630859398</v>
      </c>
      <c r="E172">
        <v>551.73583984375</v>
      </c>
      <c r="F172">
        <v>477.43133544921898</v>
      </c>
      <c r="G172">
        <v>470.38369750976602</v>
      </c>
      <c r="I172" s="19"/>
      <c r="J172" s="19"/>
      <c r="K172" s="19"/>
      <c r="L172" s="20"/>
      <c r="M172" s="20"/>
    </row>
    <row r="173" spans="4:13" x14ac:dyDescent="0.15">
      <c r="D173">
        <v>598.40808105468795</v>
      </c>
      <c r="E173">
        <v>552.32843017578102</v>
      </c>
      <c r="F173">
        <v>477.50387573242199</v>
      </c>
      <c r="G173">
        <v>470.15280151367199</v>
      </c>
      <c r="I173" s="19"/>
      <c r="J173" s="19"/>
      <c r="K173" s="19"/>
      <c r="L173" s="20"/>
      <c r="M173" s="20"/>
    </row>
    <row r="174" spans="4:13" x14ac:dyDescent="0.15">
      <c r="D174">
        <v>598.6650390625</v>
      </c>
      <c r="E174">
        <v>553.41394042968795</v>
      </c>
      <c r="F174">
        <v>478.07382202148398</v>
      </c>
      <c r="G174">
        <v>471.44247436523398</v>
      </c>
      <c r="I174" s="19"/>
      <c r="J174" s="19"/>
      <c r="K174" s="19"/>
      <c r="L174" s="20"/>
      <c r="M174" s="20"/>
    </row>
    <row r="175" spans="4:13" x14ac:dyDescent="0.15">
      <c r="D175">
        <v>599.38439941406295</v>
      </c>
      <c r="E175">
        <v>552.28137207031295</v>
      </c>
      <c r="F175">
        <v>477.5107421875</v>
      </c>
      <c r="G175">
        <v>470.31588745117199</v>
      </c>
      <c r="I175" s="19"/>
      <c r="J175" s="19"/>
      <c r="K175" s="19"/>
      <c r="L175" s="20"/>
      <c r="M175" s="20"/>
    </row>
    <row r="176" spans="4:13" x14ac:dyDescent="0.15">
      <c r="D176">
        <v>599.88665771484398</v>
      </c>
      <c r="E176">
        <v>553.06701660156295</v>
      </c>
      <c r="F176">
        <v>477.99014282226602</v>
      </c>
      <c r="G176">
        <v>471.24807739257801</v>
      </c>
      <c r="I176" s="19"/>
      <c r="J176" s="19"/>
      <c r="K176" s="19"/>
      <c r="L176" s="20"/>
      <c r="M176" s="20"/>
    </row>
    <row r="177" spans="4:13" x14ac:dyDescent="0.15">
      <c r="D177">
        <v>600.159423828125</v>
      </c>
      <c r="E177">
        <v>552.69494628906295</v>
      </c>
      <c r="F177">
        <v>477.83819580078102</v>
      </c>
      <c r="G177">
        <v>471.08239746093801</v>
      </c>
      <c r="I177" s="19"/>
      <c r="J177" s="19"/>
      <c r="K177" s="19"/>
      <c r="L177" s="20"/>
      <c r="M177" s="20"/>
    </row>
    <row r="178" spans="4:13" x14ac:dyDescent="0.15">
      <c r="D178">
        <v>597.92272949218795</v>
      </c>
      <c r="E178">
        <v>552.3544921875</v>
      </c>
      <c r="F178">
        <v>477.94763183593801</v>
      </c>
      <c r="G178">
        <v>470.74722290039102</v>
      </c>
      <c r="I178" s="19"/>
      <c r="J178" s="19"/>
      <c r="K178" s="19"/>
      <c r="L178" s="19"/>
    </row>
    <row r="179" spans="4:13" x14ac:dyDescent="0.15">
      <c r="D179">
        <v>599.26556396484398</v>
      </c>
      <c r="E179">
        <v>552.11437988281295</v>
      </c>
      <c r="F179">
        <v>478.72790527343801</v>
      </c>
      <c r="G179">
        <v>471.46051025390602</v>
      </c>
      <c r="I179" s="19"/>
      <c r="J179" s="19"/>
      <c r="K179" s="19"/>
      <c r="L179" s="19"/>
    </row>
    <row r="180" spans="4:13" x14ac:dyDescent="0.15">
      <c r="D180">
        <v>598.06011962890602</v>
      </c>
      <c r="E180">
        <v>551.94329833984398</v>
      </c>
      <c r="F180">
        <v>477.53820800781301</v>
      </c>
      <c r="G180">
        <v>469.94204711914102</v>
      </c>
      <c r="I180" s="19"/>
      <c r="J180" s="19"/>
      <c r="K180" s="19"/>
      <c r="L180" s="19"/>
    </row>
    <row r="181" spans="4:13" x14ac:dyDescent="0.15">
      <c r="D181">
        <v>596.74542236328102</v>
      </c>
      <c r="E181">
        <v>551.12506103515602</v>
      </c>
      <c r="F181">
        <v>477.99569702148398</v>
      </c>
      <c r="G181">
        <v>471.06393432617199</v>
      </c>
      <c r="I181" s="19"/>
      <c r="J181" s="19"/>
      <c r="K181" s="19"/>
      <c r="L181" s="19"/>
    </row>
    <row r="182" spans="4:13" x14ac:dyDescent="0.15">
      <c r="D182">
        <v>595.64373779296898</v>
      </c>
      <c r="E182">
        <v>550.42663574218795</v>
      </c>
      <c r="F182">
        <v>477.04721069335898</v>
      </c>
      <c r="G182">
        <v>469.49356079101602</v>
      </c>
      <c r="I182" s="19"/>
      <c r="J182" s="19"/>
      <c r="K182" s="19"/>
      <c r="L182" s="19"/>
    </row>
    <row r="183" spans="4:13" x14ac:dyDescent="0.15">
      <c r="D183">
        <v>595.96630859375</v>
      </c>
      <c r="E183">
        <v>550.09655761718795</v>
      </c>
      <c r="F183">
        <v>477.99099731445301</v>
      </c>
      <c r="G183">
        <v>470.998291015625</v>
      </c>
      <c r="I183" s="19"/>
      <c r="J183" s="19"/>
      <c r="K183" s="19"/>
      <c r="L183" s="19"/>
    </row>
    <row r="184" spans="4:13" x14ac:dyDescent="0.15">
      <c r="D184">
        <v>595.02679443359398</v>
      </c>
      <c r="E184">
        <v>550.19030761718795</v>
      </c>
      <c r="F184">
        <v>476.902587890625</v>
      </c>
      <c r="G184">
        <v>469.89657592773398</v>
      </c>
      <c r="I184" s="19"/>
      <c r="J184" s="19"/>
      <c r="K184" s="19"/>
      <c r="L184" s="19"/>
    </row>
    <row r="185" spans="4:13" x14ac:dyDescent="0.15">
      <c r="D185">
        <v>595.70526123046898</v>
      </c>
      <c r="E185">
        <v>550.27239990234398</v>
      </c>
      <c r="F185">
        <v>477.512451171875</v>
      </c>
      <c r="G185">
        <v>471.04119873046898</v>
      </c>
      <c r="I185" s="19"/>
      <c r="J185" s="19"/>
      <c r="K185" s="19"/>
      <c r="L185" s="19"/>
    </row>
    <row r="186" spans="4:13" x14ac:dyDescent="0.15">
      <c r="D186">
        <v>593.82305908203102</v>
      </c>
      <c r="E186">
        <v>548.58123779296898</v>
      </c>
      <c r="F186">
        <v>476.76223754882801</v>
      </c>
      <c r="G186">
        <v>469.92874145507801</v>
      </c>
      <c r="I186" s="19"/>
      <c r="J186" s="19"/>
      <c r="K186" s="19"/>
      <c r="L186" s="19"/>
    </row>
    <row r="187" spans="4:13" x14ac:dyDescent="0.15">
      <c r="D187">
        <v>592.94366455078102</v>
      </c>
      <c r="E187">
        <v>548.21301269531295</v>
      </c>
      <c r="F187">
        <v>477.98541259765602</v>
      </c>
      <c r="G187">
        <v>470.99700927734398</v>
      </c>
      <c r="I187" s="19"/>
      <c r="J187" s="19"/>
      <c r="K187" s="19"/>
      <c r="L187" s="19"/>
    </row>
    <row r="188" spans="4:13" x14ac:dyDescent="0.15">
      <c r="D188">
        <v>593.60150146484398</v>
      </c>
      <c r="E188">
        <v>548.931640625</v>
      </c>
      <c r="F188">
        <v>477.46694946289102</v>
      </c>
      <c r="G188">
        <v>470.5283203125</v>
      </c>
      <c r="I188" s="19"/>
      <c r="J188" s="19"/>
      <c r="K188" s="19"/>
      <c r="L188" s="19"/>
    </row>
    <row r="189" spans="4:13" x14ac:dyDescent="0.15">
      <c r="D189">
        <v>592.17071533203102</v>
      </c>
      <c r="E189">
        <v>548.22979736328102</v>
      </c>
      <c r="F189">
        <v>477.66696166992199</v>
      </c>
      <c r="G189">
        <v>470.49957275390602</v>
      </c>
      <c r="I189" s="19"/>
      <c r="J189" s="19"/>
      <c r="K189" s="19"/>
      <c r="L189" s="19"/>
    </row>
    <row r="190" spans="4:13" x14ac:dyDescent="0.15">
      <c r="D190">
        <v>593.08453369140602</v>
      </c>
      <c r="E190">
        <v>548.24627685546898</v>
      </c>
      <c r="F190">
        <v>476.63003540039102</v>
      </c>
      <c r="G190">
        <v>470.26522827148398</v>
      </c>
      <c r="I190" s="19"/>
      <c r="J190" s="19"/>
      <c r="K190" s="19"/>
      <c r="L190" s="19"/>
    </row>
    <row r="191" spans="4:13" x14ac:dyDescent="0.15">
      <c r="D191">
        <v>590.82824707031295</v>
      </c>
      <c r="E191">
        <v>546.26483154296898</v>
      </c>
      <c r="F191">
        <v>477.92446899414102</v>
      </c>
      <c r="G191">
        <v>470.61459350585898</v>
      </c>
      <c r="I191" s="19"/>
      <c r="J191" s="19"/>
      <c r="K191" s="19"/>
      <c r="L191" s="19"/>
    </row>
    <row r="192" spans="4:13" x14ac:dyDescent="0.15">
      <c r="D192">
        <v>590.97937011718795</v>
      </c>
      <c r="E192">
        <v>547.61627197265602</v>
      </c>
      <c r="F192">
        <v>476.64376831054699</v>
      </c>
      <c r="G192">
        <v>470.01974487304699</v>
      </c>
      <c r="I192" s="19"/>
      <c r="J192" s="19"/>
      <c r="K192" s="19"/>
      <c r="L192" s="19"/>
    </row>
    <row r="193" spans="4:12" x14ac:dyDescent="0.15">
      <c r="D193">
        <v>588.56817626953102</v>
      </c>
      <c r="E193">
        <v>545.6396484375</v>
      </c>
      <c r="F193">
        <v>477.03948974609398</v>
      </c>
      <c r="G193">
        <v>470.34591674804699</v>
      </c>
      <c r="I193" s="19"/>
      <c r="J193" s="19"/>
      <c r="K193" s="19"/>
      <c r="L193" s="19"/>
    </row>
    <row r="194" spans="4:12" x14ac:dyDescent="0.15">
      <c r="I194" s="19"/>
      <c r="J194" s="19"/>
      <c r="K194" s="19"/>
      <c r="L194" s="19"/>
    </row>
    <row r="195" spans="4:12" x14ac:dyDescent="0.15">
      <c r="I195" s="19"/>
      <c r="J195" s="19"/>
      <c r="K195" s="19"/>
      <c r="L195" s="19"/>
    </row>
    <row r="196" spans="4:12" x14ac:dyDescent="0.15">
      <c r="I196" s="19"/>
      <c r="J196" s="19"/>
      <c r="K196" s="19"/>
      <c r="L196" s="19"/>
    </row>
    <row r="197" spans="4:12" x14ac:dyDescent="0.15">
      <c r="I197" s="19"/>
      <c r="J197" s="19"/>
      <c r="K197" s="19"/>
      <c r="L197" s="19"/>
    </row>
    <row r="198" spans="4:12" x14ac:dyDescent="0.15">
      <c r="I198" s="19"/>
      <c r="J198" s="19"/>
      <c r="K198" s="19"/>
      <c r="L198" s="19"/>
    </row>
    <row r="199" spans="4:12" x14ac:dyDescent="0.15">
      <c r="I199" s="19"/>
      <c r="J199" s="19"/>
      <c r="K199" s="19"/>
      <c r="L199" s="19"/>
    </row>
    <row r="200" spans="4:12" x14ac:dyDescent="0.15">
      <c r="I200" s="19"/>
      <c r="J200" s="19"/>
      <c r="K200" s="19"/>
      <c r="L200" s="19"/>
    </row>
    <row r="201" spans="4:12" x14ac:dyDescent="0.15">
      <c r="I201" s="19"/>
      <c r="J201" s="19"/>
      <c r="K201" s="19"/>
      <c r="L201" s="19"/>
    </row>
    <row r="202" spans="4:12" x14ac:dyDescent="0.15">
      <c r="I202" s="19"/>
      <c r="J202" s="19"/>
      <c r="K202" s="19"/>
      <c r="L202" s="19"/>
    </row>
    <row r="203" spans="4:12" x14ac:dyDescent="0.15">
      <c r="I203" s="19"/>
      <c r="J203" s="19"/>
      <c r="K203" s="19"/>
      <c r="L203" s="19"/>
    </row>
    <row r="204" spans="4:12" x14ac:dyDescent="0.15">
      <c r="I204" s="19"/>
      <c r="J204" s="19"/>
      <c r="K204" s="19"/>
      <c r="L204" s="19"/>
    </row>
    <row r="205" spans="4:12" x14ac:dyDescent="0.15">
      <c r="I205" s="19"/>
      <c r="J205" s="19"/>
      <c r="K205" s="19"/>
      <c r="L205" s="19"/>
    </row>
    <row r="206" spans="4:12" x14ac:dyDescent="0.15">
      <c r="I206" s="19"/>
      <c r="J206" s="19"/>
      <c r="K206" s="19"/>
      <c r="L206" s="19"/>
    </row>
    <row r="207" spans="4:12" x14ac:dyDescent="0.15">
      <c r="I207" s="19"/>
      <c r="J207" s="19"/>
      <c r="K207" s="19"/>
      <c r="L207" s="19"/>
    </row>
    <row r="208" spans="4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8"/>
  <dimension ref="A1:AC192"/>
  <sheetViews>
    <sheetView topLeftCell="D1" zoomScale="67" zoomScaleNormal="80" zoomScalePageLayoutView="80" workbookViewId="0">
      <selection activeCell="Q157" sqref="Q157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1" style="6" customWidth="1"/>
    <col min="8" max="8" width="11.33203125" style="3" customWidth="1"/>
    <col min="9" max="9" width="10.6640625" style="3" customWidth="1"/>
    <col min="10" max="10" width="11.1640625" style="6" customWidth="1"/>
    <col min="11" max="11" width="9.5" style="6" customWidth="1"/>
    <col min="12" max="12" width="11.5" style="6" customWidth="1"/>
    <col min="13" max="15" width="9.5" style="6" customWidth="1"/>
    <col min="16" max="16" width="10.83203125" style="6" customWidth="1"/>
    <col min="17" max="17" width="10.83203125" style="18" customWidth="1"/>
    <col min="18" max="19" width="9.5" style="18" customWidth="1"/>
    <col min="20" max="20" width="3.5" customWidth="1"/>
    <col min="21" max="21" width="10" customWidth="1"/>
    <col min="22" max="22" width="6.5" customWidth="1"/>
    <col min="23" max="23" width="3.83203125" customWidth="1"/>
    <col min="24" max="24" width="10" customWidth="1"/>
    <col min="25" max="25" width="4" customWidth="1"/>
    <col min="26" max="26" width="10.5" customWidth="1"/>
  </cols>
  <sheetData>
    <row r="1" spans="1:29" s="2" customFormat="1" ht="32" customHeight="1" x14ac:dyDescent="0.2">
      <c r="A1" s="2" t="s">
        <v>11</v>
      </c>
      <c r="B1" s="23" t="s">
        <v>27</v>
      </c>
      <c r="C1" s="2" t="s">
        <v>6</v>
      </c>
      <c r="D1" s="2" t="s">
        <v>4</v>
      </c>
      <c r="E1" s="2">
        <v>6350</v>
      </c>
      <c r="F1" s="2">
        <v>6351</v>
      </c>
      <c r="G1" s="4">
        <v>6352</v>
      </c>
      <c r="H1" s="46">
        <v>6357</v>
      </c>
      <c r="I1" s="46">
        <v>6360</v>
      </c>
      <c r="J1" s="4">
        <v>6362</v>
      </c>
      <c r="K1" s="4">
        <v>6365</v>
      </c>
      <c r="L1" s="4">
        <v>6370</v>
      </c>
      <c r="M1" s="4">
        <v>6371</v>
      </c>
      <c r="N1" s="4">
        <v>6372</v>
      </c>
      <c r="O1" s="4">
        <v>6373</v>
      </c>
      <c r="P1" s="4">
        <v>6375</v>
      </c>
      <c r="Q1" s="4">
        <v>6376</v>
      </c>
      <c r="R1" s="4">
        <v>6377</v>
      </c>
      <c r="S1" s="60">
        <v>6374</v>
      </c>
      <c r="U1" s="43" t="s">
        <v>36</v>
      </c>
      <c r="V1" s="40" t="s">
        <v>18</v>
      </c>
      <c r="X1" s="2" t="s">
        <v>28</v>
      </c>
      <c r="Z1" s="43" t="s">
        <v>37</v>
      </c>
    </row>
    <row r="2" spans="1:29" x14ac:dyDescent="0.15">
      <c r="A2">
        <v>0.5</v>
      </c>
      <c r="C2">
        <v>0</v>
      </c>
      <c r="D2" t="s">
        <v>9</v>
      </c>
      <c r="E2" s="44">
        <v>1</v>
      </c>
      <c r="F2" s="44">
        <v>2</v>
      </c>
      <c r="G2" s="44">
        <v>3</v>
      </c>
      <c r="H2" s="47">
        <v>4</v>
      </c>
      <c r="I2" s="47">
        <v>5</v>
      </c>
      <c r="J2" s="6">
        <v>6</v>
      </c>
      <c r="K2" s="6">
        <v>7</v>
      </c>
      <c r="L2" s="44">
        <v>8</v>
      </c>
      <c r="M2" s="44">
        <v>9</v>
      </c>
      <c r="N2" s="44">
        <v>10</v>
      </c>
      <c r="O2" s="44">
        <v>11</v>
      </c>
      <c r="P2" s="44">
        <v>12</v>
      </c>
      <c r="Q2" s="44">
        <v>13</v>
      </c>
      <c r="R2" s="44">
        <v>14</v>
      </c>
      <c r="S2" s="44">
        <v>15</v>
      </c>
      <c r="U2" s="62"/>
      <c r="V2" s="62"/>
    </row>
    <row r="3" spans="1:29" x14ac:dyDescent="0.15">
      <c r="A3">
        <v>1</v>
      </c>
      <c r="C3">
        <v>1</v>
      </c>
      <c r="D3" t="s">
        <v>7</v>
      </c>
    </row>
    <row r="4" spans="1:29" x14ac:dyDescent="0.15">
      <c r="A4">
        <v>1.5</v>
      </c>
      <c r="C4">
        <v>2</v>
      </c>
    </row>
    <row r="5" spans="1:29" x14ac:dyDescent="0.15">
      <c r="A5">
        <v>2</v>
      </c>
      <c r="C5">
        <v>3</v>
      </c>
    </row>
    <row r="6" spans="1:29" x14ac:dyDescent="0.15">
      <c r="A6">
        <v>2.5</v>
      </c>
      <c r="B6">
        <v>0</v>
      </c>
      <c r="C6">
        <v>4</v>
      </c>
      <c r="D6" t="s">
        <v>5</v>
      </c>
      <c r="E6">
        <f>'6350'!P6</f>
        <v>2.994998019296145</v>
      </c>
      <c r="F6">
        <f>'6351'!P6</f>
        <v>4.1112762364247217</v>
      </c>
      <c r="G6">
        <f>'6352'!P6</f>
        <v>2.1900618987535565</v>
      </c>
      <c r="H6" s="3">
        <f>'6357'!P6</f>
        <v>2.8620019393130609</v>
      </c>
      <c r="I6" s="3">
        <f>'6360'!P6</f>
        <v>9.7789542264098657</v>
      </c>
      <c r="J6">
        <f>'6362'!P6</f>
        <v>1.9808287004795124</v>
      </c>
      <c r="K6">
        <f>'6365'!P6</f>
        <v>6.1384063577807471</v>
      </c>
      <c r="L6" s="6">
        <f>'6370'!P6</f>
        <v>-3.6375513384106384</v>
      </c>
      <c r="M6">
        <f>'6371'!P6</f>
        <v>6.1089399646937608</v>
      </c>
      <c r="N6">
        <f>'6372'!P6</f>
        <v>0.5645529366116222</v>
      </c>
      <c r="O6">
        <f>'6373'!P6</f>
        <v>10.918647649977087</v>
      </c>
      <c r="P6">
        <f>'6375'!P6</f>
        <v>-6.7728223945882418</v>
      </c>
      <c r="Q6" s="18">
        <f>'6376'!P6</f>
        <v>-0.77255008054074981</v>
      </c>
      <c r="R6" s="18">
        <f>'6377'!P6</f>
        <v>-4.4592601090761956</v>
      </c>
      <c r="S6" s="18">
        <f>'6374'!P6</f>
        <v>-0.25264415209012447</v>
      </c>
      <c r="U6" s="27">
        <f t="shared" ref="U6:U37" si="0">AVERAGE(E6:Q6)</f>
        <v>2.8050572397077271</v>
      </c>
      <c r="V6" s="27">
        <f t="shared" ref="V6:V37" si="1">STDEV(E6:Q6)/SQRT(COUNT(E6:Q6))</f>
        <v>1.3642826221422657</v>
      </c>
      <c r="W6" s="27"/>
      <c r="Z6">
        <f>MEDIAN(E6:R6)</f>
        <v>2.5260319190333087</v>
      </c>
    </row>
    <row r="7" spans="1:29" x14ac:dyDescent="0.15">
      <c r="A7">
        <v>3</v>
      </c>
      <c r="B7">
        <v>0.5</v>
      </c>
      <c r="C7">
        <v>5</v>
      </c>
      <c r="D7" t="s">
        <v>8</v>
      </c>
      <c r="E7">
        <f>'6350'!P7</f>
        <v>1.9956787019979743</v>
      </c>
      <c r="F7">
        <f>'6351'!P7</f>
        <v>5.8097213276231487</v>
      </c>
      <c r="G7">
        <f>'6352'!P7</f>
        <v>2.6070843306174214</v>
      </c>
      <c r="H7" s="3">
        <f>'6357'!P7</f>
        <v>-1.811793187799059</v>
      </c>
      <c r="I7" s="3">
        <f>'6360'!P7</f>
        <v>8.8455571189295608</v>
      </c>
      <c r="J7">
        <f>'6362'!P7</f>
        <v>2.1801342457642421</v>
      </c>
      <c r="K7">
        <f>'6365'!P7</f>
        <v>3.5832347183079185</v>
      </c>
      <c r="L7" s="18">
        <f>'6370'!P7</f>
        <v>-5.0275507152665062</v>
      </c>
      <c r="M7">
        <f>'6371'!P7</f>
        <v>2.9277008749526079</v>
      </c>
      <c r="N7">
        <f>'6372'!P7</f>
        <v>1.2956981862786134</v>
      </c>
      <c r="O7">
        <f>'6373'!P7</f>
        <v>11.139524687113816</v>
      </c>
      <c r="P7">
        <f>'6375'!P7</f>
        <v>-6.7851774197487407</v>
      </c>
      <c r="Q7" s="18">
        <f>'6376'!P7</f>
        <v>0.47997047452434166</v>
      </c>
      <c r="R7" s="18">
        <f>'6377'!P7</f>
        <v>-7.4480670494957657</v>
      </c>
      <c r="S7" s="18">
        <f>'6374'!P7</f>
        <v>-0.26319695727470349</v>
      </c>
      <c r="U7" s="27">
        <f t="shared" si="0"/>
        <v>2.095367949484257</v>
      </c>
      <c r="V7" s="27">
        <f t="shared" si="1"/>
        <v>1.3692097049749086</v>
      </c>
      <c r="W7" s="27"/>
      <c r="Z7">
        <f t="shared" ref="Z7:Z70" si="2">MEDIAN(E7:R7)</f>
        <v>2.0879064738811079</v>
      </c>
      <c r="AC7" s="10"/>
    </row>
    <row r="8" spans="1:29" x14ac:dyDescent="0.15">
      <c r="A8">
        <v>3.5</v>
      </c>
      <c r="B8">
        <v>1</v>
      </c>
      <c r="C8">
        <v>6</v>
      </c>
      <c r="E8">
        <f>'6350'!P8</f>
        <v>3.1772486411296796</v>
      </c>
      <c r="F8">
        <f>'6351'!P8</f>
        <v>2.2338071271327671</v>
      </c>
      <c r="G8">
        <f>'6352'!P8</f>
        <v>0.9425842190485183</v>
      </c>
      <c r="H8" s="3">
        <f>'6357'!P8</f>
        <v>4.0962535529842938</v>
      </c>
      <c r="I8" s="3">
        <f>'6360'!P8</f>
        <v>5.7606291181344389</v>
      </c>
      <c r="J8">
        <f>'6362'!P8</f>
        <v>1.8488694509752652</v>
      </c>
      <c r="K8">
        <f>'6365'!P8</f>
        <v>2.8945921278569493</v>
      </c>
      <c r="L8" s="18">
        <f>'6370'!P8</f>
        <v>-6.8621705190347271</v>
      </c>
      <c r="M8">
        <f>'6371'!P8</f>
        <v>2.7553551176980093</v>
      </c>
      <c r="N8">
        <f>'6372'!P8</f>
        <v>2.5045455958577425</v>
      </c>
      <c r="O8">
        <f>'6373'!P8</f>
        <v>13.403358475991334</v>
      </c>
      <c r="P8">
        <f>'6375'!P8</f>
        <v>-7.9487957661167368</v>
      </c>
      <c r="Q8" s="18">
        <f>'6376'!P8</f>
        <v>-2.0142756977381087</v>
      </c>
      <c r="R8" s="18">
        <f>'6377'!P8</f>
        <v>-4.800223631923962</v>
      </c>
      <c r="S8" s="18">
        <f>'6374'!P8</f>
        <v>-0.60410839980088449</v>
      </c>
      <c r="U8" s="27">
        <f t="shared" si="0"/>
        <v>1.7532308803014942</v>
      </c>
      <c r="V8" s="27">
        <f t="shared" si="1"/>
        <v>1.4884589004868203</v>
      </c>
      <c r="W8" s="27"/>
      <c r="Z8">
        <f t="shared" si="2"/>
        <v>2.3691763614952546</v>
      </c>
    </row>
    <row r="9" spans="1:29" x14ac:dyDescent="0.15">
      <c r="A9">
        <v>4</v>
      </c>
      <c r="B9">
        <v>1.5</v>
      </c>
      <c r="C9">
        <v>7</v>
      </c>
      <c r="E9">
        <f>'6350'!P9</f>
        <v>0.83171460542277642</v>
      </c>
      <c r="F9">
        <f>'6351'!P9</f>
        <v>5.8500533527572616</v>
      </c>
      <c r="G9">
        <f>'6352'!P9</f>
        <v>2.9435192115591939</v>
      </c>
      <c r="H9" s="3">
        <f>'6357'!P9</f>
        <v>-4.6448681721816334E-2</v>
      </c>
      <c r="I9" s="3">
        <f>'6360'!P9</f>
        <v>6.6812878697407916</v>
      </c>
      <c r="J9">
        <f>'6362'!P9</f>
        <v>0.85493721295083736</v>
      </c>
      <c r="K9">
        <f>'6365'!P9</f>
        <v>5.33163092475107</v>
      </c>
      <c r="L9" s="18">
        <f>'6370'!P9</f>
        <v>-7.7978395799085485</v>
      </c>
      <c r="M9">
        <f>'6371'!P9</f>
        <v>7.1540769585202195</v>
      </c>
      <c r="N9">
        <f>'6372'!P9</f>
        <v>0.84686912442739093</v>
      </c>
      <c r="O9">
        <f>'6373'!P9</f>
        <v>12.279626191687559</v>
      </c>
      <c r="P9">
        <f>'6375'!P9</f>
        <v>-7.6022568770633914</v>
      </c>
      <c r="Q9" s="18">
        <f>'6376'!P9</f>
        <v>0.98627329403736874</v>
      </c>
      <c r="R9" s="18">
        <f>'6377'!P9</f>
        <v>-4.2975092550269558</v>
      </c>
      <c r="S9" s="18">
        <f>'6374'!P9</f>
        <v>-1.3840987271069569</v>
      </c>
      <c r="U9" s="27">
        <f t="shared" si="0"/>
        <v>2.1779572005508245</v>
      </c>
      <c r="V9" s="27">
        <f t="shared" si="1"/>
        <v>1.5565684892324079</v>
      </c>
      <c r="W9" s="27"/>
      <c r="Z9">
        <f t="shared" si="2"/>
        <v>0.92060525349410305</v>
      </c>
    </row>
    <row r="10" spans="1:29" x14ac:dyDescent="0.15">
      <c r="A10">
        <v>4.5</v>
      </c>
      <c r="B10">
        <v>2</v>
      </c>
      <c r="C10">
        <v>8</v>
      </c>
      <c r="E10">
        <f>'6350'!P10</f>
        <v>1.7038046751870217</v>
      </c>
      <c r="F10">
        <f>'6351'!P10</f>
        <v>2.3488577682369471</v>
      </c>
      <c r="G10">
        <f>'6352'!P10</f>
        <v>3.9646461648498672</v>
      </c>
      <c r="H10" s="3">
        <f>'6357'!P10</f>
        <v>0.44022341579774477</v>
      </c>
      <c r="I10" s="3">
        <f>'6360'!P10</f>
        <v>6.0803578677911139</v>
      </c>
      <c r="J10">
        <f>'6362'!P10</f>
        <v>1.6053783903861494</v>
      </c>
      <c r="K10">
        <f>'6365'!P10</f>
        <v>3.5556329997111891</v>
      </c>
      <c r="L10" s="18">
        <f>'6370'!P10</f>
        <v>-3.4415936550956197</v>
      </c>
      <c r="M10">
        <f>'6371'!P10</f>
        <v>6.1603341421346336</v>
      </c>
      <c r="N10">
        <f>'6372'!P10</f>
        <v>-0.70617493810985177</v>
      </c>
      <c r="O10">
        <f>'6373'!P10</f>
        <v>10.566488721459885</v>
      </c>
      <c r="P10">
        <f>'6375'!P10</f>
        <v>-9.2113964434665689</v>
      </c>
      <c r="Q10" s="18">
        <f>'6376'!P10</f>
        <v>-2.1872188656158622</v>
      </c>
      <c r="R10" s="18">
        <f>'6377'!P10</f>
        <v>1.1275409260240532</v>
      </c>
      <c r="S10" s="18">
        <f>'6374'!P10</f>
        <v>-1.8418948725464119</v>
      </c>
      <c r="U10" s="27">
        <f t="shared" si="0"/>
        <v>1.6061030956358964</v>
      </c>
      <c r="V10" s="27">
        <f t="shared" si="1"/>
        <v>1.3741333983292359</v>
      </c>
      <c r="W10" s="27"/>
      <c r="Z10">
        <f t="shared" si="2"/>
        <v>1.6545915327865854</v>
      </c>
    </row>
    <row r="11" spans="1:29" x14ac:dyDescent="0.15">
      <c r="A11">
        <v>5</v>
      </c>
      <c r="B11">
        <v>2.5</v>
      </c>
      <c r="C11">
        <v>9</v>
      </c>
      <c r="E11">
        <f>'6350'!P11</f>
        <v>-0.20120665676748947</v>
      </c>
      <c r="F11">
        <f>'6351'!P11</f>
        <v>2.0258286159494774</v>
      </c>
      <c r="G11">
        <f>'6352'!P11</f>
        <v>7.6755209554882668</v>
      </c>
      <c r="H11" s="3">
        <f>'6357'!P11</f>
        <v>3.5449937260353912</v>
      </c>
      <c r="I11" s="3">
        <f>'6360'!P11</f>
        <v>1.1384465981777778</v>
      </c>
      <c r="J11">
        <f>'6362'!P11</f>
        <v>1.9609202629140996</v>
      </c>
      <c r="K11">
        <f>'6365'!P11</f>
        <v>3.9267316548946813</v>
      </c>
      <c r="L11" s="18">
        <f>'6370'!P11</f>
        <v>-1.7193236341284637</v>
      </c>
      <c r="M11">
        <f>'6371'!P11</f>
        <v>3.6827859882290004</v>
      </c>
      <c r="N11">
        <f>'6372'!P11</f>
        <v>0.15701279720209968</v>
      </c>
      <c r="O11">
        <f>'6373'!P11</f>
        <v>15.141520406575015</v>
      </c>
      <c r="P11">
        <f>'6375'!P11</f>
        <v>-8.6375464190556137</v>
      </c>
      <c r="Q11" s="18">
        <f>'6376'!P11</f>
        <v>-1.2921558033743219</v>
      </c>
      <c r="R11" s="18">
        <f>'6377'!P11</f>
        <v>0.84347991968070857</v>
      </c>
      <c r="S11" s="18">
        <f>'6374'!P11</f>
        <v>-3.0039434310897404</v>
      </c>
      <c r="U11" s="27">
        <f t="shared" si="0"/>
        <v>2.107963730164609</v>
      </c>
      <c r="V11" s="27">
        <f t="shared" si="1"/>
        <v>1.5201764169644731</v>
      </c>
      <c r="W11" s="27"/>
      <c r="Z11">
        <f t="shared" si="2"/>
        <v>1.5496834305459388</v>
      </c>
    </row>
    <row r="12" spans="1:29" x14ac:dyDescent="0.15">
      <c r="A12">
        <v>5.5</v>
      </c>
      <c r="B12">
        <v>3</v>
      </c>
      <c r="C12">
        <v>10</v>
      </c>
      <c r="E12">
        <f>'6350'!P12</f>
        <v>-1.5024270431230211</v>
      </c>
      <c r="F12">
        <f>'6351'!P12</f>
        <v>2.4339968076626004</v>
      </c>
      <c r="G12">
        <f>'6352'!P12</f>
        <v>8.5301194832442508</v>
      </c>
      <c r="H12" s="3">
        <f>'6357'!P12</f>
        <v>0.2657799346987218</v>
      </c>
      <c r="I12" s="3">
        <f>'6360'!P12</f>
        <v>8.117723194230706</v>
      </c>
      <c r="J12">
        <f>'6362'!P12</f>
        <v>0.73203739153271996</v>
      </c>
      <c r="K12">
        <f>'6365'!P12</f>
        <v>4.7336775331286853</v>
      </c>
      <c r="L12" s="18">
        <f>'6370'!P12</f>
        <v>-2.3699214997942093</v>
      </c>
      <c r="M12">
        <f>'6371'!P12</f>
        <v>2.6510902761683854</v>
      </c>
      <c r="N12">
        <f>'6372'!P12</f>
        <v>2.0938377977465259</v>
      </c>
      <c r="O12">
        <f>'6373'!P12</f>
        <v>18.397119786994182</v>
      </c>
      <c r="P12">
        <f>'6375'!P12</f>
        <v>-7.4831578029269066</v>
      </c>
      <c r="Q12" s="18">
        <f>'6376'!P12</f>
        <v>0.96104581913812825</v>
      </c>
      <c r="R12" s="18">
        <f>'6377'!P12</f>
        <v>0.19602583729211487</v>
      </c>
      <c r="S12" s="18">
        <f>'6374'!P12</f>
        <v>-3.0854231979177253</v>
      </c>
      <c r="U12" s="27">
        <f t="shared" si="0"/>
        <v>2.8893016675923673</v>
      </c>
      <c r="V12" s="27">
        <f t="shared" si="1"/>
        <v>1.74263215169594</v>
      </c>
      <c r="W12" s="27"/>
      <c r="Z12">
        <f t="shared" si="2"/>
        <v>1.5274418084423269</v>
      </c>
    </row>
    <row r="13" spans="1:29" x14ac:dyDescent="0.15">
      <c r="A13">
        <v>6</v>
      </c>
      <c r="B13">
        <v>3.5</v>
      </c>
      <c r="C13">
        <v>11</v>
      </c>
      <c r="E13">
        <f>'6350'!P13</f>
        <v>1.9436676844402299</v>
      </c>
      <c r="F13">
        <f>'6351'!P13</f>
        <v>3.1623884718594573</v>
      </c>
      <c r="G13">
        <f>'6352'!P13</f>
        <v>7.2849032335796382</v>
      </c>
      <c r="H13" s="3">
        <f>'6357'!P13</f>
        <v>1.7100992102287302</v>
      </c>
      <c r="I13" s="3">
        <f>'6360'!P13</f>
        <v>5.8982133838176942</v>
      </c>
      <c r="J13">
        <f>'6362'!P13</f>
        <v>2.8231642064214335</v>
      </c>
      <c r="K13">
        <f>'6365'!P13</f>
        <v>3.459108031543205</v>
      </c>
      <c r="L13" s="18">
        <f>'6370'!P13</f>
        <v>-5.7077652333388862</v>
      </c>
      <c r="M13">
        <f>'6371'!P13</f>
        <v>4.9746023598727946</v>
      </c>
      <c r="N13">
        <f>'6372'!P13</f>
        <v>2.5844450965775425</v>
      </c>
      <c r="O13">
        <f>'6373'!P13</f>
        <v>14.428644254054234</v>
      </c>
      <c r="P13">
        <f>'6375'!P13</f>
        <v>-3.9575160753725891</v>
      </c>
      <c r="Q13" s="18">
        <f>'6376'!P13</f>
        <v>0.55006871989349659</v>
      </c>
      <c r="R13" s="18">
        <f>'6377'!P13</f>
        <v>-1.7046911548204744</v>
      </c>
      <c r="S13" s="18">
        <f>'6374'!P13</f>
        <v>-2.9635034588740825</v>
      </c>
      <c r="U13" s="27">
        <f t="shared" si="0"/>
        <v>3.0118479495059214</v>
      </c>
      <c r="V13" s="27">
        <f t="shared" si="1"/>
        <v>1.3745076815678812</v>
      </c>
      <c r="W13" s="27"/>
      <c r="Z13">
        <f t="shared" si="2"/>
        <v>2.703804651499488</v>
      </c>
    </row>
    <row r="14" spans="1:29" x14ac:dyDescent="0.15">
      <c r="A14">
        <v>6.5</v>
      </c>
      <c r="B14">
        <v>4</v>
      </c>
      <c r="C14">
        <v>12</v>
      </c>
      <c r="E14">
        <f>'6350'!P14</f>
        <v>0.52902635938063891</v>
      </c>
      <c r="F14">
        <f>'6351'!P14</f>
        <v>8.2326631618727948</v>
      </c>
      <c r="G14">
        <f>'6352'!P14</f>
        <v>7.2290084813197515</v>
      </c>
      <c r="H14" s="3">
        <f>'6357'!P14</f>
        <v>4.0409358204918071</v>
      </c>
      <c r="I14" s="3">
        <f>'6360'!P14</f>
        <v>9.3547822233507514</v>
      </c>
      <c r="J14">
        <f>'6362'!P14</f>
        <v>-0.17350205503551289</v>
      </c>
      <c r="K14">
        <f>'6365'!P14</f>
        <v>3.4156853172184238</v>
      </c>
      <c r="L14" s="18">
        <f>'6370'!P14</f>
        <v>-3.1661970819914425</v>
      </c>
      <c r="M14">
        <f>'6371'!P14</f>
        <v>4.3572944737766166</v>
      </c>
      <c r="N14">
        <f>'6372'!P14</f>
        <v>1.1596727956792361</v>
      </c>
      <c r="O14">
        <f>'6373'!P14</f>
        <v>14.348036030339237</v>
      </c>
      <c r="P14">
        <f>'6375'!P14</f>
        <v>-4.8570128425066912</v>
      </c>
      <c r="Q14" s="18">
        <f>'6376'!P14</f>
        <v>6.6110129962975686</v>
      </c>
      <c r="R14" s="18">
        <f>'6377'!P14</f>
        <v>-0.94927542121951369</v>
      </c>
      <c r="S14" s="18">
        <f>'6374'!P14</f>
        <v>-2.4149260847107867</v>
      </c>
      <c r="U14" s="27">
        <f t="shared" si="0"/>
        <v>3.9293388984763991</v>
      </c>
      <c r="V14" s="27">
        <f t="shared" si="1"/>
        <v>1.4733857038176206</v>
      </c>
      <c r="W14" s="27"/>
      <c r="Z14">
        <f t="shared" si="2"/>
        <v>3.7283105688551155</v>
      </c>
    </row>
    <row r="15" spans="1:29" x14ac:dyDescent="0.15">
      <c r="A15">
        <v>7</v>
      </c>
      <c r="B15">
        <v>4.5</v>
      </c>
      <c r="C15">
        <v>13</v>
      </c>
      <c r="E15">
        <f>'6350'!P15</f>
        <v>3.0315045862169807</v>
      </c>
      <c r="F15">
        <f>'6351'!P15</f>
        <v>5.0476291087146752</v>
      </c>
      <c r="G15">
        <f>'6352'!P15</f>
        <v>9.4148708438112063</v>
      </c>
      <c r="H15" s="3">
        <f>'6357'!P15</f>
        <v>1.3740647763043854</v>
      </c>
      <c r="I15" s="3">
        <f>'6360'!P15</f>
        <v>9.8183120748418915</v>
      </c>
      <c r="J15">
        <f>'6362'!P15</f>
        <v>5.1741639197724529</v>
      </c>
      <c r="K15">
        <f>'6365'!P15</f>
        <v>4.0131104126863981</v>
      </c>
      <c r="L15" s="18">
        <f>'6370'!P15</f>
        <v>-1.5260943666981881</v>
      </c>
      <c r="M15">
        <f>'6371'!P15</f>
        <v>1.9070783004110161</v>
      </c>
      <c r="N15">
        <f>'6372'!P15</f>
        <v>2.6143057905720637</v>
      </c>
      <c r="O15">
        <f>'6373'!P15</f>
        <v>18.358796322405116</v>
      </c>
      <c r="P15">
        <f>'6375'!P15</f>
        <v>-2.3893953745953871</v>
      </c>
      <c r="Q15" s="18">
        <f>'6376'!P15</f>
        <v>3.2432613583299998</v>
      </c>
      <c r="R15" s="18">
        <f>'6377'!P15</f>
        <v>-1.4496841091455521</v>
      </c>
      <c r="S15" s="18">
        <f>'6374'!P15</f>
        <v>-2.1807933289884156</v>
      </c>
      <c r="U15" s="27">
        <f t="shared" si="0"/>
        <v>4.6216621348286617</v>
      </c>
      <c r="V15" s="27">
        <f t="shared" si="1"/>
        <v>1.5039897323041322</v>
      </c>
      <c r="W15" s="27"/>
      <c r="Z15">
        <f t="shared" si="2"/>
        <v>3.1373829722734903</v>
      </c>
    </row>
    <row r="16" spans="1:29" x14ac:dyDescent="0.15">
      <c r="A16">
        <v>7.5</v>
      </c>
      <c r="B16">
        <v>5</v>
      </c>
      <c r="C16">
        <v>14</v>
      </c>
      <c r="E16">
        <f>'6350'!P16</f>
        <v>0.35206254272073872</v>
      </c>
      <c r="F16">
        <f>'6351'!P16</f>
        <v>2.6373291054251209</v>
      </c>
      <c r="G16">
        <f>'6352'!P16</f>
        <v>7.9104880206297885</v>
      </c>
      <c r="H16" s="3">
        <f>'6357'!P16</f>
        <v>0.93229030358122733</v>
      </c>
      <c r="I16" s="3">
        <f>'6360'!P16</f>
        <v>7.9008419582787646</v>
      </c>
      <c r="J16">
        <f>'6362'!P16</f>
        <v>3.0041868762136477</v>
      </c>
      <c r="K16">
        <f>'6365'!P16</f>
        <v>3.9234230260581002</v>
      </c>
      <c r="L16" s="18">
        <f>'6370'!P16</f>
        <v>-1.8107164452019775</v>
      </c>
      <c r="M16">
        <f>'6371'!P16</f>
        <v>0.88880916932727561</v>
      </c>
      <c r="N16">
        <f>'6372'!P16</f>
        <v>3.4447412852369164</v>
      </c>
      <c r="O16">
        <f>'6373'!P16</f>
        <v>14.424988452085042</v>
      </c>
      <c r="P16">
        <f>'6375'!P16</f>
        <v>-2.9761761019466535</v>
      </c>
      <c r="Q16" s="18">
        <f>'6376'!P16</f>
        <v>2.5392016038115672</v>
      </c>
      <c r="R16" s="18">
        <f>'6377'!P16</f>
        <v>-1.8532116519023589</v>
      </c>
      <c r="S16" s="18">
        <f>'6374'!P16</f>
        <v>-1.5739771455103742</v>
      </c>
      <c r="U16" s="27">
        <f t="shared" si="0"/>
        <v>3.320882292016889</v>
      </c>
      <c r="V16" s="27">
        <f t="shared" si="1"/>
        <v>1.2743000567800449</v>
      </c>
      <c r="W16" s="27"/>
      <c r="Z16">
        <f t="shared" si="2"/>
        <v>2.5882653546183443</v>
      </c>
    </row>
    <row r="17" spans="1:26" x14ac:dyDescent="0.15">
      <c r="A17">
        <v>8</v>
      </c>
      <c r="B17">
        <v>5.5</v>
      </c>
      <c r="C17">
        <v>15</v>
      </c>
      <c r="E17">
        <f>'6350'!P17</f>
        <v>3.7555310769840942</v>
      </c>
      <c r="F17">
        <f>'6351'!P17</f>
        <v>7.9344900738586199</v>
      </c>
      <c r="G17">
        <f>'6352'!P17</f>
        <v>5.2611777497908152</v>
      </c>
      <c r="H17" s="3">
        <f>'6357'!P17</f>
        <v>3.2195241550420648</v>
      </c>
      <c r="I17" s="3">
        <f>'6360'!P17</f>
        <v>4.1799618652145369</v>
      </c>
      <c r="J17">
        <f>'6362'!P17</f>
        <v>6.8780558374535727E-2</v>
      </c>
      <c r="K17">
        <f>'6365'!P17</f>
        <v>1.7566548511008369</v>
      </c>
      <c r="L17" s="18">
        <f>'6370'!P17</f>
        <v>-1.450646379053171</v>
      </c>
      <c r="M17">
        <f>'6371'!P17</f>
        <v>2.2457677317830984</v>
      </c>
      <c r="N17">
        <f>'6372'!P17</f>
        <v>0.8682759533316563</v>
      </c>
      <c r="O17">
        <f>'6373'!P17</f>
        <v>7.4835053579647761</v>
      </c>
      <c r="P17">
        <f>'6375'!P17</f>
        <v>-6.6974672052852107</v>
      </c>
      <c r="Q17" s="18">
        <f>'6376'!P17</f>
        <v>0.5202204443475954</v>
      </c>
      <c r="R17" s="18">
        <f>'6377'!P17</f>
        <v>-4.0205860215684579</v>
      </c>
      <c r="S17" s="18">
        <f>'6374'!P17</f>
        <v>0.30601324500926597</v>
      </c>
      <c r="U17" s="27">
        <f t="shared" si="0"/>
        <v>2.2419827871887885</v>
      </c>
      <c r="V17" s="27">
        <f t="shared" si="1"/>
        <v>1.0722463018505766</v>
      </c>
      <c r="W17" s="27"/>
      <c r="Z17">
        <f t="shared" si="2"/>
        <v>2.0012112914419675</v>
      </c>
    </row>
    <row r="18" spans="1:26" x14ac:dyDescent="0.15">
      <c r="A18">
        <v>8.5</v>
      </c>
      <c r="B18">
        <v>6</v>
      </c>
      <c r="C18">
        <v>16</v>
      </c>
      <c r="E18">
        <f>'6350'!P18</f>
        <v>3.6953524545895866</v>
      </c>
      <c r="F18">
        <f>'6351'!P18</f>
        <v>7.0396258160377627</v>
      </c>
      <c r="G18">
        <f>'6352'!P18</f>
        <v>3.6733980634793482</v>
      </c>
      <c r="H18" s="3">
        <f>'6357'!P18</f>
        <v>2.6122846987780997</v>
      </c>
      <c r="I18" s="3">
        <f>'6360'!P18</f>
        <v>6.5720294681158435</v>
      </c>
      <c r="J18">
        <f>'6362'!P18</f>
        <v>-6.0649409536664617E-2</v>
      </c>
      <c r="K18">
        <f>'6365'!P18</f>
        <v>1.448103607837866</v>
      </c>
      <c r="L18" s="18">
        <f>'6370'!P18</f>
        <v>-6.4762306439392487</v>
      </c>
      <c r="M18">
        <f>'6371'!P18</f>
        <v>2.7624084905846789</v>
      </c>
      <c r="N18">
        <f>'6372'!P18</f>
        <v>2.6710402360659793</v>
      </c>
      <c r="O18">
        <f>'6373'!P18</f>
        <v>5.72823147546905</v>
      </c>
      <c r="P18">
        <f>'6375'!P18</f>
        <v>-6.8098356353038074</v>
      </c>
      <c r="Q18" s="18">
        <f>'6376'!P18</f>
        <v>-0.6865884339332794</v>
      </c>
      <c r="R18" s="18">
        <f>'6377'!P18</f>
        <v>-3.9622529046151058</v>
      </c>
      <c r="S18" s="18">
        <f>'6374'!P18</f>
        <v>0.38516224582457548</v>
      </c>
      <c r="U18" s="27">
        <f t="shared" si="0"/>
        <v>1.7053207837111706</v>
      </c>
      <c r="V18" s="27">
        <f t="shared" si="1"/>
        <v>1.2072998427111401</v>
      </c>
      <c r="W18" s="27"/>
      <c r="Z18">
        <f t="shared" si="2"/>
        <v>2.6416624674220395</v>
      </c>
    </row>
    <row r="19" spans="1:26" x14ac:dyDescent="0.15">
      <c r="A19">
        <v>9</v>
      </c>
      <c r="B19">
        <v>6.5</v>
      </c>
      <c r="C19">
        <v>17</v>
      </c>
      <c r="E19">
        <f>'6350'!P19</f>
        <v>2.4574302889932351</v>
      </c>
      <c r="F19">
        <f>'6351'!P19</f>
        <v>3.7715506519447772</v>
      </c>
      <c r="G19">
        <f>'6352'!P19</f>
        <v>0.27475953244093676</v>
      </c>
      <c r="H19" s="3">
        <f>'6357'!P19</f>
        <v>-1.8560751484791775</v>
      </c>
      <c r="I19" s="3">
        <f>'6360'!P19</f>
        <v>6.4039416934684787</v>
      </c>
      <c r="J19">
        <f>'6362'!P19</f>
        <v>-3.4255124416937899</v>
      </c>
      <c r="K19">
        <f>'6365'!P19</f>
        <v>2.1544000948186826</v>
      </c>
      <c r="L19" s="18">
        <f>'6370'!P19</f>
        <v>-3.9737487551355253</v>
      </c>
      <c r="M19">
        <f>'6371'!P19</f>
        <v>1.4734530159471115</v>
      </c>
      <c r="N19">
        <f>'6372'!P19</f>
        <v>0.90843362484295676</v>
      </c>
      <c r="O19">
        <f>'6373'!P19</f>
        <v>5.4845962100176298</v>
      </c>
      <c r="P19">
        <f>'6375'!P19</f>
        <v>-7.6093487657254721</v>
      </c>
      <c r="Q19" s="18">
        <f>'6376'!P19</f>
        <v>0.96837554491700661</v>
      </c>
      <c r="R19" s="18">
        <f>'6377'!P19</f>
        <v>-2.1249638631946524</v>
      </c>
      <c r="S19" s="18">
        <f>'6374'!P19</f>
        <v>1.3570633479077412</v>
      </c>
      <c r="U19" s="27">
        <f t="shared" si="0"/>
        <v>0.54094273433514217</v>
      </c>
      <c r="V19" s="27">
        <f t="shared" si="1"/>
        <v>1.0892063467371094</v>
      </c>
      <c r="W19" s="27"/>
      <c r="Z19">
        <f t="shared" si="2"/>
        <v>0.93840458487998168</v>
      </c>
    </row>
    <row r="20" spans="1:26" x14ac:dyDescent="0.15">
      <c r="A20">
        <v>9.5</v>
      </c>
      <c r="B20">
        <v>7</v>
      </c>
      <c r="C20">
        <v>18</v>
      </c>
      <c r="E20">
        <f>'6350'!P20</f>
        <v>4.4232810848547137</v>
      </c>
      <c r="F20">
        <f>'6351'!P20</f>
        <v>2.1644620633459626</v>
      </c>
      <c r="G20">
        <f>'6352'!P20</f>
        <v>0.22307594701141287</v>
      </c>
      <c r="H20" s="3">
        <f>'6357'!P20</f>
        <v>1.5819678836739319</v>
      </c>
      <c r="I20" s="3">
        <f>'6360'!P20</f>
        <v>6.1154318757536945</v>
      </c>
      <c r="J20">
        <f>'6362'!P20</f>
        <v>-2.8056765266740133</v>
      </c>
      <c r="K20">
        <f>'6365'!P20</f>
        <v>-0.16843639725572845</v>
      </c>
      <c r="L20" s="18">
        <f>'6370'!P20</f>
        <v>-3.0949681799469069</v>
      </c>
      <c r="M20">
        <f>'6371'!P20</f>
        <v>-0.71110568962174814</v>
      </c>
      <c r="N20">
        <f>'6372'!P20</f>
        <v>0.85423184925890994</v>
      </c>
      <c r="O20">
        <f>'6373'!P20</f>
        <v>1.588804638424093</v>
      </c>
      <c r="P20">
        <f>'6375'!P20</f>
        <v>-7.509533405723416</v>
      </c>
      <c r="Q20" s="18">
        <f>'6376'!P20</f>
        <v>-2.2581272072070036</v>
      </c>
      <c r="R20" s="18">
        <f>'6377'!P20</f>
        <v>-3.2879030475623447</v>
      </c>
      <c r="S20" s="18">
        <f>'6374'!P20</f>
        <v>-0.64847646899076861</v>
      </c>
      <c r="U20" s="27">
        <f t="shared" si="0"/>
        <v>3.1031379684146546E-2</v>
      </c>
      <c r="V20" s="27">
        <f t="shared" si="1"/>
        <v>0.97045990676798333</v>
      </c>
      <c r="W20" s="27"/>
      <c r="Z20">
        <f t="shared" si="2"/>
        <v>2.7319774877842207E-2</v>
      </c>
    </row>
    <row r="21" spans="1:26" x14ac:dyDescent="0.15">
      <c r="A21" s="3">
        <v>10</v>
      </c>
      <c r="B21" s="3">
        <v>7.5</v>
      </c>
      <c r="C21" s="3">
        <v>19</v>
      </c>
      <c r="D21" s="3"/>
      <c r="E21">
        <f>'6350'!P21</f>
        <v>3.5870013351909003</v>
      </c>
      <c r="F21">
        <f>'6351'!P21</f>
        <v>-1.3220306231012902</v>
      </c>
      <c r="G21">
        <f>'6352'!P21</f>
        <v>1.0033502219623947</v>
      </c>
      <c r="H21" s="3">
        <f>'6357'!P21</f>
        <v>1.955900210820487</v>
      </c>
      <c r="I21" s="3">
        <f>'6360'!P21</f>
        <v>1.079567056962518</v>
      </c>
      <c r="J21">
        <f>'6362'!P21</f>
        <v>-0.84241943961068311</v>
      </c>
      <c r="K21">
        <f>'6365'!P21</f>
        <v>0.85412318076969895</v>
      </c>
      <c r="L21" s="18">
        <f>'6370'!P21</f>
        <v>3.2146020868861432E-2</v>
      </c>
      <c r="M21">
        <f>'6371'!P21</f>
        <v>0.31064514099985424</v>
      </c>
      <c r="N21">
        <f>'6372'!P21</f>
        <v>1.0434607361574328</v>
      </c>
      <c r="O21">
        <f>'6373'!P21</f>
        <v>0.65761994001763746</v>
      </c>
      <c r="P21">
        <f>'6375'!P21</f>
        <v>-7.2235066009128905</v>
      </c>
      <c r="Q21" s="18">
        <f>'6376'!P21</f>
        <v>0.78325598724809042</v>
      </c>
      <c r="R21" s="18">
        <f>'6377'!P21</f>
        <v>-4.7974738421786709</v>
      </c>
      <c r="S21" s="18">
        <f>'6374'!P21</f>
        <v>-1.6253335033453362</v>
      </c>
      <c r="T21" s="3"/>
      <c r="U21" s="30">
        <f t="shared" si="0"/>
        <v>0.14762408979792402</v>
      </c>
      <c r="V21" s="30">
        <f t="shared" si="1"/>
        <v>0.69880530414806985</v>
      </c>
      <c r="W21" s="27"/>
      <c r="Z21">
        <f t="shared" si="2"/>
        <v>0.72043796363286394</v>
      </c>
    </row>
    <row r="22" spans="1:26" x14ac:dyDescent="0.15">
      <c r="A22">
        <v>10.5</v>
      </c>
      <c r="B22">
        <v>8</v>
      </c>
      <c r="C22">
        <v>20</v>
      </c>
      <c r="E22">
        <f>'6350'!P22</f>
        <v>4.5909893341774213</v>
      </c>
      <c r="F22">
        <f>'6351'!P22</f>
        <v>4.2138734221252374</v>
      </c>
      <c r="G22">
        <f>'6352'!P22</f>
        <v>0.75338907380129261</v>
      </c>
      <c r="H22" s="3">
        <f>'6357'!P22</f>
        <v>-1.7713205769045848</v>
      </c>
      <c r="I22" s="3">
        <f>'6360'!P22</f>
        <v>6.1405992921350165</v>
      </c>
      <c r="J22">
        <f>'6362'!P22</f>
        <v>0.27646070531835065</v>
      </c>
      <c r="K22">
        <f>'6365'!P22</f>
        <v>0.61196831478077462</v>
      </c>
      <c r="L22" s="18">
        <f>'6370'!P22</f>
        <v>-2.1200695125827922</v>
      </c>
      <c r="M22">
        <f>'6371'!P22</f>
        <v>0.14269711965968576</v>
      </c>
      <c r="N22">
        <f>'6372'!P22</f>
        <v>0.21433893478544319</v>
      </c>
      <c r="O22">
        <f>'6373'!P22</f>
        <v>2.8741233219860671</v>
      </c>
      <c r="P22">
        <f>'6375'!P22</f>
        <v>-6.7580175929420099</v>
      </c>
      <c r="Q22" s="18">
        <f>'6376'!P22</f>
        <v>0.63519954359648456</v>
      </c>
      <c r="R22" s="18">
        <f>'6377'!P22</f>
        <v>-4.4079583408498921</v>
      </c>
      <c r="S22" s="18">
        <f>'6374'!P22</f>
        <v>-1.8282178693023894</v>
      </c>
      <c r="U22" s="27">
        <f t="shared" si="0"/>
        <v>0.75417164461049124</v>
      </c>
      <c r="V22" s="27">
        <f t="shared" si="1"/>
        <v>0.92055853158385614</v>
      </c>
      <c r="W22" s="27"/>
      <c r="Z22">
        <f t="shared" si="2"/>
        <v>0.44421451004956264</v>
      </c>
    </row>
    <row r="23" spans="1:26" x14ac:dyDescent="0.15">
      <c r="A23">
        <v>11</v>
      </c>
      <c r="B23">
        <v>8.5</v>
      </c>
      <c r="C23">
        <v>21</v>
      </c>
      <c r="E23">
        <f>'6350'!P23</f>
        <v>5.0005151355311641</v>
      </c>
      <c r="F23">
        <f>'6351'!P23</f>
        <v>-9.8170133203921289E-2</v>
      </c>
      <c r="G23">
        <f>'6352'!P23</f>
        <v>1.1313492690242368</v>
      </c>
      <c r="H23" s="3">
        <f>'6357'!P23</f>
        <v>1.4750066546782994</v>
      </c>
      <c r="I23" s="3">
        <f>'6360'!P23</f>
        <v>2.6847635886654793</v>
      </c>
      <c r="J23">
        <f>'6362'!P23</f>
        <v>-2.7084102029229853</v>
      </c>
      <c r="K23">
        <f>'6365'!P23</f>
        <v>1.2114545718685701</v>
      </c>
      <c r="L23" s="18">
        <f>'6370'!P23</f>
        <v>-3.1274459718987582</v>
      </c>
      <c r="M23">
        <f>'6371'!P23</f>
        <v>1.7406910336700339</v>
      </c>
      <c r="N23">
        <f>'6372'!P23</f>
        <v>2.9400865048831122</v>
      </c>
      <c r="O23">
        <f>'6373'!P23</f>
        <v>2.7643923552189253</v>
      </c>
      <c r="P23">
        <f>'6375'!P23</f>
        <v>-7.6360176169905243</v>
      </c>
      <c r="Q23" s="18">
        <f>'6376'!P23</f>
        <v>-0.20726335758876441</v>
      </c>
      <c r="R23" s="18">
        <f>'6377'!P23</f>
        <v>-5.5529017693554632</v>
      </c>
      <c r="S23" s="18">
        <f>'6374'!P23</f>
        <v>0.8126834078141264</v>
      </c>
      <c r="U23" s="27">
        <f t="shared" si="0"/>
        <v>0.39776552545652816</v>
      </c>
      <c r="V23" s="27">
        <f t="shared" si="1"/>
        <v>0.91242576949741105</v>
      </c>
      <c r="W23" s="27"/>
      <c r="Z23">
        <f t="shared" si="2"/>
        <v>1.1714019204464035</v>
      </c>
    </row>
    <row r="24" spans="1:26" x14ac:dyDescent="0.15">
      <c r="A24">
        <v>11.5</v>
      </c>
      <c r="B24">
        <v>9</v>
      </c>
      <c r="C24">
        <v>22</v>
      </c>
      <c r="E24">
        <f>'6350'!P24</f>
        <v>1.0330623476556424</v>
      </c>
      <c r="F24">
        <f>'6351'!P24</f>
        <v>5.5408656337845388</v>
      </c>
      <c r="G24">
        <f>'6352'!P24</f>
        <v>6.8479325562304863E-2</v>
      </c>
      <c r="H24" s="3">
        <f>'6357'!P24</f>
        <v>2.4290296045867419</v>
      </c>
      <c r="I24" s="3">
        <f>'6360'!P24</f>
        <v>2.9905283697203204</v>
      </c>
      <c r="J24">
        <f>'6362'!P24</f>
        <v>-3.2003389707583358</v>
      </c>
      <c r="K24">
        <f>'6365'!P24</f>
        <v>2.0733580266023655</v>
      </c>
      <c r="L24" s="18">
        <f>'6370'!P24</f>
        <v>-1.3222242346986597</v>
      </c>
      <c r="M24">
        <f>'6371'!P24</f>
        <v>2.0446318062744671</v>
      </c>
      <c r="N24">
        <f>'6372'!P24</f>
        <v>2.6323607213888063</v>
      </c>
      <c r="O24">
        <f>'6373'!P24</f>
        <v>2.3511151230247069</v>
      </c>
      <c r="P24">
        <f>'6375'!P24</f>
        <v>-8.3289002386239943</v>
      </c>
      <c r="Q24" s="18">
        <f>'6376'!P24</f>
        <v>-0.70886017279305324</v>
      </c>
      <c r="R24" s="18">
        <f>'6377'!P24</f>
        <v>-2.325093550226085</v>
      </c>
      <c r="S24" s="18">
        <f>'6374'!P24</f>
        <v>2.1045313663401246</v>
      </c>
      <c r="T24" s="1"/>
      <c r="U24" s="27">
        <f t="shared" si="0"/>
        <v>0.58485441090198864</v>
      </c>
      <c r="V24" s="27">
        <f t="shared" si="1"/>
        <v>0.96399854868611101</v>
      </c>
      <c r="W24" s="27"/>
      <c r="Z24">
        <f t="shared" si="2"/>
        <v>1.5388470769650548</v>
      </c>
    </row>
    <row r="25" spans="1:26" x14ac:dyDescent="0.15">
      <c r="A25">
        <v>12</v>
      </c>
      <c r="B25">
        <v>9.5</v>
      </c>
      <c r="C25">
        <v>23</v>
      </c>
      <c r="E25">
        <f>'6350'!P25</f>
        <v>0.58055906163923199</v>
      </c>
      <c r="F25">
        <f>'6351'!P25</f>
        <v>5.196234357526361</v>
      </c>
      <c r="G25">
        <f>'6352'!P25</f>
        <v>-0.7167851977366051</v>
      </c>
      <c r="H25" s="3">
        <f>'6357'!P25</f>
        <v>0.90273443676066445</v>
      </c>
      <c r="I25" s="3">
        <f>'6360'!P25</f>
        <v>5.4013859592858431</v>
      </c>
      <c r="J25">
        <f>'6362'!P25</f>
        <v>-1.2077360016342489</v>
      </c>
      <c r="K25">
        <f>'6365'!P25</f>
        <v>0.48900796609065961</v>
      </c>
      <c r="L25" s="18">
        <f>'6370'!P25</f>
        <v>-3.3284155333241081</v>
      </c>
      <c r="M25">
        <f>'6371'!P25</f>
        <v>-1.0753853960632467</v>
      </c>
      <c r="N25">
        <f>'6372'!P25</f>
        <v>0.74401655208262119</v>
      </c>
      <c r="O25">
        <f>'6373'!P25</f>
        <v>0.56072250941107649</v>
      </c>
      <c r="P25">
        <f>'6375'!P25</f>
        <v>-7.1253088556724427</v>
      </c>
      <c r="Q25" s="18">
        <f>'6376'!P25</f>
        <v>-0.27493402387641258</v>
      </c>
      <c r="R25" s="18">
        <f>'6377'!P25</f>
        <v>-3.2681228450917055</v>
      </c>
      <c r="S25" s="18">
        <f>'6374'!P25</f>
        <v>1.023290827565577</v>
      </c>
      <c r="T25" s="1"/>
      <c r="U25" s="27">
        <f t="shared" si="0"/>
        <v>1.1238141114568577E-2</v>
      </c>
      <c r="V25" s="27">
        <f t="shared" si="1"/>
        <v>0.88970638833970739</v>
      </c>
      <c r="W25" s="27"/>
      <c r="Z25">
        <f t="shared" si="2"/>
        <v>0.10703697110712351</v>
      </c>
    </row>
    <row r="26" spans="1:26" x14ac:dyDescent="0.15">
      <c r="A26" s="31">
        <v>12.5</v>
      </c>
      <c r="B26" s="31">
        <v>10</v>
      </c>
      <c r="C26" s="31">
        <v>24</v>
      </c>
      <c r="D26" s="31"/>
      <c r="E26" s="31">
        <f>'6350'!P26</f>
        <v>2.6196836650533961</v>
      </c>
      <c r="F26" s="31">
        <f>'6351'!P26</f>
        <v>3.8389454973928134</v>
      </c>
      <c r="G26" s="31">
        <f>'6352'!P26</f>
        <v>1.0509574913424706</v>
      </c>
      <c r="H26" s="31">
        <f>'6357'!P26</f>
        <v>-5.6999326253222488E-2</v>
      </c>
      <c r="I26" s="31">
        <f>'6360'!P26</f>
        <v>4.7651349018654159</v>
      </c>
      <c r="J26" s="31">
        <f>'6362'!P26</f>
        <v>0.4293160856652497</v>
      </c>
      <c r="K26" s="31">
        <f>'6365'!P26</f>
        <v>1.071792969473903</v>
      </c>
      <c r="L26" s="32">
        <f>'6370'!P26</f>
        <v>-4.1035407065551652</v>
      </c>
      <c r="M26" s="31">
        <f>'6371'!P26</f>
        <v>-0.45531087340007709</v>
      </c>
      <c r="N26" s="31">
        <f>'6372'!P26</f>
        <v>-0.23272876160284622</v>
      </c>
      <c r="O26" s="31">
        <f>'6373'!P26</f>
        <v>3.0961920836251613</v>
      </c>
      <c r="P26" s="31">
        <f>'6375'!P26</f>
        <v>-4.0070037906392777</v>
      </c>
      <c r="Q26" s="32">
        <f>'6376'!P26</f>
        <v>-7.8855226550776664E-3</v>
      </c>
      <c r="R26" s="32">
        <f>'6377'!P26</f>
        <v>-2.0662104220297079</v>
      </c>
      <c r="S26" s="32">
        <f>'6374'!P26</f>
        <v>0.16602663379647137</v>
      </c>
      <c r="T26" s="37"/>
      <c r="U26" s="33">
        <f t="shared" si="0"/>
        <v>0.61604259333174938</v>
      </c>
      <c r="V26" s="33">
        <f t="shared" si="1"/>
        <v>0.7362283582242346</v>
      </c>
      <c r="W26" s="27"/>
      <c r="X26" s="2" t="s">
        <v>33</v>
      </c>
      <c r="Y26" s="2"/>
      <c r="Z26" s="31">
        <f t="shared" si="2"/>
        <v>0.21071528150508603</v>
      </c>
    </row>
    <row r="27" spans="1:26" x14ac:dyDescent="0.15">
      <c r="A27">
        <v>13</v>
      </c>
      <c r="B27">
        <v>10.5</v>
      </c>
      <c r="C27">
        <v>25</v>
      </c>
      <c r="E27">
        <f>'6350'!P27</f>
        <v>2.0731196576346353</v>
      </c>
      <c r="F27">
        <f>'6351'!P27</f>
        <v>4.3816363639220741</v>
      </c>
      <c r="G27">
        <f>'6352'!P27</f>
        <v>1.3606704134915633</v>
      </c>
      <c r="H27" s="3">
        <f>'6357'!P27</f>
        <v>-1.5832658351815581</v>
      </c>
      <c r="I27" s="3">
        <f>'6360'!P27</f>
        <v>6.6336335000462334</v>
      </c>
      <c r="J27">
        <f>'6362'!P27</f>
        <v>-1.7287515939725784</v>
      </c>
      <c r="K27">
        <f>'6365'!P27</f>
        <v>1.9868184223127472</v>
      </c>
      <c r="L27" s="18">
        <f>'6370'!P27</f>
        <v>-3.5241312559700333</v>
      </c>
      <c r="M27">
        <f>'6371'!P27</f>
        <v>-0.3429368882023251</v>
      </c>
      <c r="N27">
        <f>'6372'!P27</f>
        <v>-1.2726984476152039</v>
      </c>
      <c r="O27">
        <f>'6373'!P27</f>
        <v>3.292305565512208</v>
      </c>
      <c r="P27">
        <f>'6375'!P27</f>
        <v>-3.1982053487385675</v>
      </c>
      <c r="Q27" s="18">
        <f>'6376'!P27</f>
        <v>1.5188861970517384</v>
      </c>
      <c r="R27" s="18">
        <f>'6377'!P27</f>
        <v>-1.3980428808307988</v>
      </c>
      <c r="S27" s="18">
        <f>'6374'!P27</f>
        <v>0.96354069907236606</v>
      </c>
      <c r="T27" s="1"/>
      <c r="U27" s="27">
        <f t="shared" si="0"/>
        <v>0.73823698079161038</v>
      </c>
      <c r="V27" s="27">
        <f t="shared" si="1"/>
        <v>0.83682319326252308</v>
      </c>
      <c r="W27" s="27"/>
      <c r="Z27">
        <f t="shared" si="2"/>
        <v>0.50886676264461905</v>
      </c>
    </row>
    <row r="28" spans="1:26" x14ac:dyDescent="0.15">
      <c r="A28">
        <v>13.5</v>
      </c>
      <c r="B28">
        <v>11</v>
      </c>
      <c r="C28">
        <v>26</v>
      </c>
      <c r="E28">
        <f>'6350'!P28</f>
        <v>0.90353614322311337</v>
      </c>
      <c r="F28">
        <f>'6351'!P28</f>
        <v>4.7282236549550909</v>
      </c>
      <c r="G28">
        <f>'6352'!P28</f>
        <v>1.2753440304578745</v>
      </c>
      <c r="H28" s="3">
        <f>'6357'!P28</f>
        <v>1.8165488303434218</v>
      </c>
      <c r="I28" s="3">
        <f>'6360'!P28</f>
        <v>-1.0249361313652541</v>
      </c>
      <c r="J28">
        <f>'6362'!P28</f>
        <v>-1.5772137523811041</v>
      </c>
      <c r="K28">
        <f>'6365'!P28</f>
        <v>-0.27450271952949318</v>
      </c>
      <c r="L28" s="18">
        <f>'6370'!P28</f>
        <v>-1.3598954573132027</v>
      </c>
      <c r="M28">
        <f>'6371'!P28</f>
        <v>1.5248990172417063</v>
      </c>
      <c r="N28">
        <f>'6372'!P28</f>
        <v>-1.3647567131665028</v>
      </c>
      <c r="O28">
        <f>'6373'!P28</f>
        <v>4.5815085077295157</v>
      </c>
      <c r="P28">
        <f>'6375'!P28</f>
        <v>-3.0545751158079266</v>
      </c>
      <c r="Q28" s="18">
        <f>'6376'!P28</f>
        <v>-3.6951629595831994</v>
      </c>
      <c r="R28" s="18">
        <f>'6377'!P28</f>
        <v>-1.8424517531884603</v>
      </c>
      <c r="S28" s="18">
        <f>'6374'!P28</f>
        <v>2.2748393182700508</v>
      </c>
      <c r="T28" s="1"/>
      <c r="U28" s="27">
        <f t="shared" si="0"/>
        <v>0.19069364113877219</v>
      </c>
      <c r="V28" s="27">
        <f t="shared" si="1"/>
        <v>0.7216950175057375</v>
      </c>
      <c r="W28" s="27"/>
      <c r="Z28">
        <f t="shared" si="2"/>
        <v>-0.6497194254473736</v>
      </c>
    </row>
    <row r="29" spans="1:26" x14ac:dyDescent="0.15">
      <c r="A29">
        <v>14</v>
      </c>
      <c r="B29">
        <v>11.5</v>
      </c>
      <c r="C29">
        <v>27</v>
      </c>
      <c r="E29">
        <f>'6350'!P29</f>
        <v>2.6369901405847798</v>
      </c>
      <c r="F29">
        <f>'6351'!P29</f>
        <v>3.4015244338230963</v>
      </c>
      <c r="G29">
        <f>'6352'!P29</f>
        <v>3.9476200062542515</v>
      </c>
      <c r="H29" s="3">
        <f>'6357'!P29</f>
        <v>-2.536187535421325</v>
      </c>
      <c r="I29" s="3">
        <f>'6360'!P29</f>
        <v>1.5158246263235937</v>
      </c>
      <c r="J29">
        <f>'6362'!P29</f>
        <v>-3.5324123039858635</v>
      </c>
      <c r="K29">
        <f>'6365'!P29</f>
        <v>-0.16502929703698443</v>
      </c>
      <c r="L29" s="18">
        <f>'6370'!P29</f>
        <v>2.4870726184336824</v>
      </c>
      <c r="M29">
        <f>'6371'!P29</f>
        <v>1.1057850328474141</v>
      </c>
      <c r="N29">
        <f>'6372'!P29</f>
        <v>0.3458355376241361</v>
      </c>
      <c r="O29">
        <f>'6373'!P29</f>
        <v>3.9820828683825833</v>
      </c>
      <c r="P29">
        <f>'6375'!P29</f>
        <v>-1.7394375037982763</v>
      </c>
      <c r="Q29" s="18">
        <f>'6376'!P29</f>
        <v>-1.6883452436508048</v>
      </c>
      <c r="R29" s="18">
        <f>'6377'!P29</f>
        <v>-4.2250131108918163</v>
      </c>
      <c r="S29" s="18">
        <f>'6374'!P29</f>
        <v>-0.17124167793579576</v>
      </c>
      <c r="T29" s="1"/>
      <c r="U29" s="27">
        <f t="shared" si="0"/>
        <v>0.75087102926002203</v>
      </c>
      <c r="V29" s="27">
        <f t="shared" si="1"/>
        <v>0.70381044647195623</v>
      </c>
      <c r="W29" s="27"/>
      <c r="Z29">
        <f t="shared" si="2"/>
        <v>0.72581028523577507</v>
      </c>
    </row>
    <row r="30" spans="1:26" x14ac:dyDescent="0.15">
      <c r="A30">
        <v>14.5</v>
      </c>
      <c r="B30">
        <v>12</v>
      </c>
      <c r="C30">
        <v>28</v>
      </c>
      <c r="E30">
        <f>'6350'!P30</f>
        <v>0.67952211275061947</v>
      </c>
      <c r="F30">
        <f>'6351'!P30</f>
        <v>5.4096869837075099</v>
      </c>
      <c r="G30">
        <f>'6352'!P30</f>
        <v>1.4894439287845578</v>
      </c>
      <c r="H30" s="3">
        <f>'6357'!P30</f>
        <v>2.595458314382042</v>
      </c>
      <c r="I30" s="3">
        <f>'6360'!P30</f>
        <v>5.5590959978257022</v>
      </c>
      <c r="J30">
        <f>'6362'!P30</f>
        <v>-1.4366678449714492</v>
      </c>
      <c r="K30">
        <f>'6365'!P30</f>
        <v>2.6259764206279379</v>
      </c>
      <c r="L30" s="18">
        <f>'6370'!P30</f>
        <v>0.89517486061715057</v>
      </c>
      <c r="M30">
        <f>'6371'!P30</f>
        <v>0.24963704003590803</v>
      </c>
      <c r="N30">
        <f>'6372'!P30</f>
        <v>-1.9164728246889262</v>
      </c>
      <c r="O30">
        <f>'6373'!P30</f>
        <v>4.2711906478431843</v>
      </c>
      <c r="P30">
        <f>'6375'!P30</f>
        <v>-1.4523735248430645</v>
      </c>
      <c r="Q30" s="18">
        <f>'6376'!P30</f>
        <v>-5.3642046036787849E-2</v>
      </c>
      <c r="R30" s="18">
        <f>'6377'!P30</f>
        <v>0.17293106016248369</v>
      </c>
      <c r="S30" s="18">
        <f>'6374'!P30</f>
        <v>2.6812896468596126</v>
      </c>
      <c r="T30" s="1"/>
      <c r="U30" s="27">
        <f t="shared" si="0"/>
        <v>1.4550792358487985</v>
      </c>
      <c r="V30" s="27">
        <f t="shared" si="1"/>
        <v>0.69757898038930422</v>
      </c>
      <c r="W30" s="27"/>
      <c r="Z30">
        <f t="shared" si="2"/>
        <v>0.78734848668388502</v>
      </c>
    </row>
    <row r="31" spans="1:26" x14ac:dyDescent="0.15">
      <c r="A31">
        <v>15</v>
      </c>
      <c r="B31">
        <v>12.5</v>
      </c>
      <c r="C31">
        <v>29</v>
      </c>
      <c r="E31">
        <f>'6350'!P31</f>
        <v>-0.74704805438368393</v>
      </c>
      <c r="F31">
        <f>'6351'!P31</f>
        <v>1.1161496401775102</v>
      </c>
      <c r="G31">
        <f>'6352'!P31</f>
        <v>3.7661038256516393</v>
      </c>
      <c r="H31" s="3">
        <f>'6357'!P31</f>
        <v>0.98042079193595322</v>
      </c>
      <c r="I31" s="3">
        <f>'6360'!P31</f>
        <v>2.9557129556576314</v>
      </c>
      <c r="J31">
        <f>'6362'!P31</f>
        <v>-0.3628526552800162</v>
      </c>
      <c r="K31">
        <f>'6365'!P31</f>
        <v>2.4854354180289753</v>
      </c>
      <c r="L31" s="18">
        <f>'6370'!P31</f>
        <v>-1.902100297128104</v>
      </c>
      <c r="M31">
        <f>'6371'!P31</f>
        <v>-0.35700811724534726</v>
      </c>
      <c r="N31">
        <f>'6372'!P31</f>
        <v>-1.6453700806485494</v>
      </c>
      <c r="O31">
        <f>'6373'!P31</f>
        <v>3.1628591503831656</v>
      </c>
      <c r="P31">
        <f>'6375'!P31</f>
        <v>-1.3327425030009128</v>
      </c>
      <c r="Q31" s="18">
        <f>'6376'!P31</f>
        <v>-1.8735615889300437</v>
      </c>
      <c r="R31" s="18">
        <f>'6377'!P31</f>
        <v>0.58715267877613508</v>
      </c>
      <c r="S31" s="18">
        <f>'6374'!P31</f>
        <v>3.9274990865893304</v>
      </c>
      <c r="T31" s="1"/>
      <c r="U31" s="27">
        <f t="shared" si="0"/>
        <v>0.48046142193986269</v>
      </c>
      <c r="V31" s="27">
        <f t="shared" si="1"/>
        <v>0.57028872270027275</v>
      </c>
      <c r="W31" s="27"/>
      <c r="Z31">
        <f t="shared" si="2"/>
        <v>0.11507228076539394</v>
      </c>
    </row>
    <row r="32" spans="1:26" x14ac:dyDescent="0.15">
      <c r="A32">
        <v>15.5</v>
      </c>
      <c r="B32">
        <v>13</v>
      </c>
      <c r="C32">
        <v>30</v>
      </c>
      <c r="E32">
        <f>'6350'!P32</f>
        <v>-1.5423473047901073</v>
      </c>
      <c r="F32">
        <f>'6351'!P32</f>
        <v>1.5851127988102853</v>
      </c>
      <c r="G32">
        <f>'6352'!P32</f>
        <v>0.22124907898782337</v>
      </c>
      <c r="H32" s="3">
        <f>'6357'!P32</f>
        <v>0.77823573473524821</v>
      </c>
      <c r="I32" s="3">
        <f>'6360'!P32</f>
        <v>3.6038514612282317</v>
      </c>
      <c r="J32">
        <f>'6362'!P32</f>
        <v>-1.63812993129798</v>
      </c>
      <c r="K32">
        <f>'6365'!P32</f>
        <v>-0.37049801002987132</v>
      </c>
      <c r="L32" s="18">
        <f>'6370'!P32</f>
        <v>-3.1062255284743823</v>
      </c>
      <c r="M32">
        <f>'6371'!P32</f>
        <v>1.072022303517691</v>
      </c>
      <c r="N32">
        <f>'6372'!P32</f>
        <v>-1.7146853521365506</v>
      </c>
      <c r="O32">
        <f>'6373'!P32</f>
        <v>3.8588935054951312</v>
      </c>
      <c r="P32">
        <f>'6375'!P32</f>
        <v>-1.4403863198053919</v>
      </c>
      <c r="Q32" s="18">
        <f>'6376'!P32</f>
        <v>-1.0577681542705375</v>
      </c>
      <c r="R32" s="18">
        <f>'6377'!P32</f>
        <v>1.8986342329817694</v>
      </c>
      <c r="S32" s="18">
        <f>'6374'!P32</f>
        <v>1.9266743308183922</v>
      </c>
      <c r="T32" s="1"/>
      <c r="U32" s="27">
        <f t="shared" si="0"/>
        <v>1.9178790920737709E-2</v>
      </c>
      <c r="V32" s="27">
        <f t="shared" si="1"/>
        <v>0.58382240607301628</v>
      </c>
      <c r="W32" s="27"/>
      <c r="Z32">
        <f t="shared" si="2"/>
        <v>-7.4624465521023975E-2</v>
      </c>
    </row>
    <row r="33" spans="1:26" x14ac:dyDescent="0.15">
      <c r="A33">
        <v>16</v>
      </c>
      <c r="B33">
        <v>13.5</v>
      </c>
      <c r="C33">
        <v>31</v>
      </c>
      <c r="E33">
        <f>'6350'!P33</f>
        <v>1.1066806733536902</v>
      </c>
      <c r="F33">
        <f>'6351'!P33</f>
        <v>0.90890835113836554</v>
      </c>
      <c r="G33">
        <f>'6352'!P33</f>
        <v>2.0532192155098397</v>
      </c>
      <c r="H33" s="3">
        <f>'6357'!P33</f>
        <v>0.64458284535815868</v>
      </c>
      <c r="I33" s="3">
        <f>'6360'!P33</f>
        <v>1.5791062134384501</v>
      </c>
      <c r="J33">
        <f>'6362'!P33</f>
        <v>-1.8972860743995579</v>
      </c>
      <c r="K33">
        <f>'6365'!P33</f>
        <v>0.33554840439200939</v>
      </c>
      <c r="L33" s="18">
        <f>'6370'!P33</f>
        <v>-1.0420491775025404</v>
      </c>
      <c r="M33">
        <f>'6371'!P33</f>
        <v>0.83024333294036945</v>
      </c>
      <c r="N33">
        <f>'6372'!P33</f>
        <v>0.33365046450251057</v>
      </c>
      <c r="O33">
        <f>'6373'!P33</f>
        <v>1.9823368883888095</v>
      </c>
      <c r="P33">
        <f>'6375'!P33</f>
        <v>-3.5130571487890601</v>
      </c>
      <c r="Q33" s="18">
        <f>'6376'!P33</f>
        <v>-0.7272329939524621</v>
      </c>
      <c r="R33" s="18">
        <f>'6377'!P33</f>
        <v>-0.95218268589867849</v>
      </c>
      <c r="S33" s="18">
        <f>'6374'!P33</f>
        <v>4.4035648222129398</v>
      </c>
      <c r="T33" s="1"/>
      <c r="U33" s="27">
        <f t="shared" si="0"/>
        <v>0.19958853802912185</v>
      </c>
      <c r="V33" s="27">
        <f t="shared" si="1"/>
        <v>0.44618500186966475</v>
      </c>
      <c r="W33" s="27"/>
      <c r="Z33">
        <f t="shared" si="2"/>
        <v>0.49006562487508404</v>
      </c>
    </row>
    <row r="34" spans="1:26" x14ac:dyDescent="0.15">
      <c r="A34">
        <v>16.5</v>
      </c>
      <c r="B34">
        <v>14</v>
      </c>
      <c r="C34">
        <v>32</v>
      </c>
      <c r="E34">
        <f>'6350'!P34</f>
        <v>-0.14640529260708202</v>
      </c>
      <c r="F34">
        <f>'6351'!P34</f>
        <v>1.1080629215854294</v>
      </c>
      <c r="G34">
        <f>'6352'!P34</f>
        <v>1.2884890051647209</v>
      </c>
      <c r="H34" s="3">
        <f>'6357'!P34</f>
        <v>-2.2308309023123458</v>
      </c>
      <c r="I34" s="3">
        <f>'6360'!P34</f>
        <v>-0.83777532363323171</v>
      </c>
      <c r="J34">
        <f>'6362'!P34</f>
        <v>-1.0900980895890575</v>
      </c>
      <c r="K34">
        <f>'6365'!P34</f>
        <v>1.0280789452709442</v>
      </c>
      <c r="L34" s="18">
        <f>'6370'!P34</f>
        <v>4.0739298318139712</v>
      </c>
      <c r="M34">
        <f>'6371'!P34</f>
        <v>1.3139562854132862</v>
      </c>
      <c r="N34">
        <f>'6372'!P34</f>
        <v>0.21457422260518208</v>
      </c>
      <c r="O34">
        <f>'6373'!P34</f>
        <v>-2.4496004973610215</v>
      </c>
      <c r="P34">
        <f>'6375'!P34</f>
        <v>-1.4329641924411247</v>
      </c>
      <c r="Q34" s="18">
        <f>'6376'!P34</f>
        <v>-1.9356502807643409E-3</v>
      </c>
      <c r="R34" s="18">
        <f>'6377'!P34</f>
        <v>-2.7457835811056821</v>
      </c>
      <c r="S34" s="18">
        <f>'6374'!P34</f>
        <v>1.6438503288117288</v>
      </c>
      <c r="T34" s="1"/>
      <c r="U34" s="27">
        <f t="shared" si="0"/>
        <v>6.4421635663762036E-2</v>
      </c>
      <c r="V34" s="27">
        <f t="shared" si="1"/>
        <v>0.48834220041052911</v>
      </c>
      <c r="W34" s="27"/>
      <c r="Z34">
        <f t="shared" si="2"/>
        <v>-7.4170471443923178E-2</v>
      </c>
    </row>
    <row r="35" spans="1:26" x14ac:dyDescent="0.15">
      <c r="A35">
        <v>17</v>
      </c>
      <c r="B35">
        <v>14.5</v>
      </c>
      <c r="C35">
        <v>33</v>
      </c>
      <c r="E35">
        <f>'6350'!P35</f>
        <v>0.8413852871175137</v>
      </c>
      <c r="F35">
        <f>'6351'!P35</f>
        <v>1.0730280793283227</v>
      </c>
      <c r="G35">
        <f>'6352'!P35</f>
        <v>2.1813108045672465</v>
      </c>
      <c r="H35" s="3">
        <f>'6357'!P35</f>
        <v>2.5703842558218213</v>
      </c>
      <c r="I35" s="3">
        <f>'6360'!P35</f>
        <v>0.45657664363204553</v>
      </c>
      <c r="J35">
        <f>'6362'!P35</f>
        <v>1.5935965404328158</v>
      </c>
      <c r="K35">
        <f>'6365'!P35</f>
        <v>-0.97402582597365339</v>
      </c>
      <c r="L35" s="18">
        <f>'6370'!P35</f>
        <v>-0.78654085311087063</v>
      </c>
      <c r="M35">
        <f>'6371'!P35</f>
        <v>1.8197690801331365</v>
      </c>
      <c r="N35">
        <f>'6372'!P35</f>
        <v>-0.9596340482175657</v>
      </c>
      <c r="O35">
        <f>'6373'!P35</f>
        <v>0.11332267061270521</v>
      </c>
      <c r="P35">
        <f>'6375'!P35</f>
        <v>-3.6553659221268187</v>
      </c>
      <c r="Q35" s="18">
        <f>'6376'!P35</f>
        <v>0.27932529717930082</v>
      </c>
      <c r="R35" s="18">
        <f>'6377'!P35</f>
        <v>-1.806239461321282</v>
      </c>
      <c r="S35" s="18">
        <f>'6374'!P35</f>
        <v>1.4415118652812373</v>
      </c>
      <c r="T35" s="1"/>
      <c r="U35" s="27">
        <f t="shared" si="0"/>
        <v>0.35024092379969241</v>
      </c>
      <c r="V35" s="27">
        <f t="shared" si="1"/>
        <v>0.4643027859741829</v>
      </c>
      <c r="W35" s="27"/>
      <c r="Z35">
        <f t="shared" si="2"/>
        <v>0.36795097040567315</v>
      </c>
    </row>
    <row r="36" spans="1:26" x14ac:dyDescent="0.15">
      <c r="A36" s="48">
        <v>17.5</v>
      </c>
      <c r="B36" s="48">
        <v>15</v>
      </c>
      <c r="C36" s="48">
        <v>34</v>
      </c>
      <c r="D36" s="48"/>
      <c r="E36" s="48">
        <f>'6350'!P36</f>
        <v>-0.72385984103218959</v>
      </c>
      <c r="F36" s="48">
        <f>'6351'!P36</f>
        <v>-1.2697250533565287</v>
      </c>
      <c r="G36" s="48">
        <f>'6352'!P36</f>
        <v>-0.86716238081854713</v>
      </c>
      <c r="H36" s="48">
        <f>'6357'!P36</f>
        <v>1.8393799092517014</v>
      </c>
      <c r="I36" s="48">
        <f>'6360'!P36</f>
        <v>1.0551816951399315</v>
      </c>
      <c r="J36" s="48">
        <f>'6362'!P36</f>
        <v>1.3437869267420319</v>
      </c>
      <c r="K36" s="48">
        <f>'6365'!P36</f>
        <v>0.61408306605400598</v>
      </c>
      <c r="L36" s="49">
        <f>'6370'!P36</f>
        <v>-1.7078984773093091</v>
      </c>
      <c r="M36" s="48">
        <f>'6371'!P36</f>
        <v>0.36319408052599556</v>
      </c>
      <c r="N36" s="48">
        <f>'6372'!P36</f>
        <v>-0.48107141705860712</v>
      </c>
      <c r="O36" s="48">
        <f>'6373'!P36</f>
        <v>0.87712907483212788</v>
      </c>
      <c r="P36" s="48">
        <f>'6375'!P36</f>
        <v>-1.5298751050498074</v>
      </c>
      <c r="Q36" s="49">
        <f>'6376'!P36</f>
        <v>-0.1801791779579357</v>
      </c>
      <c r="R36" s="49">
        <f>'6377'!P36</f>
        <v>-0.46568207791660493</v>
      </c>
      <c r="S36" s="49">
        <f>'6374'!P36</f>
        <v>-1.9009159121742187</v>
      </c>
      <c r="T36" s="50"/>
      <c r="U36" s="51">
        <f t="shared" si="0"/>
        <v>-5.1308976925933142E-2</v>
      </c>
      <c r="V36" s="51">
        <f t="shared" si="1"/>
        <v>0.31981669681884345</v>
      </c>
      <c r="W36" s="51"/>
      <c r="X36" s="48" t="s">
        <v>44</v>
      </c>
      <c r="Y36" s="48"/>
      <c r="Z36" s="48">
        <f t="shared" si="2"/>
        <v>-0.32293062793727034</v>
      </c>
    </row>
    <row r="37" spans="1:26" x14ac:dyDescent="0.15">
      <c r="A37">
        <v>18</v>
      </c>
      <c r="B37">
        <v>15.5</v>
      </c>
      <c r="C37">
        <v>35</v>
      </c>
      <c r="E37">
        <f>'6350'!P37</f>
        <v>-2.3090947861642399</v>
      </c>
      <c r="F37">
        <f>'6351'!P37</f>
        <v>2.3170413151168101</v>
      </c>
      <c r="G37">
        <f>'6352'!P37</f>
        <v>2.3362446506697347</v>
      </c>
      <c r="H37" s="3">
        <f>'6357'!P37</f>
        <v>0.74474399728211571</v>
      </c>
      <c r="I37" s="3">
        <f>'6360'!P37</f>
        <v>-0.57590070925022352</v>
      </c>
      <c r="J37">
        <f>'6362'!P37</f>
        <v>-2.5603593870695409</v>
      </c>
      <c r="K37">
        <f>'6365'!P37</f>
        <v>-0.59260128375289844</v>
      </c>
      <c r="L37" s="18">
        <f>'6370'!P37</f>
        <v>0.52718832807158467</v>
      </c>
      <c r="M37">
        <f>'6371'!P37</f>
        <v>-0.40378774325577577</v>
      </c>
      <c r="N37">
        <f>'6372'!P37</f>
        <v>-1.7914377074202168</v>
      </c>
      <c r="O37">
        <f>'6373'!P37</f>
        <v>-0.49580446621478486</v>
      </c>
      <c r="P37">
        <f>'6375'!P37</f>
        <v>-3.4032474237758743</v>
      </c>
      <c r="Q37" s="18">
        <f>'6376'!P37</f>
        <v>-0.51250095682083852</v>
      </c>
      <c r="R37" s="18">
        <f>'6377'!P37</f>
        <v>-3.4451095233128322</v>
      </c>
      <c r="S37" s="18">
        <f>'6374'!P37</f>
        <v>-1.0454319367676068</v>
      </c>
      <c r="T37" s="1"/>
      <c r="U37" s="27">
        <f t="shared" si="0"/>
        <v>-0.51688585942954979</v>
      </c>
      <c r="V37" s="27">
        <f t="shared" si="1"/>
        <v>0.48184428372022703</v>
      </c>
      <c r="W37" s="27"/>
      <c r="Z37">
        <f t="shared" si="2"/>
        <v>-0.54420083303553102</v>
      </c>
    </row>
    <row r="38" spans="1:26" x14ac:dyDescent="0.15">
      <c r="A38">
        <v>18.5</v>
      </c>
      <c r="B38">
        <v>16</v>
      </c>
      <c r="C38">
        <v>36</v>
      </c>
      <c r="E38">
        <f>'6350'!P38</f>
        <v>1.2853056365288575</v>
      </c>
      <c r="F38">
        <f>'6351'!P38</f>
        <v>-5.4560592029196546E-2</v>
      </c>
      <c r="G38">
        <f>'6352'!P38</f>
        <v>2.2628533454336472</v>
      </c>
      <c r="H38" s="3">
        <f>'6357'!P38</f>
        <v>-2.3873331453048965</v>
      </c>
      <c r="I38" s="3">
        <f>'6360'!P38</f>
        <v>0.72065380569432347</v>
      </c>
      <c r="J38">
        <f>'6362'!P38</f>
        <v>0.90687509414370227</v>
      </c>
      <c r="K38">
        <f>'6365'!P38</f>
        <v>1.3398315180085254</v>
      </c>
      <c r="L38" s="18">
        <f>'6370'!P38</f>
        <v>2.2749802588859609</v>
      </c>
      <c r="M38">
        <f>'6371'!P38</f>
        <v>0.77724350705249767</v>
      </c>
      <c r="N38">
        <f>'6372'!P38</f>
        <v>-1.3511432092272357</v>
      </c>
      <c r="O38">
        <f>'6373'!P38</f>
        <v>-1.1983016296121771</v>
      </c>
      <c r="P38">
        <f>'6375'!P38</f>
        <v>-3.8366119540017078</v>
      </c>
      <c r="Q38" s="18">
        <f>'6376'!P38</f>
        <v>-0.92547643654036138</v>
      </c>
      <c r="R38" s="18">
        <f>'6377'!P38</f>
        <v>-0.64893001161140351</v>
      </c>
      <c r="S38" s="18">
        <f>'6374'!P38</f>
        <v>0.36033632512473868</v>
      </c>
      <c r="T38" s="1"/>
      <c r="U38" s="27">
        <f t="shared" ref="U38:U69" si="3">AVERAGE(E38:Q38)</f>
        <v>-1.4283369305235515E-2</v>
      </c>
      <c r="V38" s="27">
        <f t="shared" ref="V38:V69" si="4">STDEV(E38:Q38)/SQRT(COUNT(E38:Q38))</f>
        <v>0.50780048722356952</v>
      </c>
      <c r="W38" s="27"/>
      <c r="Z38">
        <f t="shared" si="2"/>
        <v>0.33304660683256343</v>
      </c>
    </row>
    <row r="39" spans="1:26" x14ac:dyDescent="0.15">
      <c r="A39">
        <v>19</v>
      </c>
      <c r="B39">
        <v>16.5</v>
      </c>
      <c r="C39">
        <v>37</v>
      </c>
      <c r="E39">
        <f>'6350'!P39</f>
        <v>-1.9075732155101499</v>
      </c>
      <c r="F39">
        <f>'6351'!P39</f>
        <v>0.44989101718431196</v>
      </c>
      <c r="G39">
        <f>'6352'!P39</f>
        <v>1.8804088131379935</v>
      </c>
      <c r="H39" s="3">
        <f>'6357'!P39</f>
        <v>-0.14945141274337645</v>
      </c>
      <c r="I39" s="3">
        <f>'6360'!P39</f>
        <v>2.3290988792872667</v>
      </c>
      <c r="J39">
        <f>'6362'!P39</f>
        <v>-0.32744596745415855</v>
      </c>
      <c r="K39">
        <f>'6365'!P39</f>
        <v>1.1813493561099966</v>
      </c>
      <c r="L39" s="18">
        <f>'6370'!P39</f>
        <v>0.86776665013909438</v>
      </c>
      <c r="M39">
        <f>'6371'!P39</f>
        <v>0.12169030406506591</v>
      </c>
      <c r="N39">
        <f>'6372'!P39</f>
        <v>-1.7051169907812234</v>
      </c>
      <c r="O39">
        <f>'6373'!P39</f>
        <v>-2.5328304729149593</v>
      </c>
      <c r="P39">
        <f>'6375'!P39</f>
        <v>1.0476518080795774</v>
      </c>
      <c r="Q39" s="18">
        <f>'6376'!P39</f>
        <v>2.8732533897953414</v>
      </c>
      <c r="R39" s="18">
        <f>'6377'!P39</f>
        <v>-2.6787182835460372</v>
      </c>
      <c r="S39" s="18">
        <f>'6374'!P39</f>
        <v>-2.3133127861038294</v>
      </c>
      <c r="T39" s="1"/>
      <c r="U39" s="27">
        <f t="shared" si="3"/>
        <v>0.3175917044919061</v>
      </c>
      <c r="V39" s="27">
        <f t="shared" si="4"/>
        <v>0.45615043276387052</v>
      </c>
      <c r="W39" s="27"/>
      <c r="Z39">
        <f t="shared" si="2"/>
        <v>0.28579066062468894</v>
      </c>
    </row>
    <row r="40" spans="1:26" x14ac:dyDescent="0.15">
      <c r="A40">
        <v>19.5</v>
      </c>
      <c r="B40">
        <v>17</v>
      </c>
      <c r="C40">
        <v>38</v>
      </c>
      <c r="E40">
        <f>'6350'!P40</f>
        <v>1.1488736591567386</v>
      </c>
      <c r="F40">
        <f>'6351'!P40</f>
        <v>-4.3960231021949472</v>
      </c>
      <c r="G40">
        <f>'6352'!P40</f>
        <v>-0.37974695096366118</v>
      </c>
      <c r="H40" s="3">
        <f>'6357'!P40</f>
        <v>-2.1207366841908586</v>
      </c>
      <c r="I40" s="3">
        <f>'6360'!P40</f>
        <v>0.3382489812960589</v>
      </c>
      <c r="J40">
        <f>'6362'!P40</f>
        <v>-1.0403867867126373</v>
      </c>
      <c r="K40">
        <f>'6365'!P40</f>
        <v>1.2436587951184699</v>
      </c>
      <c r="L40" s="18">
        <f>'6370'!P40</f>
        <v>-1.5180714194448381</v>
      </c>
      <c r="M40">
        <f>'6371'!P40</f>
        <v>-0.34841017912357758</v>
      </c>
      <c r="N40">
        <f>'6372'!P40</f>
        <v>0.20264418257844585</v>
      </c>
      <c r="O40">
        <f>'6373'!P40</f>
        <v>0.38596657383581434</v>
      </c>
      <c r="P40">
        <f>'6375'!P40</f>
        <v>2.3254833680520552</v>
      </c>
      <c r="Q40" s="18">
        <f>'6376'!P40</f>
        <v>-1.5579576269986311</v>
      </c>
      <c r="R40" s="18">
        <f>'6377'!P40</f>
        <v>1.0236698563013671</v>
      </c>
      <c r="S40" s="18">
        <f>'6374'!P40</f>
        <v>0.67074650244493994</v>
      </c>
      <c r="T40" s="1"/>
      <c r="U40" s="27">
        <f t="shared" si="3"/>
        <v>-0.43972747612242824</v>
      </c>
      <c r="V40" s="27">
        <f t="shared" si="4"/>
        <v>0.48016792459765284</v>
      </c>
      <c r="W40" s="27"/>
      <c r="Z40">
        <f t="shared" si="2"/>
        <v>-7.2882998272565891E-2</v>
      </c>
    </row>
    <row r="41" spans="1:26" x14ac:dyDescent="0.15">
      <c r="A41">
        <v>20</v>
      </c>
      <c r="B41">
        <v>17.5</v>
      </c>
      <c r="C41">
        <v>39</v>
      </c>
      <c r="E41">
        <f>'6350'!P41</f>
        <v>-0.36842413307523725</v>
      </c>
      <c r="F41">
        <f>'6351'!P41</f>
        <v>-0.87051813453087046</v>
      </c>
      <c r="G41">
        <f>'6352'!P41</f>
        <v>0.27513449496570491</v>
      </c>
      <c r="H41" s="3">
        <f>'6357'!P41</f>
        <v>-0.10319487882220622</v>
      </c>
      <c r="I41" s="3">
        <f>'6360'!P41</f>
        <v>-0.64160836660752474</v>
      </c>
      <c r="J41">
        <f>'6362'!P41</f>
        <v>-0.37982711841068695</v>
      </c>
      <c r="K41">
        <f>'6365'!P41</f>
        <v>-1.2694286635614449</v>
      </c>
      <c r="L41" s="18">
        <f>'6370'!P41</f>
        <v>-0.59796957624551672</v>
      </c>
      <c r="M41">
        <f>'6371'!P41</f>
        <v>-9.0770937107105369E-3</v>
      </c>
      <c r="N41">
        <f>'6372'!P41</f>
        <v>-0.49077921631172949</v>
      </c>
      <c r="O41">
        <f>'6373'!P41</f>
        <v>3.7166758944793528</v>
      </c>
      <c r="P41">
        <f>'6375'!P41</f>
        <v>2.1582558334605664</v>
      </c>
      <c r="Q41" s="18">
        <f>'6376'!P41</f>
        <v>-0.22203510607849258</v>
      </c>
      <c r="R41" s="18">
        <f>'6377'!P41</f>
        <v>2.1740955802071888</v>
      </c>
      <c r="S41" s="18">
        <f>'6374'!P41</f>
        <v>-0.13748773814210605</v>
      </c>
      <c r="T41" s="1"/>
      <c r="U41" s="27">
        <f t="shared" si="3"/>
        <v>9.2092610427015734E-2</v>
      </c>
      <c r="V41" s="27">
        <f t="shared" si="4"/>
        <v>0.37686777209498978</v>
      </c>
      <c r="W41" s="27"/>
      <c r="Z41">
        <f t="shared" si="2"/>
        <v>-0.29522961957686489</v>
      </c>
    </row>
    <row r="42" spans="1:26" x14ac:dyDescent="0.15">
      <c r="A42">
        <v>20.5</v>
      </c>
      <c r="B42">
        <v>18</v>
      </c>
      <c r="C42">
        <v>40</v>
      </c>
      <c r="E42">
        <f>'6350'!P42</f>
        <v>2.65355135485393</v>
      </c>
      <c r="F42">
        <f>'6351'!P42</f>
        <v>1.3094701915464697</v>
      </c>
      <c r="G42">
        <f>'6352'!P42</f>
        <v>0.52123241678404908</v>
      </c>
      <c r="H42" s="3">
        <f>'6357'!P42</f>
        <v>1.7993259746704098</v>
      </c>
      <c r="I42" s="3">
        <f>'6360'!P42</f>
        <v>0.95804912293230571</v>
      </c>
      <c r="J42">
        <f>'6362'!P42</f>
        <v>-0.63657632800271524</v>
      </c>
      <c r="K42">
        <f>'6365'!P42</f>
        <v>-1.6512042202919019</v>
      </c>
      <c r="L42" s="18">
        <f>'6370'!P42</f>
        <v>1.4819831560657803</v>
      </c>
      <c r="M42">
        <f>'6371'!P42</f>
        <v>1.99966153478859</v>
      </c>
      <c r="N42">
        <f>'6372'!P42</f>
        <v>0.30147326352862719</v>
      </c>
      <c r="O42">
        <f>'6373'!P42</f>
        <v>1.991941587330218E-3</v>
      </c>
      <c r="P42">
        <f>'6375'!P42</f>
        <v>-1.7433784783233708</v>
      </c>
      <c r="Q42" s="18">
        <f>'6376'!P42</f>
        <v>0.82820805481760107</v>
      </c>
      <c r="R42" s="18">
        <f>'6377'!P42</f>
        <v>7.976838227205342E-2</v>
      </c>
      <c r="S42" s="18">
        <f>'6374'!P42</f>
        <v>-0.67583677439747836</v>
      </c>
      <c r="T42" s="1"/>
      <c r="U42" s="27">
        <f t="shared" si="3"/>
        <v>0.60182984499670067</v>
      </c>
      <c r="V42" s="27">
        <f t="shared" si="4"/>
        <v>0.37225392411324182</v>
      </c>
      <c r="W42" s="27"/>
      <c r="Z42">
        <f t="shared" si="2"/>
        <v>0.67472023580082507</v>
      </c>
    </row>
    <row r="43" spans="1:26" x14ac:dyDescent="0.15">
      <c r="A43">
        <v>21</v>
      </c>
      <c r="B43">
        <v>18.5</v>
      </c>
      <c r="C43">
        <v>41</v>
      </c>
      <c r="E43">
        <f>'6350'!P43</f>
        <v>-2.1746993326429722</v>
      </c>
      <c r="F43">
        <f>'6351'!P43</f>
        <v>1.967400591735734</v>
      </c>
      <c r="G43">
        <f>'6352'!P43</f>
        <v>-2.0869244500994846</v>
      </c>
      <c r="H43" s="3">
        <f>'6357'!P43</f>
        <v>0.22186013031539822</v>
      </c>
      <c r="I43" s="3">
        <f>'6360'!P43</f>
        <v>0.51916368868196505</v>
      </c>
      <c r="J43">
        <f>'6362'!P43</f>
        <v>0.12483092918284744</v>
      </c>
      <c r="K43">
        <f>'6365'!P43</f>
        <v>0.20396480162503566</v>
      </c>
      <c r="L43" s="18">
        <f>'6370'!P43</f>
        <v>-2.0394990715069969</v>
      </c>
      <c r="M43">
        <f>'6371'!P43</f>
        <v>-1.6493274808143716</v>
      </c>
      <c r="N43">
        <f>'6372'!P43</f>
        <v>2.4143106917816595</v>
      </c>
      <c r="O43">
        <f>'6373'!P43</f>
        <v>0.12912805668569469</v>
      </c>
      <c r="P43">
        <f>'6375'!P43</f>
        <v>-0.68335523536823395</v>
      </c>
      <c r="Q43" s="18">
        <f>'6376'!P43</f>
        <v>0.12372557284649369</v>
      </c>
      <c r="R43" s="18">
        <f>'6377'!P43</f>
        <v>0.14921400961935333</v>
      </c>
      <c r="S43" s="18">
        <f>'6374'!P43</f>
        <v>-0.30184656380826297</v>
      </c>
      <c r="T43" s="1"/>
      <c r="U43" s="27">
        <f t="shared" si="3"/>
        <v>-0.22534008519824858</v>
      </c>
      <c r="V43" s="27">
        <f t="shared" si="4"/>
        <v>0.40729523215050589</v>
      </c>
      <c r="W43" s="27"/>
      <c r="Z43">
        <f t="shared" si="2"/>
        <v>0.12697949293427108</v>
      </c>
    </row>
    <row r="44" spans="1:26" x14ac:dyDescent="0.15">
      <c r="A44">
        <v>21.5</v>
      </c>
      <c r="B44">
        <v>19</v>
      </c>
      <c r="C44">
        <v>42</v>
      </c>
      <c r="E44">
        <f>'6350'!P44</f>
        <v>-0.80866734867825751</v>
      </c>
      <c r="F44">
        <f>'6351'!P44</f>
        <v>0.28456932342545177</v>
      </c>
      <c r="G44">
        <f>'6352'!P44</f>
        <v>-0.19684436536672542</v>
      </c>
      <c r="H44" s="3">
        <f>'6357'!P44</f>
        <v>-0.2264103327664333</v>
      </c>
      <c r="I44" s="3">
        <f>'6360'!P44</f>
        <v>-2.6681822933555641</v>
      </c>
      <c r="J44">
        <f>'6362'!P44</f>
        <v>1.0425785083111041</v>
      </c>
      <c r="K44">
        <f>'6365'!P44</f>
        <v>-1.1824952057856397</v>
      </c>
      <c r="L44" s="18">
        <f>'6370'!P44</f>
        <v>-1.6553766642285515</v>
      </c>
      <c r="M44">
        <f>'6371'!P44</f>
        <v>-0.10414272442247063</v>
      </c>
      <c r="N44">
        <f>'6372'!P44</f>
        <v>0.16251969126828825</v>
      </c>
      <c r="O44">
        <f>'6373'!P44</f>
        <v>-1.0384025028968671</v>
      </c>
      <c r="P44">
        <f>'6375'!P44</f>
        <v>-0.99229145229225624</v>
      </c>
      <c r="Q44" s="18">
        <f>'6376'!P44</f>
        <v>-1.7013148344508959</v>
      </c>
      <c r="R44" s="18">
        <f>'6377'!P44</f>
        <v>-1.3656903856804596</v>
      </c>
      <c r="S44" s="18">
        <f>'6374'!P44</f>
        <v>6.5398848987955616E-2</v>
      </c>
      <c r="T44" s="1"/>
      <c r="U44" s="27">
        <f t="shared" si="3"/>
        <v>-0.69880463086452427</v>
      </c>
      <c r="V44" s="27">
        <f t="shared" si="4"/>
        <v>0.27521617589711522</v>
      </c>
      <c r="W44" s="27"/>
      <c r="Z44">
        <f t="shared" si="2"/>
        <v>-0.90047940048525688</v>
      </c>
    </row>
    <row r="45" spans="1:26" x14ac:dyDescent="0.15">
      <c r="A45">
        <v>22</v>
      </c>
      <c r="B45">
        <v>19.5</v>
      </c>
      <c r="C45">
        <v>43</v>
      </c>
      <c r="E45">
        <f>'6350'!P45</f>
        <v>0.17163337936703299</v>
      </c>
      <c r="F45">
        <f>'6351'!P45</f>
        <v>1.3097707048629845</v>
      </c>
      <c r="G45">
        <f>'6352'!P45</f>
        <v>-2.2761133038915236</v>
      </c>
      <c r="H45" s="3">
        <f>'6357'!P45</f>
        <v>2.9659403488419089</v>
      </c>
      <c r="I45" s="3">
        <f>'6360'!P45</f>
        <v>-1.5554238179288307</v>
      </c>
      <c r="J45">
        <f>'6362'!P45</f>
        <v>0.30995166894255938</v>
      </c>
      <c r="K45">
        <f>'6365'!P45</f>
        <v>0.13432361877697574</v>
      </c>
      <c r="L45" s="18">
        <f>'6370'!P45</f>
        <v>1.1861866663351299</v>
      </c>
      <c r="M45">
        <f>'6371'!P45</f>
        <v>-0.78763786783490419</v>
      </c>
      <c r="N45">
        <f>'6372'!P45</f>
        <v>0.46609158716306037</v>
      </c>
      <c r="O45">
        <f>'6373'!P45</f>
        <v>0.53577213883572983</v>
      </c>
      <c r="P45">
        <f>'6375'!P45</f>
        <v>1.7242461103934463</v>
      </c>
      <c r="Q45" s="18">
        <f>'6376'!P45</f>
        <v>0.58159698660888903</v>
      </c>
      <c r="R45" s="18">
        <f>'6377'!P45</f>
        <v>1.2665908524378482</v>
      </c>
      <c r="S45" s="18">
        <f>'6374'!P45</f>
        <v>2.3320021858939919</v>
      </c>
      <c r="T45" s="1"/>
      <c r="U45" s="27">
        <f t="shared" si="3"/>
        <v>0.36664140157480446</v>
      </c>
      <c r="V45" s="27">
        <f t="shared" si="4"/>
        <v>0.37852069952725553</v>
      </c>
      <c r="W45" s="27"/>
      <c r="Z45">
        <f t="shared" si="2"/>
        <v>0.50093186299939507</v>
      </c>
    </row>
    <row r="46" spans="1:26" ht="15" x14ac:dyDescent="0.2">
      <c r="A46" s="25">
        <v>22.5</v>
      </c>
      <c r="B46" s="25">
        <v>20</v>
      </c>
      <c r="C46" s="25">
        <v>44</v>
      </c>
      <c r="D46" s="24" t="s">
        <v>29</v>
      </c>
      <c r="E46" s="25">
        <f>'6350'!P46</f>
        <v>0.31602731233027725</v>
      </c>
      <c r="F46" s="25">
        <f>'6351'!P46</f>
        <v>-1.6990765579374185</v>
      </c>
      <c r="G46" s="25">
        <f>'6352'!P46</f>
        <v>0.56630582893447889</v>
      </c>
      <c r="H46" s="25">
        <f>'6357'!P46</f>
        <v>3.8795618641678393</v>
      </c>
      <c r="I46" s="25">
        <f>'6360'!P46</f>
        <v>-1.4863876234788371</v>
      </c>
      <c r="J46" s="25">
        <f>'6362'!P46</f>
        <v>0.47508544835771477</v>
      </c>
      <c r="K46" s="25">
        <f>'6365'!P46</f>
        <v>0.21588388750287396</v>
      </c>
      <c r="L46" s="26">
        <f>'6370'!P46</f>
        <v>-3.2298880250500659</v>
      </c>
      <c r="M46" s="25">
        <f>'6371'!P46</f>
        <v>0.61660715635315966</v>
      </c>
      <c r="N46" s="25">
        <f>'6372'!P46</f>
        <v>-0.30604718159959299</v>
      </c>
      <c r="O46" s="25">
        <f>'6373'!P46</f>
        <v>2.790609791613806</v>
      </c>
      <c r="P46" s="25">
        <f>'6375'!P46</f>
        <v>-1.3717162302454573</v>
      </c>
      <c r="Q46" s="26">
        <f>'6376'!P46</f>
        <v>-0.17471250178241038</v>
      </c>
      <c r="R46" s="26">
        <f>'6377'!P46</f>
        <v>0.48609344425722373</v>
      </c>
      <c r="S46" s="26">
        <f>'6374'!P46</f>
        <v>0.94412487426243674</v>
      </c>
      <c r="T46" s="1"/>
      <c r="U46" s="28">
        <f t="shared" si="3"/>
        <v>4.555793608972062E-2</v>
      </c>
      <c r="V46" s="28">
        <f t="shared" si="4"/>
        <v>0.51527186086588006</v>
      </c>
      <c r="W46" s="27"/>
      <c r="X46" s="25">
        <v>-13</v>
      </c>
      <c r="Y46" s="25"/>
      <c r="Z46" s="25">
        <f t="shared" si="2"/>
        <v>0.26595559991657558</v>
      </c>
    </row>
    <row r="47" spans="1:26" x14ac:dyDescent="0.15">
      <c r="A47">
        <v>23</v>
      </c>
      <c r="B47">
        <v>20.5</v>
      </c>
      <c r="C47">
        <v>45</v>
      </c>
      <c r="E47">
        <f>'6350'!P47</f>
        <v>-2.5092167750239804</v>
      </c>
      <c r="F47">
        <f>'6351'!P47</f>
        <v>-3.1867282883197193E-2</v>
      </c>
      <c r="G47">
        <f>'6352'!P47</f>
        <v>-0.24378348560812479</v>
      </c>
      <c r="H47" s="3">
        <f>'6357'!P47</f>
        <v>1.6385276227521048</v>
      </c>
      <c r="I47" s="3">
        <f>'6360'!P47</f>
        <v>-1.1633003608060988</v>
      </c>
      <c r="J47">
        <f>'6362'!P47</f>
        <v>0.40453027534029068</v>
      </c>
      <c r="K47">
        <f>'6365'!P47</f>
        <v>1.5819723818912452</v>
      </c>
      <c r="L47" s="18">
        <f>'6370'!P47</f>
        <v>-3.8525194194210779</v>
      </c>
      <c r="M47">
        <f>'6371'!P47</f>
        <v>-0.8467300446473307</v>
      </c>
      <c r="N47">
        <f>'6372'!P47</f>
        <v>-0.20325996212338546</v>
      </c>
      <c r="O47">
        <f>'6373'!P47</f>
        <v>0.74504589922962228</v>
      </c>
      <c r="P47">
        <f>'6375'!P47</f>
        <v>1.072723809487762</v>
      </c>
      <c r="Q47" s="18">
        <f>'6376'!P47</f>
        <v>-0.22797356478196679</v>
      </c>
      <c r="R47" s="18">
        <f>'6377'!P47</f>
        <v>2.5476711964310677</v>
      </c>
      <c r="S47" s="18">
        <f>'6374'!P47</f>
        <v>-0.935546379370367</v>
      </c>
      <c r="T47" s="1"/>
      <c r="U47" s="27">
        <f t="shared" si="3"/>
        <v>-0.27968083896877982</v>
      </c>
      <c r="V47" s="27">
        <f t="shared" si="4"/>
        <v>0.43413657850210408</v>
      </c>
      <c r="W47" s="27"/>
      <c r="X47" s="3">
        <v>-13</v>
      </c>
      <c r="Y47" s="3"/>
      <c r="Z47">
        <f t="shared" si="2"/>
        <v>-0.11756362250329133</v>
      </c>
    </row>
    <row r="48" spans="1:26" x14ac:dyDescent="0.15">
      <c r="A48">
        <v>23.5</v>
      </c>
      <c r="B48">
        <v>21</v>
      </c>
      <c r="C48">
        <v>46</v>
      </c>
      <c r="E48">
        <f>'6350'!P48</f>
        <v>-1.2166534747910296</v>
      </c>
      <c r="F48">
        <f>'6351'!P48</f>
        <v>-2.9344618693831137</v>
      </c>
      <c r="G48">
        <f>'6352'!P48</f>
        <v>0.42422205666588897</v>
      </c>
      <c r="H48" s="3">
        <f>'6357'!P48</f>
        <v>2.2039028488346766</v>
      </c>
      <c r="I48" s="3">
        <f>'6360'!P48</f>
        <v>-1.7239224676149856</v>
      </c>
      <c r="J48">
        <f>'6362'!P48</f>
        <v>1.1904246270960039</v>
      </c>
      <c r="K48">
        <f>'6365'!P48</f>
        <v>1.2369009304231433</v>
      </c>
      <c r="L48" s="18">
        <f>'6370'!P48</f>
        <v>-0.15307032601470605</v>
      </c>
      <c r="M48">
        <f>'6371'!P48</f>
        <v>-0.57910772362685159</v>
      </c>
      <c r="N48">
        <f>'6372'!P48</f>
        <v>1.3829510799139524</v>
      </c>
      <c r="O48">
        <f>'6373'!P48</f>
        <v>0.40617018624834755</v>
      </c>
      <c r="P48">
        <f>'6375'!P48</f>
        <v>-0.33709944505694289</v>
      </c>
      <c r="Q48" s="18">
        <f>'6376'!P48</f>
        <v>-0.13632622421135324</v>
      </c>
      <c r="R48" s="18">
        <f>'6377'!P48</f>
        <v>4.5811114133630975</v>
      </c>
      <c r="S48" s="18">
        <f>'6374'!P48</f>
        <v>-1.1558375100203018</v>
      </c>
      <c r="T48" s="1"/>
      <c r="U48" s="27">
        <f t="shared" si="3"/>
        <v>-1.8159215501305403E-2</v>
      </c>
      <c r="V48" s="27">
        <f t="shared" si="4"/>
        <v>0.38904605441109408</v>
      </c>
      <c r="W48" s="27"/>
      <c r="X48" s="3">
        <v>-13</v>
      </c>
      <c r="Y48" s="3"/>
      <c r="Z48">
        <f t="shared" si="2"/>
        <v>0.13492198101849714</v>
      </c>
    </row>
    <row r="49" spans="1:26" x14ac:dyDescent="0.15">
      <c r="A49">
        <v>24</v>
      </c>
      <c r="B49">
        <v>21.5</v>
      </c>
      <c r="C49">
        <v>47</v>
      </c>
      <c r="E49">
        <f>'6350'!P49</f>
        <v>1.652081433071263</v>
      </c>
      <c r="F49">
        <f>'6351'!P49</f>
        <v>-0.43117408052015771</v>
      </c>
      <c r="G49">
        <f>'6352'!P49</f>
        <v>1.1055923834029899</v>
      </c>
      <c r="H49" s="3">
        <f>'6357'!P49</f>
        <v>5.8253145292806927</v>
      </c>
      <c r="I49" s="3">
        <f>'6360'!P49</f>
        <v>1.0029241050749962</v>
      </c>
      <c r="J49">
        <f>'6362'!P49</f>
        <v>-0.11303413057313695</v>
      </c>
      <c r="K49">
        <f>'6365'!P49</f>
        <v>0.65958423729837767</v>
      </c>
      <c r="L49" s="18">
        <f>'6370'!P49</f>
        <v>-1.7427547458988002</v>
      </c>
      <c r="M49">
        <f>'6371'!P49</f>
        <v>-0.78391911906353218</v>
      </c>
      <c r="N49">
        <f>'6372'!P49</f>
        <v>0.53162085149938643</v>
      </c>
      <c r="O49">
        <f>'6373'!P49</f>
        <v>2.9821305734921411</v>
      </c>
      <c r="P49">
        <f>'6375'!P49</f>
        <v>-1.6834384378644196</v>
      </c>
      <c r="Q49" s="18">
        <f>'6376'!P49</f>
        <v>2.2267428630831692</v>
      </c>
      <c r="R49" s="18">
        <f>'6377'!P49</f>
        <v>1.9650134127973975</v>
      </c>
      <c r="S49" s="18">
        <f>'6374'!P49</f>
        <v>1.3479128221979786</v>
      </c>
      <c r="T49" s="1"/>
      <c r="U49" s="27">
        <f t="shared" si="3"/>
        <v>0.86397465094484371</v>
      </c>
      <c r="V49" s="27">
        <f t="shared" si="4"/>
        <v>0.56863258064170619</v>
      </c>
      <c r="W49" s="27"/>
      <c r="X49" s="3">
        <v>-13</v>
      </c>
      <c r="Y49" s="3"/>
      <c r="Z49">
        <f t="shared" si="2"/>
        <v>0.83125417118668699</v>
      </c>
    </row>
    <row r="50" spans="1:26" x14ac:dyDescent="0.15">
      <c r="A50">
        <v>24.5</v>
      </c>
      <c r="B50">
        <v>22</v>
      </c>
      <c r="C50">
        <v>48</v>
      </c>
      <c r="E50">
        <f>'6350'!P50</f>
        <v>-1.329239867868603</v>
      </c>
      <c r="F50">
        <f>'6351'!P50</f>
        <v>-3.7774929669953634</v>
      </c>
      <c r="G50">
        <f>'6352'!P50</f>
        <v>1.5854327344298762</v>
      </c>
      <c r="H50" s="3">
        <f>'6357'!P50</f>
        <v>4.789392605379712</v>
      </c>
      <c r="I50" s="3">
        <f>'6360'!P50</f>
        <v>-1.387284448262522</v>
      </c>
      <c r="J50">
        <f>'6362'!P50</f>
        <v>-1.5385376921533058</v>
      </c>
      <c r="K50">
        <f>'6365'!P50</f>
        <v>0.48399800341164345</v>
      </c>
      <c r="L50" s="18">
        <f>'6370'!P50</f>
        <v>-6.138641238635123</v>
      </c>
      <c r="M50">
        <f>'6371'!P50</f>
        <v>-0.76330025639104282</v>
      </c>
      <c r="N50">
        <f>'6372'!P50</f>
        <v>-1.695300920303237</v>
      </c>
      <c r="O50">
        <f>'6373'!P50</f>
        <v>2.8662865145337992</v>
      </c>
      <c r="P50">
        <f>'6375'!P50</f>
        <v>-1.3213207811496552</v>
      </c>
      <c r="Q50" s="18">
        <f>'6376'!P50</f>
        <v>-0.28636826069215982</v>
      </c>
      <c r="R50" s="18">
        <f>'6377'!P50</f>
        <v>3.4315415909236555</v>
      </c>
      <c r="S50" s="18">
        <f>'6374'!P50</f>
        <v>0.36532589919790681</v>
      </c>
      <c r="T50" s="1"/>
      <c r="U50" s="27">
        <f t="shared" si="3"/>
        <v>-0.65479819805353701</v>
      </c>
      <c r="V50" s="27">
        <f t="shared" si="4"/>
        <v>0.76637388922250249</v>
      </c>
      <c r="W50" s="27"/>
      <c r="X50" s="3">
        <v>-13</v>
      </c>
      <c r="Y50" s="3"/>
      <c r="Z50">
        <f t="shared" si="2"/>
        <v>-1.042310518770349</v>
      </c>
    </row>
    <row r="51" spans="1:26" x14ac:dyDescent="0.15">
      <c r="A51">
        <v>25</v>
      </c>
      <c r="B51">
        <v>22.5</v>
      </c>
      <c r="C51">
        <v>49</v>
      </c>
      <c r="E51">
        <f>'6350'!P51</f>
        <v>-1.0996753288977656</v>
      </c>
      <c r="F51">
        <f>'6351'!P51</f>
        <v>0.260403910224768</v>
      </c>
      <c r="G51">
        <f>'6352'!P51</f>
        <v>-2.2999331432148002</v>
      </c>
      <c r="H51" s="3">
        <f>'6357'!P51</f>
        <v>0.91494831235143692</v>
      </c>
      <c r="I51" s="3">
        <f>'6360'!P51</f>
        <v>-0.72520285764205183</v>
      </c>
      <c r="J51">
        <f>'6362'!P51</f>
        <v>-2.1836305877267055</v>
      </c>
      <c r="K51">
        <f>'6365'!P51</f>
        <v>-1.9147073235561043</v>
      </c>
      <c r="L51" s="18">
        <f>'6370'!P51</f>
        <v>-2.4236400107908782</v>
      </c>
      <c r="M51">
        <f>'6371'!P51</f>
        <v>-1.5384026129168031</v>
      </c>
      <c r="N51">
        <f>'6372'!P51</f>
        <v>0.80843738430026713</v>
      </c>
      <c r="O51">
        <f>'6373'!P51</f>
        <v>6.2827705481619325E-2</v>
      </c>
      <c r="P51">
        <f>'6375'!P51</f>
        <v>2.0992496637500557</v>
      </c>
      <c r="Q51" s="18">
        <f>'6376'!P51</f>
        <v>-0.57347074074262483</v>
      </c>
      <c r="R51" s="18">
        <f>'6377'!P51</f>
        <v>1.8221278152236411</v>
      </c>
      <c r="S51" s="18">
        <f>'6374'!P51</f>
        <v>0.88852394346556618</v>
      </c>
      <c r="T51" s="1"/>
      <c r="U51" s="27">
        <f t="shared" si="3"/>
        <v>-0.66252274072150652</v>
      </c>
      <c r="V51" s="27">
        <f t="shared" si="4"/>
        <v>0.39461082311372359</v>
      </c>
      <c r="W51" s="27"/>
      <c r="X51" s="3">
        <v>-13</v>
      </c>
      <c r="Y51" s="3"/>
      <c r="Z51">
        <f t="shared" si="2"/>
        <v>-0.64933679919233833</v>
      </c>
    </row>
    <row r="52" spans="1:26" x14ac:dyDescent="0.15">
      <c r="A52">
        <v>25.5</v>
      </c>
      <c r="B52">
        <v>23</v>
      </c>
      <c r="C52">
        <v>50</v>
      </c>
      <c r="E52">
        <f>'6350'!P52</f>
        <v>0.85421477621253628</v>
      </c>
      <c r="F52">
        <f>'6351'!P52</f>
        <v>-1.2108802311490547</v>
      </c>
      <c r="G52">
        <f>'6352'!P52</f>
        <v>-1.447470901635151</v>
      </c>
      <c r="H52" s="3">
        <f>'6357'!P52</f>
        <v>3.6675653266950299</v>
      </c>
      <c r="I52" s="3">
        <f>'6360'!P52</f>
        <v>-2.7592704187116639</v>
      </c>
      <c r="J52">
        <f>'6362'!P52</f>
        <v>-3.5466038123902983</v>
      </c>
      <c r="K52">
        <f>'6365'!P52</f>
        <v>0.68779688256658589</v>
      </c>
      <c r="L52" s="18">
        <f>'6370'!P52</f>
        <v>-9.2613323150917193E-2</v>
      </c>
      <c r="M52">
        <f>'6371'!P52</f>
        <v>0.76148549592619386</v>
      </c>
      <c r="N52">
        <f>'6372'!P52</f>
        <v>-1.2709460784548012</v>
      </c>
      <c r="O52">
        <f>'6373'!P52</f>
        <v>1.2711128463028332</v>
      </c>
      <c r="P52">
        <f>'6375'!P52</f>
        <v>6.7480714918908322E-2</v>
      </c>
      <c r="Q52" s="18">
        <f>'6376'!P52</f>
        <v>-1.7425852876883821</v>
      </c>
      <c r="R52" s="18">
        <f>'6377'!P52</f>
        <v>3.9850354297331227</v>
      </c>
      <c r="S52" s="18">
        <f>'6374'!P52</f>
        <v>0.22279545576992274</v>
      </c>
      <c r="T52" s="1"/>
      <c r="U52" s="27">
        <f t="shared" si="3"/>
        <v>-0.36620877004293706</v>
      </c>
      <c r="V52" s="27">
        <f t="shared" si="4"/>
        <v>0.52820674342035234</v>
      </c>
      <c r="W52" s="27"/>
      <c r="X52" s="3">
        <v>-13</v>
      </c>
      <c r="Y52" s="3"/>
      <c r="Z52">
        <f t="shared" si="2"/>
        <v>-1.2566304116004429E-2</v>
      </c>
    </row>
    <row r="53" spans="1:26" x14ac:dyDescent="0.15">
      <c r="A53">
        <v>26</v>
      </c>
      <c r="B53">
        <v>23.5</v>
      </c>
      <c r="C53">
        <v>51</v>
      </c>
      <c r="E53">
        <f>'6350'!P53</f>
        <v>-2.8387519191006585</v>
      </c>
      <c r="F53">
        <f>'6351'!P53</f>
        <v>-0.20617934704840177</v>
      </c>
      <c r="G53">
        <f>'6352'!P53</f>
        <v>1.004451180180981</v>
      </c>
      <c r="H53" s="3">
        <f>'6357'!P53</f>
        <v>5.4349953275018237</v>
      </c>
      <c r="I53" s="3">
        <f>'6360'!P53</f>
        <v>0.27983161530918388</v>
      </c>
      <c r="J53">
        <f>'6362'!P53</f>
        <v>-1.295886443372785</v>
      </c>
      <c r="K53">
        <f>'6365'!P53</f>
        <v>2.2419353591538358</v>
      </c>
      <c r="L53" s="18">
        <f>'6370'!P53</f>
        <v>-3.6764449555090937</v>
      </c>
      <c r="M53">
        <f>'6371'!P53</f>
        <v>2.9544071833855279</v>
      </c>
      <c r="N53">
        <f>'6372'!P53</f>
        <v>-0.68223734643224443</v>
      </c>
      <c r="O53">
        <f>'6373'!P53</f>
        <v>5.8786256892791382</v>
      </c>
      <c r="P53">
        <f>'6375'!P53</f>
        <v>0.20892110367771144</v>
      </c>
      <c r="Q53" s="18">
        <f>'6376'!P53</f>
        <v>2.2575921623376534</v>
      </c>
      <c r="R53" s="18">
        <f>'6377'!P53</f>
        <v>4.5224336402475531</v>
      </c>
      <c r="S53" s="18">
        <f>'6374'!P53</f>
        <v>-0.9559289777026031</v>
      </c>
      <c r="T53" s="1"/>
      <c r="U53" s="27">
        <f t="shared" si="3"/>
        <v>0.88932766225866711</v>
      </c>
      <c r="V53" s="27">
        <f t="shared" si="4"/>
        <v>0.79081303445287021</v>
      </c>
      <c r="W53" s="27"/>
      <c r="X53" s="3">
        <v>-13</v>
      </c>
      <c r="Y53" s="3"/>
      <c r="Z53">
        <f t="shared" si="2"/>
        <v>0.6421413977450825</v>
      </c>
    </row>
    <row r="54" spans="1:26" x14ac:dyDescent="0.15">
      <c r="A54">
        <v>26.5</v>
      </c>
      <c r="B54">
        <v>24</v>
      </c>
      <c r="C54">
        <v>52</v>
      </c>
      <c r="E54">
        <f>'6350'!P54</f>
        <v>0.12221495905109341</v>
      </c>
      <c r="F54">
        <f>'6351'!P54</f>
        <v>2.872157194364918</v>
      </c>
      <c r="G54">
        <f>'6352'!P54</f>
        <v>3.5613725458087981</v>
      </c>
      <c r="H54" s="3">
        <f>'6357'!P54</f>
        <v>3.9227781336736283</v>
      </c>
      <c r="I54" s="3">
        <f>'6360'!P54</f>
        <v>3.8475635828875574</v>
      </c>
      <c r="J54">
        <f>'6362'!P54</f>
        <v>3.1737248536856173</v>
      </c>
      <c r="K54">
        <f>'6365'!P54</f>
        <v>3.5186525940640507</v>
      </c>
      <c r="L54" s="18">
        <f>'6370'!P54</f>
        <v>-2.1947362535107642</v>
      </c>
      <c r="M54">
        <f>'6371'!P54</f>
        <v>1.341746538251581</v>
      </c>
      <c r="N54">
        <f>'6372'!P54</f>
        <v>-1.3064228836628171</v>
      </c>
      <c r="O54">
        <f>'6373'!P54</f>
        <v>7.1671942423473505</v>
      </c>
      <c r="P54">
        <f>'6375'!P54</f>
        <v>4.5363677219715406</v>
      </c>
      <c r="Q54" s="18">
        <f>'6376'!P54</f>
        <v>4.8878962500466159</v>
      </c>
      <c r="R54" s="18">
        <f>'6377'!P54</f>
        <v>5.4868741255032862</v>
      </c>
      <c r="S54" s="18">
        <f>'6374'!P54</f>
        <v>3.578446635558282</v>
      </c>
      <c r="T54" s="1"/>
      <c r="U54" s="27">
        <f t="shared" si="3"/>
        <v>2.7269622676137826</v>
      </c>
      <c r="V54" s="27">
        <f t="shared" si="4"/>
        <v>0.72094801542557718</v>
      </c>
      <c r="W54" s="27"/>
      <c r="X54" s="3">
        <v>-13</v>
      </c>
      <c r="Y54" s="3"/>
      <c r="Z54">
        <f t="shared" si="2"/>
        <v>3.5400125699364242</v>
      </c>
    </row>
    <row r="55" spans="1:26" x14ac:dyDescent="0.15">
      <c r="A55">
        <v>27</v>
      </c>
      <c r="B55">
        <v>24.5</v>
      </c>
      <c r="C55">
        <v>53</v>
      </c>
      <c r="E55">
        <f>'6350'!P55</f>
        <v>1.4764685121348431</v>
      </c>
      <c r="F55">
        <f>'6351'!P55</f>
        <v>4.0406337041649332</v>
      </c>
      <c r="G55">
        <f>'6352'!P55</f>
        <v>4.2214162676113682</v>
      </c>
      <c r="H55" s="3">
        <f>'6357'!P55</f>
        <v>4.1576965019812464</v>
      </c>
      <c r="I55" s="3">
        <f>'6360'!P55</f>
        <v>1.140027783030571</v>
      </c>
      <c r="J55">
        <f>'6362'!P55</f>
        <v>4.3088709642233587</v>
      </c>
      <c r="K55">
        <f>'6365'!P55</f>
        <v>5.9788470840818855</v>
      </c>
      <c r="L55" s="18">
        <f>'6370'!P55</f>
        <v>1.2199820225100677</v>
      </c>
      <c r="M55">
        <f>'6371'!P55</f>
        <v>-0.24112991176641749</v>
      </c>
      <c r="N55">
        <f>'6372'!P55</f>
        <v>0.88681276776032092</v>
      </c>
      <c r="O55">
        <f>'6373'!P55</f>
        <v>9.2729702425556155</v>
      </c>
      <c r="P55">
        <f>'6375'!P55</f>
        <v>6.8930509368856505</v>
      </c>
      <c r="Q55" s="18">
        <f>'6376'!P55</f>
        <v>11.805076861201162</v>
      </c>
      <c r="R55" s="18">
        <f>'6377'!P55</f>
        <v>4.5235697841795011</v>
      </c>
      <c r="S55" s="18">
        <f>'6374'!P55</f>
        <v>1.791831987671695</v>
      </c>
      <c r="T55" s="1"/>
      <c r="U55" s="27">
        <f t="shared" si="3"/>
        <v>4.243132595105739</v>
      </c>
      <c r="V55" s="27">
        <f t="shared" si="4"/>
        <v>0.98177873678586924</v>
      </c>
      <c r="W55" s="27"/>
      <c r="X55" s="3">
        <v>-13</v>
      </c>
      <c r="Y55" s="3"/>
      <c r="Z55">
        <f t="shared" si="2"/>
        <v>4.1895563847963073</v>
      </c>
    </row>
    <row r="56" spans="1:26" x14ac:dyDescent="0.15">
      <c r="A56">
        <v>27.5</v>
      </c>
      <c r="B56">
        <v>25</v>
      </c>
      <c r="C56">
        <v>54</v>
      </c>
      <c r="E56">
        <f>'6350'!P56</f>
        <v>1.50269129062094</v>
      </c>
      <c r="F56">
        <f>'6351'!P56</f>
        <v>6.1424696715616101</v>
      </c>
      <c r="G56">
        <f>'6352'!P56</f>
        <v>4.8045953206374472</v>
      </c>
      <c r="H56" s="3">
        <f>'6357'!P56</f>
        <v>4.4686971998843203</v>
      </c>
      <c r="I56" s="3">
        <f>'6360'!P56</f>
        <v>4.0317178322152198</v>
      </c>
      <c r="J56">
        <f>'6362'!P56</f>
        <v>3.8062020198171842</v>
      </c>
      <c r="K56">
        <f>'6365'!P56</f>
        <v>4.7970797000748231</v>
      </c>
      <c r="L56" s="18">
        <f>'6370'!P56</f>
        <v>-0.67014779198459284</v>
      </c>
      <c r="M56">
        <f>'6371'!P56</f>
        <v>1.4239179743973338</v>
      </c>
      <c r="N56">
        <f>'6372'!P56</f>
        <v>-1.605441371595526</v>
      </c>
      <c r="O56">
        <f>'6373'!P56</f>
        <v>6.7856769468027833</v>
      </c>
      <c r="P56">
        <f>'6375'!P56</f>
        <v>8.4963553711615987</v>
      </c>
      <c r="Q56" s="18">
        <f>'6376'!P56</f>
        <v>6.9490513513419412</v>
      </c>
      <c r="R56" s="18">
        <f>'6377'!P56</f>
        <v>6.834825583305391</v>
      </c>
      <c r="S56" s="18">
        <f>'6374'!P56</f>
        <v>3.4790684412803197</v>
      </c>
      <c r="T56" s="1"/>
      <c r="U56" s="27">
        <f t="shared" si="3"/>
        <v>3.9179127319180838</v>
      </c>
      <c r="V56" s="27">
        <f t="shared" si="4"/>
        <v>0.83520933530959052</v>
      </c>
      <c r="W56" s="27"/>
      <c r="X56" s="3">
        <v>-13</v>
      </c>
      <c r="Y56" s="3"/>
      <c r="Z56">
        <f t="shared" si="2"/>
        <v>4.6328884499795713</v>
      </c>
    </row>
    <row r="57" spans="1:26" x14ac:dyDescent="0.15">
      <c r="A57">
        <v>28</v>
      </c>
      <c r="B57">
        <v>25.5</v>
      </c>
      <c r="C57">
        <v>55</v>
      </c>
      <c r="E57">
        <f>'6350'!P57</f>
        <v>2.6423350172743501</v>
      </c>
      <c r="F57">
        <f>'6351'!P57</f>
        <v>6.5607039439055228</v>
      </c>
      <c r="G57">
        <f>'6352'!P57</f>
        <v>6.9282172570104397</v>
      </c>
      <c r="H57" s="3">
        <f>'6357'!P57</f>
        <v>4.362174558514619</v>
      </c>
      <c r="I57" s="3">
        <f>'6360'!P57</f>
        <v>0.27926344348920451</v>
      </c>
      <c r="J57">
        <f>'6362'!P57</f>
        <v>4.5383907135036194</v>
      </c>
      <c r="K57">
        <f>'6365'!P57</f>
        <v>6.1928977259214406</v>
      </c>
      <c r="L57" s="18">
        <f>'6370'!P57</f>
        <v>-3.3995733602598228E-3</v>
      </c>
      <c r="M57">
        <f>'6371'!P57</f>
        <v>3.278083148870929</v>
      </c>
      <c r="N57">
        <f>'6372'!P57</f>
        <v>-0.75783471896293497</v>
      </c>
      <c r="O57">
        <f>'6373'!P57</f>
        <v>8.6752089943881412</v>
      </c>
      <c r="P57">
        <f>'6375'!P57</f>
        <v>9.4615488884598644</v>
      </c>
      <c r="Q57" s="18">
        <f>'6376'!P57</f>
        <v>12.348572486432817</v>
      </c>
      <c r="R57" s="18">
        <f>'6377'!P57</f>
        <v>3.9308631031540266</v>
      </c>
      <c r="S57" s="18">
        <f>'6374'!P57</f>
        <v>2.4817130864152719</v>
      </c>
      <c r="T57" s="1"/>
      <c r="U57" s="27">
        <f t="shared" si="3"/>
        <v>4.9620124527267517</v>
      </c>
      <c r="V57" s="27">
        <f t="shared" si="4"/>
        <v>1.0877749252227991</v>
      </c>
      <c r="W57" s="27"/>
      <c r="X57" s="3">
        <v>-13</v>
      </c>
      <c r="Y57" s="3"/>
      <c r="Z57">
        <f t="shared" si="2"/>
        <v>4.4502826360091188</v>
      </c>
    </row>
    <row r="58" spans="1:26" x14ac:dyDescent="0.15">
      <c r="A58">
        <v>28.5</v>
      </c>
      <c r="B58">
        <v>26</v>
      </c>
      <c r="C58">
        <v>56</v>
      </c>
      <c r="E58">
        <f>'6350'!P58</f>
        <v>5.6283978045843988</v>
      </c>
      <c r="F58">
        <f>'6351'!P58</f>
        <v>6.6534560999628152</v>
      </c>
      <c r="G58">
        <f>'6352'!P58</f>
        <v>5.8942805134255236</v>
      </c>
      <c r="H58" s="3">
        <f>'6357'!P58</f>
        <v>5.6327363567450721</v>
      </c>
      <c r="I58" s="3">
        <f>'6360'!P58</f>
        <v>1.3534108011645647</v>
      </c>
      <c r="J58">
        <f>'6362'!P58</f>
        <v>8.4244568120108561</v>
      </c>
      <c r="K58">
        <f>'6365'!P58</f>
        <v>7.7016419362754078</v>
      </c>
      <c r="L58" s="18">
        <f>'6370'!P58</f>
        <v>3.6587134259472576</v>
      </c>
      <c r="M58">
        <f>'6371'!P58</f>
        <v>2.2052970333301198</v>
      </c>
      <c r="N58">
        <f>'6372'!P58</f>
        <v>0.39145991978978339</v>
      </c>
      <c r="O58">
        <f>'6373'!P58</f>
        <v>10.223799496322552</v>
      </c>
      <c r="P58">
        <f>'6375'!P58</f>
        <v>12.9885612757862</v>
      </c>
      <c r="Q58" s="18">
        <f>'6376'!P58</f>
        <v>12.793813476477538</v>
      </c>
      <c r="R58" s="18">
        <f>'6377'!P58</f>
        <v>6.6183434421826073</v>
      </c>
      <c r="S58" s="18">
        <f>'6374'!P58</f>
        <v>0.96909937961509851</v>
      </c>
      <c r="T58" s="1"/>
      <c r="U58" s="27">
        <f t="shared" si="3"/>
        <v>6.426924996294006</v>
      </c>
      <c r="V58" s="27">
        <f t="shared" si="4"/>
        <v>1.1119386018698059</v>
      </c>
      <c r="W58" s="27"/>
      <c r="X58" s="3">
        <v>-13</v>
      </c>
      <c r="Y58" s="3"/>
      <c r="Z58">
        <f t="shared" si="2"/>
        <v>6.2563119778040654</v>
      </c>
    </row>
    <row r="59" spans="1:26" x14ac:dyDescent="0.15">
      <c r="A59">
        <v>29</v>
      </c>
      <c r="B59">
        <v>26.5</v>
      </c>
      <c r="C59">
        <v>57</v>
      </c>
      <c r="E59">
        <f>'6350'!P59</f>
        <v>2.3172177004163395</v>
      </c>
      <c r="F59">
        <f>'6351'!P59</f>
        <v>8.7527517960223857</v>
      </c>
      <c r="G59">
        <f>'6352'!P59</f>
        <v>8.2405219895165978</v>
      </c>
      <c r="H59" s="3">
        <f>'6357'!P59</f>
        <v>4.5532999227057411</v>
      </c>
      <c r="I59" s="3">
        <f>'6360'!P59</f>
        <v>4.6228600216517011</v>
      </c>
      <c r="J59">
        <f>'6362'!P59</f>
        <v>9.5593732133120231</v>
      </c>
      <c r="K59">
        <f>'6365'!P59</f>
        <v>6.319863630001171</v>
      </c>
      <c r="L59" s="18">
        <f>'6370'!P59</f>
        <v>3.9286977413733539</v>
      </c>
      <c r="M59">
        <f>'6371'!P59</f>
        <v>1.5575669417453992</v>
      </c>
      <c r="N59">
        <f>'6372'!P59</f>
        <v>-0.13619726556000836</v>
      </c>
      <c r="O59">
        <f>'6373'!P59</f>
        <v>9.1159348037350085</v>
      </c>
      <c r="P59">
        <f>'6375'!P59</f>
        <v>13.334674844865461</v>
      </c>
      <c r="Q59" s="18">
        <f>'6376'!P59</f>
        <v>15.108195576713026</v>
      </c>
      <c r="R59" s="18">
        <f>'6377'!P59</f>
        <v>5.8807032966090311</v>
      </c>
      <c r="S59" s="18">
        <f>'6374'!P59</f>
        <v>3.8909478646807818</v>
      </c>
      <c r="T59" s="1"/>
      <c r="U59" s="27">
        <f t="shared" si="3"/>
        <v>6.7134431474229395</v>
      </c>
      <c r="V59" s="27">
        <f t="shared" si="4"/>
        <v>1.2517897724794838</v>
      </c>
      <c r="W59" s="27"/>
      <c r="X59" s="3">
        <v>-13</v>
      </c>
      <c r="Y59" s="3"/>
      <c r="Z59">
        <f t="shared" si="2"/>
        <v>6.1002834633051011</v>
      </c>
    </row>
    <row r="60" spans="1:26" x14ac:dyDescent="0.15">
      <c r="A60">
        <v>29.5</v>
      </c>
      <c r="B60">
        <v>27</v>
      </c>
      <c r="C60">
        <v>58</v>
      </c>
      <c r="E60">
        <f>'6350'!P60</f>
        <v>4.5840515325122206</v>
      </c>
      <c r="F60">
        <f>'6351'!P60</f>
        <v>6.6500848054339592</v>
      </c>
      <c r="G60">
        <f>'6352'!P60</f>
        <v>4.4322495660131338</v>
      </c>
      <c r="H60" s="3">
        <f>'6357'!P60</f>
        <v>3.2236982436115258</v>
      </c>
      <c r="I60" s="3">
        <f>'6360'!P60</f>
        <v>6.7385895796208004</v>
      </c>
      <c r="J60">
        <f>'6362'!P60</f>
        <v>9.3087872944619097</v>
      </c>
      <c r="K60">
        <f>'6365'!P60</f>
        <v>7.7104781356260395</v>
      </c>
      <c r="L60" s="18">
        <f>'6370'!P60</f>
        <v>0.22433437891023786</v>
      </c>
      <c r="M60">
        <f>'6371'!P60</f>
        <v>2.6117418209492076</v>
      </c>
      <c r="N60">
        <f>'6372'!P60</f>
        <v>1.3674083280368861</v>
      </c>
      <c r="O60">
        <f>'6373'!P60</f>
        <v>9.9215034680106609</v>
      </c>
      <c r="P60">
        <f>'6375'!P60</f>
        <v>12.602547883394774</v>
      </c>
      <c r="Q60" s="18">
        <f>'6376'!P60</f>
        <v>12.412073295683337</v>
      </c>
      <c r="R60" s="18">
        <f>'6377'!P60</f>
        <v>5.9489007355382935</v>
      </c>
      <c r="S60" s="18">
        <f>'6374'!P60</f>
        <v>4.4429708382627133</v>
      </c>
      <c r="T60" s="1"/>
      <c r="U60" s="27">
        <f t="shared" si="3"/>
        <v>6.2913498717126686</v>
      </c>
      <c r="V60" s="27">
        <f t="shared" si="4"/>
        <v>1.1102525101055647</v>
      </c>
      <c r="W60" s="27"/>
      <c r="X60" s="3">
        <v>-13</v>
      </c>
      <c r="Y60" s="3"/>
      <c r="Z60">
        <f t="shared" si="2"/>
        <v>6.2994927704861263</v>
      </c>
    </row>
    <row r="61" spans="1:26" x14ac:dyDescent="0.15">
      <c r="A61">
        <v>30</v>
      </c>
      <c r="B61">
        <v>27.5</v>
      </c>
      <c r="C61">
        <v>59</v>
      </c>
      <c r="E61">
        <f>'6350'!P61</f>
        <v>4.24847624495448</v>
      </c>
      <c r="F61">
        <f>'6351'!P61</f>
        <v>7.2718733625185648</v>
      </c>
      <c r="G61">
        <f>'6352'!P61</f>
        <v>6.9585527829896661</v>
      </c>
      <c r="H61" s="3">
        <f>'6357'!P61</f>
        <v>4.0411793266491536</v>
      </c>
      <c r="I61" s="3">
        <f>'6360'!P61</f>
        <v>6.0214442898826634</v>
      </c>
      <c r="J61">
        <f>'6362'!P61</f>
        <v>10.502453152773468</v>
      </c>
      <c r="K61">
        <f>'6365'!P61</f>
        <v>6.5985930045407928</v>
      </c>
      <c r="L61" s="18">
        <f>'6370'!P61</f>
        <v>2.8110402417469875</v>
      </c>
      <c r="M61">
        <f>'6371'!P61</f>
        <v>3.0809300348432953</v>
      </c>
      <c r="N61">
        <f>'6372'!P61</f>
        <v>1.7781805537050461</v>
      </c>
      <c r="O61">
        <f>'6373'!P61</f>
        <v>10.053234701562346</v>
      </c>
      <c r="P61">
        <f>'6375'!P61</f>
        <v>12.891357809765935</v>
      </c>
      <c r="Q61" s="18">
        <f>'6376'!P61</f>
        <v>15.083497635936657</v>
      </c>
      <c r="R61" s="18">
        <f>'6377'!P61</f>
        <v>5.8242753910494782</v>
      </c>
      <c r="S61" s="18">
        <f>'6374'!P61</f>
        <v>6.6932378859007287</v>
      </c>
      <c r="T61" s="1"/>
      <c r="U61" s="27">
        <f t="shared" si="3"/>
        <v>7.0262163955283894</v>
      </c>
      <c r="V61" s="27">
        <f t="shared" si="4"/>
        <v>1.1303653890508405</v>
      </c>
      <c r="W61" s="27"/>
      <c r="X61" s="3">
        <v>-13</v>
      </c>
      <c r="Y61" s="3"/>
      <c r="Z61">
        <f t="shared" si="2"/>
        <v>6.3100186472117281</v>
      </c>
    </row>
    <row r="62" spans="1:26" x14ac:dyDescent="0.15">
      <c r="A62">
        <v>30.5</v>
      </c>
      <c r="B62">
        <v>28</v>
      </c>
      <c r="C62">
        <v>60</v>
      </c>
      <c r="E62">
        <f>'6350'!P62</f>
        <v>6.1458516591734904</v>
      </c>
      <c r="F62">
        <f>'6351'!P62</f>
        <v>8.3105575985018518</v>
      </c>
      <c r="G62">
        <f>'6352'!P62</f>
        <v>5.4491350640444507</v>
      </c>
      <c r="H62" s="3">
        <f>'6357'!P62</f>
        <v>8.0678930989311493</v>
      </c>
      <c r="I62" s="3">
        <f>'6360'!P62</f>
        <v>6.4365828616263192</v>
      </c>
      <c r="J62">
        <f>'6362'!P62</f>
        <v>13.054051794789453</v>
      </c>
      <c r="K62">
        <f>'6365'!P62</f>
        <v>7.9377218971773358</v>
      </c>
      <c r="L62" s="18">
        <f>'6370'!P62</f>
        <v>2.7964670319409786</v>
      </c>
      <c r="M62">
        <f>'6371'!P62</f>
        <v>1.8964054813735729</v>
      </c>
      <c r="N62">
        <f>'6372'!P62</f>
        <v>1.4725433408035717</v>
      </c>
      <c r="O62">
        <f>'6373'!P62</f>
        <v>9.6941297853585979</v>
      </c>
      <c r="P62">
        <f>'6375'!P62</f>
        <v>14.658575319755048</v>
      </c>
      <c r="Q62" s="18">
        <f>'6376'!P62</f>
        <v>11.486157438523682</v>
      </c>
      <c r="R62" s="18">
        <f>'6377'!P62</f>
        <v>4.6153572164644077</v>
      </c>
      <c r="S62" s="18">
        <f>'6374'!P62</f>
        <v>5.4877172751236598</v>
      </c>
      <c r="T62" s="1"/>
      <c r="U62" s="27">
        <f t="shared" si="3"/>
        <v>7.4927747978461143</v>
      </c>
      <c r="V62" s="27">
        <f t="shared" si="4"/>
        <v>1.1350791371003341</v>
      </c>
      <c r="W62" s="27"/>
      <c r="X62" s="3">
        <v>-13</v>
      </c>
      <c r="Y62" s="3"/>
      <c r="Z62">
        <f t="shared" si="2"/>
        <v>7.1871523794018275</v>
      </c>
    </row>
    <row r="63" spans="1:26" x14ac:dyDescent="0.15">
      <c r="A63">
        <v>31</v>
      </c>
      <c r="B63">
        <v>28.5</v>
      </c>
      <c r="C63">
        <v>61</v>
      </c>
      <c r="E63">
        <f>'6350'!P63</f>
        <v>3.9382578861073823</v>
      </c>
      <c r="F63">
        <f>'6351'!P63</f>
        <v>5.8132805256946405</v>
      </c>
      <c r="G63">
        <f>'6352'!P63</f>
        <v>4.0573862732256814</v>
      </c>
      <c r="H63" s="3">
        <f>'6357'!P63</f>
        <v>2.4293038580427107</v>
      </c>
      <c r="I63" s="3">
        <f>'6360'!P63</f>
        <v>6.1485384775705443</v>
      </c>
      <c r="J63">
        <f>'6362'!P63</f>
        <v>12.326377264431535</v>
      </c>
      <c r="K63">
        <f>'6365'!P63</f>
        <v>8.4971437980277926</v>
      </c>
      <c r="L63" s="18">
        <f>'6370'!P63</f>
        <v>0.54772509034151229</v>
      </c>
      <c r="M63">
        <f>'6371'!P63</f>
        <v>3.8571667398824441</v>
      </c>
      <c r="N63">
        <f>'6372'!P63</f>
        <v>-0.28693402798500844</v>
      </c>
      <c r="O63">
        <f>'6373'!P63</f>
        <v>7.7717809717337509</v>
      </c>
      <c r="P63">
        <f>'6375'!P63</f>
        <v>14.817236115233101</v>
      </c>
      <c r="Q63" s="18">
        <f>'6376'!P63</f>
        <v>13.850456623667707</v>
      </c>
      <c r="R63" s="18">
        <f>'6377'!P63</f>
        <v>5.4540751284422786</v>
      </c>
      <c r="S63" s="18">
        <f>'6374'!P63</f>
        <v>4.5749372645632356</v>
      </c>
      <c r="T63" s="1"/>
      <c r="U63" s="27">
        <f t="shared" si="3"/>
        <v>6.4436707381518312</v>
      </c>
      <c r="V63" s="27">
        <f t="shared" si="4"/>
        <v>1.3418515736054537</v>
      </c>
      <c r="W63" s="27"/>
      <c r="X63" s="3">
        <v>-13</v>
      </c>
      <c r="Y63" s="3"/>
      <c r="Z63">
        <f t="shared" si="2"/>
        <v>5.6336778270684595</v>
      </c>
    </row>
    <row r="64" spans="1:26" x14ac:dyDescent="0.15">
      <c r="A64">
        <v>31.5</v>
      </c>
      <c r="B64">
        <v>29</v>
      </c>
      <c r="C64">
        <v>62</v>
      </c>
      <c r="E64">
        <f>'6350'!P64</f>
        <v>5.5731321784212371</v>
      </c>
      <c r="F64">
        <f>'6351'!P64</f>
        <v>9.1417168952237429</v>
      </c>
      <c r="G64">
        <f>'6352'!P64</f>
        <v>4.5416888295320286</v>
      </c>
      <c r="H64" s="3">
        <f>'6357'!P64</f>
        <v>4.0684723612517431</v>
      </c>
      <c r="I64" s="3">
        <f>'6360'!P64</f>
        <v>6.2458267649159964</v>
      </c>
      <c r="J64">
        <f>'6362'!P64</f>
        <v>18.52650654744858</v>
      </c>
      <c r="K64">
        <f>'6365'!P64</f>
        <v>9.1675958281482455</v>
      </c>
      <c r="L64" s="18">
        <f>'6370'!P64</f>
        <v>3.4149091651707009</v>
      </c>
      <c r="M64">
        <f>'6371'!P64</f>
        <v>2.5002671170970356</v>
      </c>
      <c r="N64">
        <f>'6372'!P64</f>
        <v>-7.2083113376982824E-2</v>
      </c>
      <c r="O64">
        <f>'6373'!P64</f>
        <v>10.146654149092949</v>
      </c>
      <c r="P64">
        <f>'6375'!P64</f>
        <v>10.867985403308076</v>
      </c>
      <c r="Q64" s="18">
        <f>'6376'!P64</f>
        <v>9.6482235783662631</v>
      </c>
      <c r="R64" s="18">
        <f>'6377'!P64</f>
        <v>5.7702872490852641</v>
      </c>
      <c r="S64" s="18">
        <f>'6374'!P64</f>
        <v>6.3276355701850457</v>
      </c>
      <c r="T64" s="1"/>
      <c r="U64" s="27">
        <f t="shared" si="3"/>
        <v>7.2131458234307395</v>
      </c>
      <c r="V64" s="27">
        <f t="shared" si="4"/>
        <v>1.3247827878097964</v>
      </c>
      <c r="W64" s="27"/>
      <c r="X64" s="3">
        <v>-13</v>
      </c>
      <c r="Y64" s="3"/>
      <c r="Z64">
        <f t="shared" si="2"/>
        <v>6.0080570070006303</v>
      </c>
    </row>
    <row r="65" spans="1:26" x14ac:dyDescent="0.15">
      <c r="A65">
        <v>32</v>
      </c>
      <c r="B65">
        <v>29.5</v>
      </c>
      <c r="C65">
        <v>63</v>
      </c>
      <c r="E65">
        <f>'6350'!P65</f>
        <v>5.8579593255378875</v>
      </c>
      <c r="F65">
        <f>'6351'!P65</f>
        <v>8.9122044669451039</v>
      </c>
      <c r="G65">
        <f>'6352'!P65</f>
        <v>3.3996019298812388</v>
      </c>
      <c r="H65" s="3">
        <f>'6357'!P65</f>
        <v>6.2012442092473874</v>
      </c>
      <c r="I65" s="3">
        <f>'6360'!P65</f>
        <v>6.5766795507014919</v>
      </c>
      <c r="J65">
        <f>'6362'!P65</f>
        <v>17.682989767567719</v>
      </c>
      <c r="K65">
        <f>'6365'!P65</f>
        <v>9.2340263176702937</v>
      </c>
      <c r="L65" s="18">
        <f>'6370'!P65</f>
        <v>3.6392184981139164</v>
      </c>
      <c r="M65">
        <f>'6371'!P65</f>
        <v>1.5379632912119099</v>
      </c>
      <c r="N65">
        <f>'6372'!P65</f>
        <v>0.68652501241550767</v>
      </c>
      <c r="O65">
        <f>'6373'!P65</f>
        <v>12.695447751119076</v>
      </c>
      <c r="P65">
        <f>'6375'!P65</f>
        <v>12.443862671521281</v>
      </c>
      <c r="Q65" s="18">
        <f>'6376'!P65</f>
        <v>14.175367943948986</v>
      </c>
      <c r="R65" s="18">
        <f>'6377'!P65</f>
        <v>3.223496105641706</v>
      </c>
      <c r="S65" s="18">
        <f>'6374'!P65</f>
        <v>5.9305698085450942</v>
      </c>
      <c r="T65" s="1"/>
      <c r="U65" s="27">
        <f t="shared" si="3"/>
        <v>7.9263915950678303</v>
      </c>
      <c r="V65" s="27">
        <f t="shared" si="4"/>
        <v>1.4350237216928898</v>
      </c>
      <c r="W65" s="27"/>
      <c r="X65" s="3">
        <v>-13</v>
      </c>
      <c r="Y65" s="3"/>
      <c r="Z65">
        <f t="shared" si="2"/>
        <v>6.3889618799744401</v>
      </c>
    </row>
    <row r="66" spans="1:26" x14ac:dyDescent="0.15">
      <c r="A66">
        <v>32.5</v>
      </c>
      <c r="B66">
        <v>30</v>
      </c>
      <c r="C66">
        <v>64</v>
      </c>
      <c r="E66">
        <f>'6350'!P66</f>
        <v>4.4338792963585902</v>
      </c>
      <c r="F66">
        <f>'6351'!P66</f>
        <v>7.9468242567887426</v>
      </c>
      <c r="G66">
        <f>'6352'!P66</f>
        <v>4.6883087027615078</v>
      </c>
      <c r="H66" s="3">
        <f>'6357'!P66</f>
        <v>3.9310398962700881</v>
      </c>
      <c r="I66" s="3">
        <f>'6360'!P66</f>
        <v>7.6639528082720387</v>
      </c>
      <c r="J66">
        <f>'6362'!P66</f>
        <v>20.801714905355915</v>
      </c>
      <c r="K66">
        <f>'6365'!P66</f>
        <v>8.9012530631074984</v>
      </c>
      <c r="L66" s="18">
        <f>'6370'!P66</f>
        <v>2.7945761098001429</v>
      </c>
      <c r="M66">
        <f>'6371'!P66</f>
        <v>1.0780102907510505</v>
      </c>
      <c r="N66">
        <f>'6372'!P66</f>
        <v>-1.2905153428679064</v>
      </c>
      <c r="O66">
        <f>'6373'!P66</f>
        <v>13.864177515855117</v>
      </c>
      <c r="P66">
        <f>'6375'!P66</f>
        <v>15.357010101139759</v>
      </c>
      <c r="Q66" s="18">
        <f>'6376'!P66</f>
        <v>10.542371693483155</v>
      </c>
      <c r="R66" s="18">
        <f>'6377'!P66</f>
        <v>4.5533590201158551</v>
      </c>
      <c r="S66" s="18">
        <f>'6374'!P66</f>
        <v>3.5780206559751351</v>
      </c>
      <c r="T66" s="1"/>
      <c r="U66" s="27">
        <f t="shared" si="3"/>
        <v>7.7471233305442846</v>
      </c>
      <c r="V66" s="27">
        <f t="shared" si="4"/>
        <v>1.7181598826293858</v>
      </c>
      <c r="W66" s="27"/>
      <c r="X66" s="3">
        <v>-13</v>
      </c>
      <c r="Y66" s="3"/>
      <c r="Z66">
        <f t="shared" si="2"/>
        <v>6.1761307555167733</v>
      </c>
    </row>
    <row r="67" spans="1:26" x14ac:dyDescent="0.15">
      <c r="A67">
        <v>33</v>
      </c>
      <c r="B67">
        <v>30.5</v>
      </c>
      <c r="C67">
        <v>65</v>
      </c>
      <c r="E67">
        <f>'6350'!P67</f>
        <v>6.0047497585469429</v>
      </c>
      <c r="F67">
        <f>'6351'!P67</f>
        <v>7.8376818411537084</v>
      </c>
      <c r="G67">
        <f>'6352'!P67</f>
        <v>3.1762950894152584</v>
      </c>
      <c r="H67" s="3">
        <f>'6357'!P67</f>
        <v>8.2110154788623788</v>
      </c>
      <c r="I67" s="3">
        <f>'6360'!P67</f>
        <v>8.4634353182725448</v>
      </c>
      <c r="J67">
        <f>'6362'!P67</f>
        <v>16.454675593919816</v>
      </c>
      <c r="K67">
        <f>'6365'!P67</f>
        <v>7.6983018440508992</v>
      </c>
      <c r="L67" s="18">
        <f>'6370'!P67</f>
        <v>6.0606465672893464</v>
      </c>
      <c r="M67">
        <f>'6371'!P67</f>
        <v>2.1492843373162906</v>
      </c>
      <c r="N67">
        <f>'6372'!P67</f>
        <v>-0.22817529636151163</v>
      </c>
      <c r="O67">
        <f>'6373'!P67</f>
        <v>10.772304457222091</v>
      </c>
      <c r="P67">
        <f>'6375'!P67</f>
        <v>13.061550720451919</v>
      </c>
      <c r="Q67" s="18">
        <f>'6376'!P67</f>
        <v>11.124175386617948</v>
      </c>
      <c r="R67" s="18">
        <f>'6377'!P67</f>
        <v>2.0933078499024997</v>
      </c>
      <c r="S67" s="18">
        <f>'6374'!P67</f>
        <v>5.3375928394385852</v>
      </c>
      <c r="T67" s="1"/>
      <c r="U67" s="27">
        <f t="shared" si="3"/>
        <v>7.7527646997505872</v>
      </c>
      <c r="V67" s="27">
        <f t="shared" si="4"/>
        <v>1.2584916839960318</v>
      </c>
      <c r="W67" s="27"/>
      <c r="X67" s="3">
        <v>-13</v>
      </c>
      <c r="Y67" s="3"/>
      <c r="Z67">
        <f t="shared" si="2"/>
        <v>7.7679918426023038</v>
      </c>
    </row>
    <row r="68" spans="1:26" x14ac:dyDescent="0.15">
      <c r="A68">
        <v>33.5</v>
      </c>
      <c r="B68">
        <v>31</v>
      </c>
      <c r="C68">
        <v>66</v>
      </c>
      <c r="E68">
        <f>'6350'!P68</f>
        <v>5.8965953446653581</v>
      </c>
      <c r="F68">
        <f>'6351'!P68</f>
        <v>10.322828623852743</v>
      </c>
      <c r="G68">
        <f>'6352'!P68</f>
        <v>6.677317337191389</v>
      </c>
      <c r="H68" s="3">
        <f>'6357'!P68</f>
        <v>6.6744692144793891</v>
      </c>
      <c r="I68" s="3">
        <f>'6360'!P68</f>
        <v>7.0841162360588061</v>
      </c>
      <c r="J68">
        <f>'6362'!P68</f>
        <v>20.344313918027503</v>
      </c>
      <c r="K68">
        <f>'6365'!P68</f>
        <v>7.6458579561093458</v>
      </c>
      <c r="L68" s="18">
        <f>'6370'!P68</f>
        <v>6.9744751067506261</v>
      </c>
      <c r="M68">
        <f>'6371'!P68</f>
        <v>3.9102806529427161</v>
      </c>
      <c r="N68">
        <f>'6372'!P68</f>
        <v>0.89282791286044616</v>
      </c>
      <c r="O68">
        <f>'6373'!P68</f>
        <v>10.352630538410278</v>
      </c>
      <c r="P68">
        <f>'6375'!P68</f>
        <v>14.336653318158257</v>
      </c>
      <c r="Q68" s="18">
        <f>'6376'!P68</f>
        <v>10.82687078650409</v>
      </c>
      <c r="R68" s="18">
        <f>'6377'!P68</f>
        <v>5.103262032608578</v>
      </c>
      <c r="S68" s="18">
        <f>'6374'!P68</f>
        <v>5.2354911321530899</v>
      </c>
      <c r="T68" s="1"/>
      <c r="U68" s="27">
        <f t="shared" si="3"/>
        <v>8.6107105343085344</v>
      </c>
      <c r="V68" s="27">
        <f t="shared" si="4"/>
        <v>1.3487714739254415</v>
      </c>
      <c r="W68" s="27"/>
      <c r="X68" s="3">
        <v>-13</v>
      </c>
      <c r="Y68" s="3"/>
      <c r="Z68">
        <f t="shared" si="2"/>
        <v>7.0292956714047161</v>
      </c>
    </row>
    <row r="69" spans="1:26" x14ac:dyDescent="0.15">
      <c r="A69">
        <v>34</v>
      </c>
      <c r="B69">
        <v>31.5</v>
      </c>
      <c r="C69">
        <v>67</v>
      </c>
      <c r="E69">
        <f>'6350'!P69</f>
        <v>3.4369850732385876</v>
      </c>
      <c r="F69">
        <f>'6351'!P69</f>
        <v>7.848358228516199</v>
      </c>
      <c r="G69">
        <f>'6352'!P69</f>
        <v>3.5470717258292561</v>
      </c>
      <c r="H69" s="3">
        <f>'6357'!P69</f>
        <v>10.347907430129025</v>
      </c>
      <c r="I69" s="3">
        <f>'6360'!P69</f>
        <v>5.7780144198050252</v>
      </c>
      <c r="J69">
        <f>'6362'!P69</f>
        <v>18.582936974271771</v>
      </c>
      <c r="K69">
        <f>'6365'!P69</f>
        <v>8.7029906134184536</v>
      </c>
      <c r="L69" s="18">
        <f>'6370'!P69</f>
        <v>1.4283606706508167</v>
      </c>
      <c r="M69">
        <f>'6371'!P69</f>
        <v>2.7900506659795576</v>
      </c>
      <c r="N69">
        <f>'6372'!P69</f>
        <v>0.43148636485506242</v>
      </c>
      <c r="O69">
        <f>'6373'!P69</f>
        <v>9.9271498469516519</v>
      </c>
      <c r="P69">
        <f>'6375'!P69</f>
        <v>9.75724737302839</v>
      </c>
      <c r="Q69" s="18">
        <f>'6376'!P69</f>
        <v>8.6252412197479487</v>
      </c>
      <c r="R69" s="18">
        <f>'6377'!P69</f>
        <v>5.8260912984961433</v>
      </c>
      <c r="S69" s="18">
        <f>'6374'!P69</f>
        <v>0.30172098031271399</v>
      </c>
      <c r="T69" s="1"/>
      <c r="U69" s="27">
        <f t="shared" si="3"/>
        <v>7.0156769697247503</v>
      </c>
      <c r="V69" s="27">
        <f t="shared" si="4"/>
        <v>1.3535918090742944</v>
      </c>
      <c r="W69" s="27"/>
      <c r="X69" s="3">
        <v>-13</v>
      </c>
      <c r="Y69" s="3"/>
      <c r="Z69">
        <f t="shared" si="2"/>
        <v>6.8372247635061711</v>
      </c>
    </row>
    <row r="70" spans="1:26" x14ac:dyDescent="0.15">
      <c r="A70">
        <v>34.5</v>
      </c>
      <c r="B70">
        <v>32</v>
      </c>
      <c r="C70">
        <v>68</v>
      </c>
      <c r="E70">
        <f>'6350'!P70</f>
        <v>6.0185785746673703</v>
      </c>
      <c r="F70">
        <f>'6351'!P70</f>
        <v>9.6713071590444795</v>
      </c>
      <c r="G70">
        <f>'6352'!P70</f>
        <v>4.1851694539185003</v>
      </c>
      <c r="H70" s="3">
        <f>'6357'!P70</f>
        <v>4.0916368816540629</v>
      </c>
      <c r="I70" s="3">
        <f>'6360'!P70</f>
        <v>5.0473959392474796</v>
      </c>
      <c r="J70">
        <f>'6362'!P70</f>
        <v>17.778343074231241</v>
      </c>
      <c r="K70">
        <f>'6365'!P70</f>
        <v>9.2182181027101482</v>
      </c>
      <c r="L70" s="18">
        <f>'6370'!P70</f>
        <v>5.0696158829208198</v>
      </c>
      <c r="M70">
        <f>'6371'!P70</f>
        <v>1.8579341654334891</v>
      </c>
      <c r="N70">
        <f>'6372'!P70</f>
        <v>-0.65941662299798909</v>
      </c>
      <c r="O70">
        <f>'6373'!P70</f>
        <v>7.7147331815685876</v>
      </c>
      <c r="P70">
        <f>'6375'!P70</f>
        <v>13.65617344309385</v>
      </c>
      <c r="Q70" s="18">
        <f>'6376'!P70</f>
        <v>12.633146701088155</v>
      </c>
      <c r="R70" s="18">
        <f>'6377'!P70</f>
        <v>5.2363895691519557</v>
      </c>
      <c r="S70" s="18">
        <f>'6374'!P70</f>
        <v>2.6055503029472531</v>
      </c>
      <c r="T70" s="1"/>
      <c r="U70" s="27">
        <f t="shared" ref="U70:U101" si="5">AVERAGE(E70:Q70)</f>
        <v>7.4063719951215523</v>
      </c>
      <c r="V70" s="27">
        <f t="shared" ref="V70:V101" si="6">STDEV(E70:Q70)/SQRT(COUNT(E70:Q70))</f>
        <v>1.4156217965866755</v>
      </c>
      <c r="W70" s="27"/>
      <c r="X70" s="3">
        <v>-13</v>
      </c>
      <c r="Y70" s="3"/>
      <c r="Z70">
        <f t="shared" si="2"/>
        <v>5.627484071909663</v>
      </c>
    </row>
    <row r="71" spans="1:26" x14ac:dyDescent="0.15">
      <c r="A71">
        <v>35</v>
      </c>
      <c r="B71">
        <v>32.5</v>
      </c>
      <c r="C71">
        <v>69</v>
      </c>
      <c r="E71">
        <f>'6350'!P71</f>
        <v>8.8760775199703783</v>
      </c>
      <c r="F71">
        <f>'6351'!P71</f>
        <v>10.357818790269398</v>
      </c>
      <c r="G71">
        <f>'6352'!P71</f>
        <v>2.0088155725621135</v>
      </c>
      <c r="H71" s="3">
        <f>'6357'!P71</f>
        <v>7.4102577858897654</v>
      </c>
      <c r="I71" s="3">
        <f>'6360'!P71</f>
        <v>2.0703661284781103</v>
      </c>
      <c r="J71">
        <f>'6362'!P71</f>
        <v>19.328324903036563</v>
      </c>
      <c r="K71">
        <f>'6365'!P71</f>
        <v>8.8320610300295002</v>
      </c>
      <c r="L71" s="18">
        <f>'6370'!P71</f>
        <v>7.6930355807114585</v>
      </c>
      <c r="M71">
        <f>'6371'!P71</f>
        <v>2.93316050323511</v>
      </c>
      <c r="N71">
        <f>'6372'!P71</f>
        <v>0.17946813125307312</v>
      </c>
      <c r="O71">
        <f>'6373'!P71</f>
        <v>9.5965057791189086</v>
      </c>
      <c r="P71">
        <f>'6375'!P71</f>
        <v>9.3647692904897113</v>
      </c>
      <c r="Q71" s="18">
        <f>'6376'!P71</f>
        <v>10.694748125064242</v>
      </c>
      <c r="R71" s="18">
        <f>'6377'!P71</f>
        <v>4.2879297893458803</v>
      </c>
      <c r="S71" s="18">
        <f>'6374'!P71</f>
        <v>4.6517866926581037</v>
      </c>
      <c r="T71" s="1"/>
      <c r="U71" s="27">
        <f t="shared" si="5"/>
        <v>7.6419545492391032</v>
      </c>
      <c r="V71" s="27">
        <f t="shared" si="6"/>
        <v>1.3952462404512684</v>
      </c>
      <c r="W71" s="27"/>
      <c r="X71" s="3">
        <v>-13</v>
      </c>
      <c r="Y71" s="3"/>
      <c r="Z71">
        <f t="shared" ref="Z71:Z134" si="7">MEDIAN(E71:R71)</f>
        <v>8.2625483053704798</v>
      </c>
    </row>
    <row r="72" spans="1:26" x14ac:dyDescent="0.15">
      <c r="A72">
        <v>35.5</v>
      </c>
      <c r="B72">
        <v>33</v>
      </c>
      <c r="C72">
        <v>70</v>
      </c>
      <c r="E72">
        <f>'6350'!P72</f>
        <v>5.5171352260253972</v>
      </c>
      <c r="F72">
        <f>'6351'!P72</f>
        <v>13.576160157251991</v>
      </c>
      <c r="G72">
        <f>'6352'!P72</f>
        <v>2.730405063599592</v>
      </c>
      <c r="H72" s="3">
        <f>'6357'!P72</f>
        <v>5.5126004968974591</v>
      </c>
      <c r="I72" s="3">
        <f>'6360'!P72</f>
        <v>2.6866710875754429</v>
      </c>
      <c r="J72">
        <f>'6362'!P72</f>
        <v>17.472684912276662</v>
      </c>
      <c r="K72">
        <f>'6365'!P72</f>
        <v>7.8212999925580453</v>
      </c>
      <c r="L72" s="18">
        <f>'6370'!P72</f>
        <v>3.6467420924698306</v>
      </c>
      <c r="M72">
        <f>'6371'!P72</f>
        <v>2.8147236693952822</v>
      </c>
      <c r="N72">
        <f>'6372'!P72</f>
        <v>0.93116675771452684</v>
      </c>
      <c r="O72">
        <f>'6373'!P72</f>
        <v>10.345740579605987</v>
      </c>
      <c r="P72">
        <f>'6375'!P72</f>
        <v>14.248299460839812</v>
      </c>
      <c r="Q72" s="18">
        <f>'6376'!P72</f>
        <v>9.0246278371146271</v>
      </c>
      <c r="R72" s="18">
        <f>'6377'!P72</f>
        <v>3.7679270997025718</v>
      </c>
      <c r="S72" s="18">
        <f>'6374'!P72</f>
        <v>2.4872838750636266</v>
      </c>
      <c r="T72" s="1"/>
      <c r="U72" s="27">
        <f t="shared" si="5"/>
        <v>7.4098659487172815</v>
      </c>
      <c r="V72" s="27">
        <f t="shared" si="6"/>
        <v>1.4457757278630829</v>
      </c>
      <c r="W72" s="27"/>
      <c r="X72" s="3">
        <v>-13</v>
      </c>
      <c r="Y72" s="3"/>
      <c r="Z72">
        <f t="shared" si="7"/>
        <v>5.5148678614614282</v>
      </c>
    </row>
    <row r="73" spans="1:26" x14ac:dyDescent="0.15">
      <c r="A73">
        <v>36</v>
      </c>
      <c r="B73">
        <v>33.5</v>
      </c>
      <c r="C73">
        <v>71</v>
      </c>
      <c r="E73">
        <f>'6350'!P73</f>
        <v>5.6091956121245827</v>
      </c>
      <c r="F73">
        <f>'6351'!P73</f>
        <v>7.4862829908262665</v>
      </c>
      <c r="G73">
        <f>'6352'!P73</f>
        <v>5.4518086859461041</v>
      </c>
      <c r="H73" s="3">
        <f>'6357'!P73</f>
        <v>7.512225804532477</v>
      </c>
      <c r="I73" s="3">
        <f>'6360'!P73</f>
        <v>6.3167289749898243</v>
      </c>
      <c r="J73">
        <f>'6362'!P73</f>
        <v>14.54522702404773</v>
      </c>
      <c r="K73">
        <f>'6365'!P73</f>
        <v>7.5670604828603878</v>
      </c>
      <c r="L73" s="18">
        <f>'6370'!P73</f>
        <v>7.3460948912573887</v>
      </c>
      <c r="M73">
        <f>'6371'!P73</f>
        <v>2.741403548407872</v>
      </c>
      <c r="N73">
        <f>'6372'!P73</f>
        <v>1.3415212521496647</v>
      </c>
      <c r="O73">
        <f>'6373'!P73</f>
        <v>10.038976914658157</v>
      </c>
      <c r="P73">
        <f>'6375'!P73</f>
        <v>12.922886701161296</v>
      </c>
      <c r="Q73" s="18">
        <f>'6376'!P73</f>
        <v>9.7772941164750904</v>
      </c>
      <c r="R73" s="18">
        <f>'6377'!P73</f>
        <v>5.0450718999922071</v>
      </c>
      <c r="S73" s="18">
        <f>'6374'!P73</f>
        <v>1.4450839434247174</v>
      </c>
      <c r="T73" s="1"/>
      <c r="U73" s="27">
        <f t="shared" si="5"/>
        <v>7.5889774614951397</v>
      </c>
      <c r="V73" s="27">
        <f t="shared" si="6"/>
        <v>1.0138225986927187</v>
      </c>
      <c r="W73" s="27"/>
      <c r="X73" s="3">
        <v>-13</v>
      </c>
      <c r="Y73" s="3"/>
      <c r="Z73">
        <f t="shared" si="7"/>
        <v>7.4161889410418276</v>
      </c>
    </row>
    <row r="74" spans="1:26" x14ac:dyDescent="0.15">
      <c r="A74">
        <v>36.5</v>
      </c>
      <c r="B74">
        <v>34</v>
      </c>
      <c r="C74">
        <v>72</v>
      </c>
      <c r="E74">
        <f>'6350'!P74</f>
        <v>2.0764495027787757</v>
      </c>
      <c r="F74">
        <f>'6351'!P74</f>
        <v>9.3069668907441017</v>
      </c>
      <c r="G74">
        <f>'6352'!P74</f>
        <v>4.5116867519642474</v>
      </c>
      <c r="H74" s="3">
        <f>'6357'!P74</f>
        <v>7.5409432779645735</v>
      </c>
      <c r="I74" s="3">
        <f>'6360'!P74</f>
        <v>0.70502225246535166</v>
      </c>
      <c r="J74">
        <f>'6362'!P74</f>
        <v>19.3612282094123</v>
      </c>
      <c r="K74">
        <f>'6365'!P74</f>
        <v>6.4911223227502939</v>
      </c>
      <c r="L74" s="18">
        <f>'6370'!P74</f>
        <v>2.2266837772682342</v>
      </c>
      <c r="M74">
        <f>'6371'!P74</f>
        <v>0.25311045917253061</v>
      </c>
      <c r="N74">
        <f>'6372'!P74</f>
        <v>-7.5474002106817137E-2</v>
      </c>
      <c r="O74">
        <f>'6373'!P74</f>
        <v>10.612329097079929</v>
      </c>
      <c r="P74">
        <f>'6375'!P74</f>
        <v>10.977995326370189</v>
      </c>
      <c r="Q74" s="18">
        <f>'6376'!P74</f>
        <v>15.314241107755452</v>
      </c>
      <c r="R74" s="18">
        <f>'6377'!P74</f>
        <v>5.5184422596315619</v>
      </c>
      <c r="S74" s="18">
        <f>'6374'!P74</f>
        <v>2.811312197040206</v>
      </c>
      <c r="T74" s="1"/>
      <c r="U74" s="27">
        <f t="shared" si="5"/>
        <v>6.8694080748937818</v>
      </c>
      <c r="V74" s="27">
        <f t="shared" si="6"/>
        <v>1.6887241034335627</v>
      </c>
      <c r="W74" s="27"/>
      <c r="X74" s="3">
        <v>-13</v>
      </c>
      <c r="Y74" s="3"/>
      <c r="Z74">
        <f t="shared" si="7"/>
        <v>6.0047822911909279</v>
      </c>
    </row>
    <row r="75" spans="1:26" x14ac:dyDescent="0.15">
      <c r="A75">
        <v>37</v>
      </c>
      <c r="B75">
        <v>34.5</v>
      </c>
      <c r="C75">
        <v>73</v>
      </c>
      <c r="E75">
        <f>'6350'!P75</f>
        <v>2.1434974929529522</v>
      </c>
      <c r="F75">
        <f>'6351'!P75</f>
        <v>9.4978683166423252</v>
      </c>
      <c r="G75">
        <f>'6352'!P75</f>
        <v>5.2201604881003272</v>
      </c>
      <c r="H75" s="3">
        <f>'6357'!P75</f>
        <v>6.7809029216179537</v>
      </c>
      <c r="I75" s="3">
        <f>'6360'!P75</f>
        <v>-0.14666619402270992</v>
      </c>
      <c r="J75">
        <f>'6362'!P75</f>
        <v>14.741021583907269</v>
      </c>
      <c r="K75">
        <f>'6365'!P75</f>
        <v>6.931155138424101</v>
      </c>
      <c r="L75" s="18">
        <f>'6370'!P75</f>
        <v>5.141183271881471</v>
      </c>
      <c r="M75">
        <f>'6371'!P75</f>
        <v>4.7332820478998405</v>
      </c>
      <c r="N75">
        <f>'6372'!P75</f>
        <v>-1.7172454770710999</v>
      </c>
      <c r="O75">
        <f>'6373'!P75</f>
        <v>10.949188903562938</v>
      </c>
      <c r="P75">
        <f>'6375'!P75</f>
        <v>11.380342359651136</v>
      </c>
      <c r="Q75" s="18">
        <f>'6376'!P75</f>
        <v>9.6349099045561228</v>
      </c>
      <c r="R75" s="18">
        <f>'6377'!P75</f>
        <v>5.060311641781996</v>
      </c>
      <c r="S75" s="18">
        <f>'6374'!P75</f>
        <v>2.3641484739467602</v>
      </c>
      <c r="T75" s="1"/>
      <c r="U75" s="27">
        <f t="shared" si="5"/>
        <v>6.5607385198540493</v>
      </c>
      <c r="V75" s="27">
        <f t="shared" si="6"/>
        <v>1.3103269556476203</v>
      </c>
      <c r="W75" s="27"/>
      <c r="X75" s="3">
        <v>-13</v>
      </c>
      <c r="Y75" s="3"/>
      <c r="Z75">
        <f t="shared" si="7"/>
        <v>6.0005317048591404</v>
      </c>
    </row>
    <row r="76" spans="1:26" x14ac:dyDescent="0.15">
      <c r="A76">
        <v>37.5</v>
      </c>
      <c r="B76">
        <v>35</v>
      </c>
      <c r="C76">
        <v>74</v>
      </c>
      <c r="E76">
        <f>'6350'!P76</f>
        <v>4.6293897072862373</v>
      </c>
      <c r="F76">
        <f>'6351'!P76</f>
        <v>8.866732517341763</v>
      </c>
      <c r="G76">
        <f>'6352'!P76</f>
        <v>4.8410573156441901</v>
      </c>
      <c r="H76" s="3">
        <f>'6357'!P76</f>
        <v>9.9266376313033682</v>
      </c>
      <c r="I76" s="3">
        <f>'6360'!P76</f>
        <v>0.55736878313905125</v>
      </c>
      <c r="J76">
        <f>'6362'!P76</f>
        <v>17.216370835943355</v>
      </c>
      <c r="K76">
        <f>'6365'!P76</f>
        <v>6.6351360819119316</v>
      </c>
      <c r="L76" s="18">
        <f>'6370'!P76</f>
        <v>6.8370143288980332</v>
      </c>
      <c r="M76">
        <f>'6371'!P76</f>
        <v>1.9607333308467516</v>
      </c>
      <c r="N76">
        <f>'6372'!P76</f>
        <v>-1.0591160942098716</v>
      </c>
      <c r="O76">
        <f>'6373'!P76</f>
        <v>11.072745446015468</v>
      </c>
      <c r="P76">
        <f>'6375'!P76</f>
        <v>12.183868151404166</v>
      </c>
      <c r="Q76" s="18">
        <f>'6376'!P76</f>
        <v>15.273150115612369</v>
      </c>
      <c r="R76" s="18">
        <f>'6377'!P76</f>
        <v>2.8025210582399298</v>
      </c>
      <c r="S76" s="18">
        <f>'6374'!P76</f>
        <v>0.78604295020225123</v>
      </c>
      <c r="T76" s="1"/>
      <c r="U76" s="27">
        <f t="shared" si="5"/>
        <v>7.610852934702832</v>
      </c>
      <c r="V76" s="27">
        <f t="shared" si="6"/>
        <v>1.5312338454360475</v>
      </c>
      <c r="W76" s="27"/>
      <c r="X76" s="3">
        <v>-13</v>
      </c>
      <c r="Y76" s="3"/>
      <c r="Z76">
        <f t="shared" si="7"/>
        <v>6.7360752054049824</v>
      </c>
    </row>
    <row r="77" spans="1:26" x14ac:dyDescent="0.15">
      <c r="A77">
        <v>38</v>
      </c>
      <c r="B77">
        <v>35.5</v>
      </c>
      <c r="C77">
        <v>75</v>
      </c>
      <c r="E77">
        <f>'6350'!P77</f>
        <v>5.4945094737092406</v>
      </c>
      <c r="F77">
        <f>'6351'!P77</f>
        <v>10.381569745898501</v>
      </c>
      <c r="G77">
        <f>'6352'!P77</f>
        <v>4.8457055550910004</v>
      </c>
      <c r="H77" s="3">
        <f>'6357'!P77</f>
        <v>4.4553604011132846</v>
      </c>
      <c r="I77" s="3">
        <f>'6360'!P77</f>
        <v>1.7924457780635312</v>
      </c>
      <c r="J77">
        <f>'6362'!P77</f>
        <v>14.992685143663003</v>
      </c>
      <c r="K77">
        <f>'6365'!P77</f>
        <v>6.560132415800128</v>
      </c>
      <c r="L77" s="18">
        <f>'6370'!P77</f>
        <v>4.3840702640908198</v>
      </c>
      <c r="M77">
        <f>'6371'!P77</f>
        <v>0.25336712786579424</v>
      </c>
      <c r="N77">
        <f>'6372'!P77</f>
        <v>-1.4839276308502558</v>
      </c>
      <c r="O77">
        <f>'6373'!P77</f>
        <v>10.133190520426293</v>
      </c>
      <c r="P77">
        <f>'6375'!P77</f>
        <v>9.8148191589103195</v>
      </c>
      <c r="Q77" s="18">
        <f>'6376'!P77</f>
        <v>10.104780785103843</v>
      </c>
      <c r="R77" s="18">
        <f>'6377'!P77</f>
        <v>3.5421005741206137</v>
      </c>
      <c r="S77" s="18">
        <f>'6374'!P77</f>
        <v>1.7199077063259804</v>
      </c>
      <c r="T77" s="1"/>
      <c r="U77" s="27">
        <f t="shared" si="5"/>
        <v>6.2868237491450394</v>
      </c>
      <c r="V77" s="27">
        <f t="shared" si="6"/>
        <v>1.2937662954320879</v>
      </c>
      <c r="W77" s="27"/>
      <c r="X77" s="3">
        <v>-13</v>
      </c>
      <c r="Y77" s="3"/>
      <c r="Z77">
        <f t="shared" si="7"/>
        <v>5.1701075144001205</v>
      </c>
    </row>
    <row r="78" spans="1:26" x14ac:dyDescent="0.15">
      <c r="A78">
        <v>38.5</v>
      </c>
      <c r="B78">
        <v>36</v>
      </c>
      <c r="C78">
        <v>76</v>
      </c>
      <c r="E78">
        <f>'6350'!P78</f>
        <v>3.4020448729238013</v>
      </c>
      <c r="F78">
        <f>'6351'!P78</f>
        <v>9.2748313016105079</v>
      </c>
      <c r="G78">
        <f>'6352'!P78</f>
        <v>5.5911364008630029</v>
      </c>
      <c r="H78" s="3">
        <f>'6357'!P78</f>
        <v>8.1403819594108668</v>
      </c>
      <c r="I78" s="3">
        <f>'6360'!P78</f>
        <v>-1.1950147933507864</v>
      </c>
      <c r="J78">
        <f>'6362'!P78</f>
        <v>15.614971994536875</v>
      </c>
      <c r="K78">
        <f>'6365'!P78</f>
        <v>6.9432190055569487</v>
      </c>
      <c r="L78" s="18">
        <f>'6370'!P78</f>
        <v>6.1721872309044139</v>
      </c>
      <c r="M78">
        <f>'6371'!P78</f>
        <v>1.3884336062908897</v>
      </c>
      <c r="N78">
        <f>'6372'!P78</f>
        <v>6.6238406309207173E-2</v>
      </c>
      <c r="O78">
        <f>'6373'!P78</f>
        <v>6.9030245700297588</v>
      </c>
      <c r="P78">
        <f>'6375'!P78</f>
        <v>9.1816042010429051</v>
      </c>
      <c r="Q78" s="18">
        <f>'6376'!P78</f>
        <v>13.361393551901182</v>
      </c>
      <c r="R78" s="18">
        <f>'6377'!P78</f>
        <v>1.6402834069242176</v>
      </c>
      <c r="S78" s="18">
        <f>'6374'!P78</f>
        <v>1.0725085465281921</v>
      </c>
      <c r="T78" s="1"/>
      <c r="U78" s="27">
        <f t="shared" si="5"/>
        <v>6.5264963313868902</v>
      </c>
      <c r="V78" s="27">
        <f t="shared" si="6"/>
        <v>1.3524863050975842</v>
      </c>
      <c r="W78" s="27"/>
      <c r="X78" s="3">
        <v>-13</v>
      </c>
      <c r="Y78" s="3"/>
      <c r="Z78">
        <f t="shared" si="7"/>
        <v>6.5376059004670868</v>
      </c>
    </row>
    <row r="79" spans="1:26" x14ac:dyDescent="0.15">
      <c r="A79">
        <v>39</v>
      </c>
      <c r="B79">
        <v>36.5</v>
      </c>
      <c r="C79">
        <v>77</v>
      </c>
      <c r="E79">
        <f>'6350'!P79</f>
        <v>3.2138225892763197</v>
      </c>
      <c r="F79">
        <f>'6351'!P79</f>
        <v>12.558547589217991</v>
      </c>
      <c r="G79">
        <f>'6352'!P79</f>
        <v>3.669638794103252</v>
      </c>
      <c r="H79" s="3">
        <f>'6357'!P79</f>
        <v>5.8466798190217784</v>
      </c>
      <c r="I79" s="3">
        <f>'6360'!P79</f>
        <v>-2.809898999787908</v>
      </c>
      <c r="J79">
        <f>'6362'!P79</f>
        <v>15.346205692918089</v>
      </c>
      <c r="K79">
        <f>'6365'!P79</f>
        <v>5.8844196154787092</v>
      </c>
      <c r="L79" s="18">
        <f>'6370'!P79</f>
        <v>8.5818103293545374</v>
      </c>
      <c r="M79">
        <f>'6371'!P79</f>
        <v>2.7354271955325302</v>
      </c>
      <c r="N79">
        <f>'6372'!P79</f>
        <v>-0.43811404533916354</v>
      </c>
      <c r="O79">
        <f>'6373'!P79</f>
        <v>9.4007494227909962</v>
      </c>
      <c r="P79">
        <f>'6375'!P79</f>
        <v>9.9077683160156145</v>
      </c>
      <c r="Q79" s="18">
        <f>'6376'!P79</f>
        <v>14.192891934385576</v>
      </c>
      <c r="R79" s="18">
        <f>'6377'!P79</f>
        <v>2.0518489243040539</v>
      </c>
      <c r="S79" s="18">
        <f>'6374'!P79</f>
        <v>0.53476545759861271</v>
      </c>
      <c r="T79" s="1"/>
      <c r="U79" s="27">
        <f t="shared" si="5"/>
        <v>6.7761498656129469</v>
      </c>
      <c r="V79" s="27">
        <f t="shared" si="6"/>
        <v>1.531948378756864</v>
      </c>
      <c r="W79" s="27"/>
      <c r="X79" s="3">
        <v>-13</v>
      </c>
      <c r="Y79" s="3"/>
      <c r="Z79">
        <f t="shared" si="7"/>
        <v>5.8655497172502438</v>
      </c>
    </row>
    <row r="80" spans="1:26" x14ac:dyDescent="0.15">
      <c r="A80">
        <v>39.5</v>
      </c>
      <c r="B80">
        <v>37</v>
      </c>
      <c r="C80">
        <v>78</v>
      </c>
      <c r="E80">
        <f>'6350'!P80</f>
        <v>6.3871150438519626</v>
      </c>
      <c r="F80">
        <f>'6351'!P80</f>
        <v>11.198592360277235</v>
      </c>
      <c r="G80">
        <f>'6352'!P80</f>
        <v>4.370723954923271</v>
      </c>
      <c r="H80" s="3">
        <f>'6357'!P80</f>
        <v>9.2542941664177079</v>
      </c>
      <c r="I80" s="3">
        <f>'6360'!P80</f>
        <v>-1.4561745531006431</v>
      </c>
      <c r="J80">
        <f>'6362'!P80</f>
        <v>14.11766759991073</v>
      </c>
      <c r="K80">
        <f>'6365'!P80</f>
        <v>7.9820455125326335</v>
      </c>
      <c r="L80" s="18">
        <f>'6370'!P80</f>
        <v>5.3548094910786581</v>
      </c>
      <c r="M80">
        <f>'6371'!P80</f>
        <v>1.0199774443187755</v>
      </c>
      <c r="N80">
        <f>'6372'!P80</f>
        <v>-1.1056086897800166</v>
      </c>
      <c r="O80">
        <f>'6373'!P80</f>
        <v>6.8826468822101292</v>
      </c>
      <c r="P80">
        <f>'6375'!P80</f>
        <v>8.5125551009544669</v>
      </c>
      <c r="Q80" s="18">
        <f>'6376'!P80</f>
        <v>12.025651016445211</v>
      </c>
      <c r="R80" s="18">
        <f>'6377'!P80</f>
        <v>3.1744786730018406</v>
      </c>
      <c r="S80" s="18">
        <f>'6374'!P80</f>
        <v>0.19385734560415938</v>
      </c>
      <c r="T80" s="1"/>
      <c r="U80" s="27">
        <f t="shared" si="5"/>
        <v>6.50340733308001</v>
      </c>
      <c r="V80" s="27">
        <f t="shared" si="6"/>
        <v>1.3436754870170327</v>
      </c>
      <c r="W80" s="27"/>
      <c r="X80" s="3">
        <v>-13</v>
      </c>
      <c r="Y80" s="3"/>
      <c r="Z80">
        <f t="shared" si="7"/>
        <v>6.6348809630310459</v>
      </c>
    </row>
    <row r="81" spans="1:26" x14ac:dyDescent="0.15">
      <c r="A81">
        <v>40</v>
      </c>
      <c r="B81">
        <v>37.5</v>
      </c>
      <c r="C81">
        <v>79</v>
      </c>
      <c r="E81">
        <f>'6350'!P81</f>
        <v>7.2971139332369068</v>
      </c>
      <c r="F81">
        <f>'6351'!P81</f>
        <v>11.710898914522645</v>
      </c>
      <c r="G81">
        <f>'6352'!P81</f>
        <v>3.1513784035113233</v>
      </c>
      <c r="H81" s="3">
        <f>'6357'!P81</f>
        <v>4.9016200476665652</v>
      </c>
      <c r="I81" s="3">
        <f>'6360'!P81</f>
        <v>-2.4308907861906355</v>
      </c>
      <c r="J81">
        <f>'6362'!P81</f>
        <v>12.644354812230162</v>
      </c>
      <c r="K81">
        <f>'6365'!P81</f>
        <v>6.6450637479699077</v>
      </c>
      <c r="L81" s="18">
        <f>'6370'!P81</f>
        <v>4.4765234283905349</v>
      </c>
      <c r="M81">
        <f>'6371'!P81</f>
        <v>1.9788214093318892</v>
      </c>
      <c r="N81">
        <f>'6372'!P81</f>
        <v>0.70265898778782654</v>
      </c>
      <c r="O81">
        <f>'6373'!P81</f>
        <v>9.0631332599844185</v>
      </c>
      <c r="P81">
        <f>'6375'!P81</f>
        <v>10.599671695796943</v>
      </c>
      <c r="Q81" s="18">
        <f>'6376'!P81</f>
        <v>12.24550027455107</v>
      </c>
      <c r="R81" s="18">
        <f>'6377'!P81</f>
        <v>1.5761359421481924</v>
      </c>
      <c r="S81" s="18">
        <f>'6374'!P81</f>
        <v>0.19176369790475625</v>
      </c>
      <c r="T81" s="1"/>
      <c r="U81" s="27">
        <f t="shared" si="5"/>
        <v>6.3835267791376573</v>
      </c>
      <c r="V81" s="27">
        <f t="shared" si="6"/>
        <v>1.323960512547814</v>
      </c>
      <c r="W81" s="27"/>
      <c r="X81" s="3">
        <v>-13</v>
      </c>
      <c r="Y81" s="3"/>
      <c r="Z81">
        <f t="shared" si="7"/>
        <v>5.773341897818236</v>
      </c>
    </row>
    <row r="82" spans="1:26" x14ac:dyDescent="0.15">
      <c r="A82">
        <v>40.5</v>
      </c>
      <c r="B82">
        <v>38</v>
      </c>
      <c r="C82">
        <v>80</v>
      </c>
      <c r="E82">
        <f>'6350'!P82</f>
        <v>6.5820094738822261</v>
      </c>
      <c r="F82">
        <f>'6351'!P82</f>
        <v>7.9165315805012817</v>
      </c>
      <c r="G82">
        <f>'6352'!P82</f>
        <v>7.2701133572449148</v>
      </c>
      <c r="H82" s="3">
        <f>'6357'!P82</f>
        <v>10.61818329845401</v>
      </c>
      <c r="I82" s="3">
        <f>'6360'!P82</f>
        <v>0.11337397403596958</v>
      </c>
      <c r="J82">
        <f>'6362'!P82</f>
        <v>13.506004847146258</v>
      </c>
      <c r="K82">
        <f>'6365'!P82</f>
        <v>5.4515040194616597</v>
      </c>
      <c r="L82" s="18">
        <f>'6370'!P82</f>
        <v>10.318096619832076</v>
      </c>
      <c r="M82">
        <f>'6371'!P82</f>
        <v>-1.6513430310458408</v>
      </c>
      <c r="N82">
        <f>'6372'!P82</f>
        <v>-1.9304018902013858</v>
      </c>
      <c r="O82">
        <f>'6373'!P82</f>
        <v>5.8944013026429971</v>
      </c>
      <c r="P82">
        <f>'6375'!P82</f>
        <v>7.5266121928969199</v>
      </c>
      <c r="Q82" s="18">
        <f>'6376'!P82</f>
        <v>11.231645044815405</v>
      </c>
      <c r="R82" s="18">
        <f>'6377'!P82</f>
        <v>1.8763247039753916</v>
      </c>
      <c r="S82" s="18">
        <f>'6374'!P82</f>
        <v>0.1549891582866271</v>
      </c>
      <c r="T82" s="1"/>
      <c r="U82" s="27">
        <f t="shared" si="5"/>
        <v>6.372825445358961</v>
      </c>
      <c r="V82" s="27">
        <f t="shared" si="6"/>
        <v>1.3545532420367368</v>
      </c>
      <c r="W82" s="27"/>
      <c r="X82" s="3">
        <v>-13</v>
      </c>
      <c r="Y82" s="3"/>
      <c r="Z82">
        <f t="shared" si="7"/>
        <v>6.92606141556357</v>
      </c>
    </row>
    <row r="83" spans="1:26" x14ac:dyDescent="0.15">
      <c r="A83">
        <v>41</v>
      </c>
      <c r="B83">
        <v>38.5</v>
      </c>
      <c r="C83">
        <v>81</v>
      </c>
      <c r="E83">
        <f>'6350'!P83</f>
        <v>7.8475004468081577</v>
      </c>
      <c r="F83">
        <f>'6351'!P83</f>
        <v>9.4760256966623455</v>
      </c>
      <c r="G83">
        <f>'6352'!P83</f>
        <v>5.4955743094341116</v>
      </c>
      <c r="H83" s="3">
        <f>'6357'!P83</f>
        <v>4.5510375053059136</v>
      </c>
      <c r="I83" s="3">
        <f>'6360'!P83</f>
        <v>-1.3799607725116685</v>
      </c>
      <c r="J83">
        <f>'6362'!P83</f>
        <v>13.644831119561315</v>
      </c>
      <c r="K83">
        <f>'6365'!P83</f>
        <v>5.6686296999250905</v>
      </c>
      <c r="L83" s="18">
        <f>'6370'!P83</f>
        <v>5.2123957182475502</v>
      </c>
      <c r="M83">
        <f>'6371'!P83</f>
        <v>-1.6699700281739769</v>
      </c>
      <c r="N83">
        <f>'6372'!P83</f>
        <v>0.65815331902819463</v>
      </c>
      <c r="O83">
        <f>'6373'!P83</f>
        <v>7.3533467513923245</v>
      </c>
      <c r="P83">
        <f>'6375'!P83</f>
        <v>7.8625713679147573</v>
      </c>
      <c r="Q83" s="18">
        <f>'6376'!P83</f>
        <v>12.518260044373934</v>
      </c>
      <c r="R83" s="18">
        <f>'6377'!P83</f>
        <v>3.4992750647105768</v>
      </c>
      <c r="S83" s="18">
        <f>'6374'!P83</f>
        <v>-1.1527864057123538</v>
      </c>
      <c r="T83" s="1"/>
      <c r="U83" s="27">
        <f t="shared" si="5"/>
        <v>5.9414150136898494</v>
      </c>
      <c r="V83" s="27">
        <f t="shared" si="6"/>
        <v>1.3072650102314383</v>
      </c>
      <c r="W83" s="27"/>
      <c r="X83" s="3">
        <v>-13</v>
      </c>
      <c r="Y83" s="3"/>
      <c r="Z83">
        <f t="shared" si="7"/>
        <v>5.5821020046796015</v>
      </c>
    </row>
    <row r="84" spans="1:26" x14ac:dyDescent="0.15">
      <c r="A84">
        <v>41.5</v>
      </c>
      <c r="B84">
        <v>39</v>
      </c>
      <c r="C84">
        <v>82</v>
      </c>
      <c r="E84">
        <f>'6350'!P84</f>
        <v>7.5079696728165422</v>
      </c>
      <c r="F84">
        <f>'6351'!P84</f>
        <v>7.2262791127110928</v>
      </c>
      <c r="G84">
        <f>'6352'!P84</f>
        <v>4.1837974259800061</v>
      </c>
      <c r="H84" s="3">
        <f>'6357'!P84</f>
        <v>8.5199160941481935</v>
      </c>
      <c r="I84" s="3">
        <f>'6360'!P84</f>
        <v>-2.4317003484808546</v>
      </c>
      <c r="J84">
        <f>'6362'!P84</f>
        <v>11.647406641840032</v>
      </c>
      <c r="K84">
        <f>'6365'!P84</f>
        <v>4.2098772391624371</v>
      </c>
      <c r="L84" s="18">
        <f>'6370'!P84</f>
        <v>2.3845171488413301</v>
      </c>
      <c r="M84">
        <f>'6371'!P84</f>
        <v>-0.5196028114276241</v>
      </c>
      <c r="N84">
        <f>'6372'!P84</f>
        <v>-1.5113254165946755</v>
      </c>
      <c r="O84">
        <f>'6373'!P84</f>
        <v>5.5087298488515906</v>
      </c>
      <c r="P84">
        <f>'6375'!P84</f>
        <v>5.3804962696145804</v>
      </c>
      <c r="Q84" s="18">
        <f>'6376'!P84</f>
        <v>13.674311744779095</v>
      </c>
      <c r="R84" s="18">
        <f>'6377'!P84</f>
        <v>2.3896302778624179</v>
      </c>
      <c r="S84" s="18">
        <f>'6374'!P84</f>
        <v>-2.1127511373389161</v>
      </c>
      <c r="T84" s="1"/>
      <c r="U84" s="27">
        <f t="shared" si="5"/>
        <v>5.0600517401724412</v>
      </c>
      <c r="V84" s="27">
        <f t="shared" si="6"/>
        <v>1.3388887877634315</v>
      </c>
      <c r="W84" s="27"/>
      <c r="X84" s="3">
        <v>-13</v>
      </c>
      <c r="Y84" s="3"/>
      <c r="Z84">
        <f t="shared" si="7"/>
        <v>4.7951867543885083</v>
      </c>
    </row>
    <row r="85" spans="1:26" x14ac:dyDescent="0.15">
      <c r="A85">
        <v>42</v>
      </c>
      <c r="B85">
        <v>39.5</v>
      </c>
      <c r="C85">
        <v>83</v>
      </c>
      <c r="E85">
        <f>'6350'!P85</f>
        <v>6.3791710922987344</v>
      </c>
      <c r="F85">
        <f>'6351'!P85</f>
        <v>6.5776583478331734</v>
      </c>
      <c r="G85">
        <f>'6352'!P85</f>
        <v>4.4273087248788965</v>
      </c>
      <c r="H85" s="3">
        <f>'6357'!P85</f>
        <v>3.9309547251144412</v>
      </c>
      <c r="I85" s="3">
        <f>'6360'!P85</f>
        <v>-2.0038050893858546</v>
      </c>
      <c r="J85">
        <f>'6362'!P85</f>
        <v>11.257252459666393</v>
      </c>
      <c r="K85">
        <f>'6365'!P85</f>
        <v>5.0795072565682391</v>
      </c>
      <c r="L85" s="18">
        <f>'6370'!P85</f>
        <v>7.937105830115339</v>
      </c>
      <c r="M85">
        <f>'6371'!P85</f>
        <v>1.707447400291082</v>
      </c>
      <c r="N85">
        <f>'6372'!P85</f>
        <v>-2.6118687854134146</v>
      </c>
      <c r="O85">
        <f>'6373'!P85</f>
        <v>1.9515629936579213</v>
      </c>
      <c r="P85">
        <f>'6375'!P85</f>
        <v>5.8529665236330866</v>
      </c>
      <c r="Q85" s="18">
        <f>'6376'!P85</f>
        <v>11.169590774136532</v>
      </c>
      <c r="R85" s="18">
        <f>'6377'!P85</f>
        <v>2.2232355370266697</v>
      </c>
      <c r="S85" s="18">
        <f>'6374'!P85</f>
        <v>0.84356918451606189</v>
      </c>
      <c r="T85" s="1"/>
      <c r="U85" s="27">
        <f t="shared" si="5"/>
        <v>4.7426809425688123</v>
      </c>
      <c r="V85" s="27">
        <f t="shared" si="6"/>
        <v>1.1840456698989039</v>
      </c>
      <c r="W85" s="27"/>
      <c r="X85" s="3">
        <v>-13</v>
      </c>
      <c r="Y85" s="3"/>
      <c r="Z85">
        <f t="shared" si="7"/>
        <v>4.7534079907235682</v>
      </c>
    </row>
    <row r="86" spans="1:26" x14ac:dyDescent="0.15">
      <c r="A86">
        <v>42.5</v>
      </c>
      <c r="B86">
        <v>40</v>
      </c>
      <c r="C86">
        <v>84</v>
      </c>
      <c r="E86">
        <f>'6350'!P86</f>
        <v>9.1531254797362216</v>
      </c>
      <c r="F86">
        <f>'6351'!P86</f>
        <v>3.6262429138595111</v>
      </c>
      <c r="G86">
        <f>'6352'!P86</f>
        <v>3.884677304485582</v>
      </c>
      <c r="H86" s="3">
        <f>'6357'!P86</f>
        <v>5.8834409701820283</v>
      </c>
      <c r="I86" s="3">
        <f>'6360'!P86</f>
        <v>-1.8114836570135466</v>
      </c>
      <c r="J86">
        <f>'6362'!P86</f>
        <v>13.188503959196415</v>
      </c>
      <c r="K86">
        <f>'6365'!P86</f>
        <v>3.6727925259373246</v>
      </c>
      <c r="L86" s="18">
        <f>'6370'!P86</f>
        <v>4.5550637039746871</v>
      </c>
      <c r="M86">
        <f>'6371'!P86</f>
        <v>-0.69484102178458074</v>
      </c>
      <c r="N86">
        <f>'6372'!P86</f>
        <v>-0.70743605586334746</v>
      </c>
      <c r="O86">
        <f>'6373'!P86</f>
        <v>4.677498286180148</v>
      </c>
      <c r="P86">
        <f>'6375'!P86</f>
        <v>6.8081087242770177</v>
      </c>
      <c r="Q86" s="18">
        <f>'6376'!P86</f>
        <v>10.793782454260178</v>
      </c>
      <c r="R86" s="18">
        <f>'6377'!P86</f>
        <v>1.7097896175907175</v>
      </c>
      <c r="S86" s="18">
        <f>'6374'!P86</f>
        <v>-0.78604967963557404</v>
      </c>
      <c r="T86" s="1"/>
      <c r="U86" s="27">
        <f t="shared" si="5"/>
        <v>4.8484211990328951</v>
      </c>
      <c r="V86" s="27">
        <f t="shared" si="6"/>
        <v>1.2357286795608085</v>
      </c>
      <c r="W86" s="27"/>
      <c r="X86" s="3">
        <v>-13</v>
      </c>
      <c r="Y86" s="3"/>
      <c r="Z86">
        <f t="shared" si="7"/>
        <v>4.2198705042301343</v>
      </c>
    </row>
    <row r="87" spans="1:26" ht="15" x14ac:dyDescent="0.2">
      <c r="A87" s="25">
        <v>43</v>
      </c>
      <c r="B87" s="25">
        <v>40.5</v>
      </c>
      <c r="C87" s="25">
        <v>85</v>
      </c>
      <c r="D87" s="24" t="s">
        <v>30</v>
      </c>
      <c r="E87" s="25">
        <f>'6350'!P87</f>
        <v>4.7734506149823046</v>
      </c>
      <c r="F87" s="25">
        <f>'6351'!P87</f>
        <v>3.9648045231198359</v>
      </c>
      <c r="G87" s="25">
        <f>'6352'!P87</f>
        <v>6.9891587299836715</v>
      </c>
      <c r="H87" s="25">
        <f>'6357'!P87</f>
        <v>2.013287979630273</v>
      </c>
      <c r="I87" s="25">
        <f>'6360'!P87</f>
        <v>-1.226549634856795</v>
      </c>
      <c r="J87" s="25">
        <f>'6362'!P87</f>
        <v>11.746151456655104</v>
      </c>
      <c r="K87" s="25">
        <f>'6365'!P87</f>
        <v>5.3965231034781773</v>
      </c>
      <c r="L87" s="26">
        <f>'6370'!P87</f>
        <v>4.6586608103070661</v>
      </c>
      <c r="M87" s="25">
        <f>'6371'!P87</f>
        <v>-0.4937011038706407</v>
      </c>
      <c r="N87" s="25">
        <f>'6372'!P87</f>
        <v>-2.0857100723342854</v>
      </c>
      <c r="O87" s="25">
        <f>'6373'!P87</f>
        <v>3.0219426885575018</v>
      </c>
      <c r="P87" s="25">
        <f>'6375'!P87</f>
        <v>2.660680259309804</v>
      </c>
      <c r="Q87" s="26">
        <f>'6376'!P87</f>
        <v>9.4516629437897297</v>
      </c>
      <c r="R87" s="26">
        <f>'6377'!P87</f>
        <v>2.9421841885998674</v>
      </c>
      <c r="S87" s="26">
        <f>'6374'!P87</f>
        <v>-0.25024084423918191</v>
      </c>
      <c r="T87" s="1"/>
      <c r="U87" s="28">
        <f t="shared" si="5"/>
        <v>3.9131047922116733</v>
      </c>
      <c r="V87" s="28">
        <f t="shared" si="6"/>
        <v>1.1116729492035842</v>
      </c>
      <c r="W87" s="27"/>
      <c r="X87" s="25"/>
      <c r="Y87" s="25"/>
      <c r="Z87" s="25">
        <f t="shared" si="7"/>
        <v>3.4933736058386691</v>
      </c>
    </row>
    <row r="88" spans="1:26" x14ac:dyDescent="0.15">
      <c r="A88">
        <v>43.5</v>
      </c>
      <c r="B88">
        <v>41</v>
      </c>
      <c r="C88">
        <v>86</v>
      </c>
      <c r="E88">
        <f>'6350'!P88</f>
        <v>7.0785220711353682</v>
      </c>
      <c r="F88">
        <f>'6351'!P88</f>
        <v>5.7923847079922792</v>
      </c>
      <c r="G88">
        <f>'6352'!P88</f>
        <v>6.4778880019613583</v>
      </c>
      <c r="H88" s="3">
        <f>'6357'!P88</f>
        <v>3.3014409379841752</v>
      </c>
      <c r="I88" s="3">
        <f>'6360'!P88</f>
        <v>-0.2100710786957633</v>
      </c>
      <c r="J88">
        <f>'6362'!P88</f>
        <v>11.451182648228251</v>
      </c>
      <c r="K88">
        <f>'6365'!P88</f>
        <v>3.3066718409273035</v>
      </c>
      <c r="L88" s="18">
        <f>'6370'!P88</f>
        <v>7.3900014613463298</v>
      </c>
      <c r="M88">
        <f>'6371'!P88</f>
        <v>-1.3442212205899708</v>
      </c>
      <c r="N88">
        <f>'6372'!P88</f>
        <v>-1.1817846792874069</v>
      </c>
      <c r="O88">
        <f>'6373'!P88</f>
        <v>3.1645391705818988</v>
      </c>
      <c r="P88">
        <f>'6375'!P88</f>
        <v>5.0187266909205217</v>
      </c>
      <c r="Q88" s="18">
        <f>'6376'!P88</f>
        <v>11.357930077728124</v>
      </c>
      <c r="R88" s="18">
        <f>'6377'!P88</f>
        <v>3.6998198129176063</v>
      </c>
      <c r="S88" s="18">
        <f>'6374'!P88</f>
        <v>0.39220791050240045</v>
      </c>
      <c r="T88" s="1"/>
      <c r="U88" s="27">
        <f t="shared" si="5"/>
        <v>4.7387085100178821</v>
      </c>
      <c r="V88" s="27">
        <f t="shared" si="6"/>
        <v>1.1567196194865561</v>
      </c>
      <c r="W88" s="27"/>
      <c r="X88" s="3"/>
      <c r="Y88" s="3"/>
      <c r="Z88">
        <f t="shared" si="7"/>
        <v>4.3592732519190642</v>
      </c>
    </row>
    <row r="89" spans="1:26" x14ac:dyDescent="0.15">
      <c r="A89">
        <v>44</v>
      </c>
      <c r="B89">
        <v>41.5</v>
      </c>
      <c r="C89">
        <v>87</v>
      </c>
      <c r="E89">
        <f>'6350'!P89</f>
        <v>6.9019734641269341</v>
      </c>
      <c r="F89">
        <f>'6351'!P89</f>
        <v>3.7995258447332216</v>
      </c>
      <c r="G89">
        <f>'6352'!P89</f>
        <v>4.7471402775044558</v>
      </c>
      <c r="H89" s="3">
        <f>'6357'!P89</f>
        <v>2.5043785442836426</v>
      </c>
      <c r="I89" s="3">
        <f>'6360'!P89</f>
        <v>-1.5896646311738809</v>
      </c>
      <c r="J89">
        <f>'6362'!P89</f>
        <v>9.5473826537434547</v>
      </c>
      <c r="K89">
        <f>'6365'!P89</f>
        <v>4.8141766771946042</v>
      </c>
      <c r="L89" s="18">
        <f>'6370'!P89</f>
        <v>7.1978880385212847</v>
      </c>
      <c r="M89">
        <f>'6371'!P89</f>
        <v>0.59369046578913554</v>
      </c>
      <c r="N89">
        <f>'6372'!P89</f>
        <v>1.4699383700472706</v>
      </c>
      <c r="O89">
        <f>'6373'!P89</f>
        <v>2.0083983854774385</v>
      </c>
      <c r="P89">
        <f>'6375'!P89</f>
        <v>3.1540618764191604</v>
      </c>
      <c r="Q89" s="18">
        <f>'6376'!P89</f>
        <v>8.6212132665447978</v>
      </c>
      <c r="R89" s="18">
        <f>'6377'!P89</f>
        <v>1.4323587306931598</v>
      </c>
      <c r="S89" s="18">
        <f>'6374'!P89</f>
        <v>-0.6000080695936284</v>
      </c>
      <c r="T89" s="1"/>
      <c r="U89" s="27">
        <f t="shared" si="5"/>
        <v>4.136161787170118</v>
      </c>
      <c r="V89" s="27">
        <f t="shared" si="6"/>
        <v>0.90569690903109079</v>
      </c>
      <c r="W89" s="27"/>
      <c r="X89" s="3"/>
      <c r="Y89" s="3"/>
      <c r="Z89">
        <f t="shared" si="7"/>
        <v>3.476793860576191</v>
      </c>
    </row>
    <row r="90" spans="1:26" x14ac:dyDescent="0.15">
      <c r="A90">
        <v>44.5</v>
      </c>
      <c r="B90">
        <v>42</v>
      </c>
      <c r="C90">
        <v>88</v>
      </c>
      <c r="E90">
        <f>'6350'!P90</f>
        <v>4.8265740896575995</v>
      </c>
      <c r="F90">
        <f>'6351'!P90</f>
        <v>5.4029012889809707</v>
      </c>
      <c r="G90">
        <f>'6352'!P90</f>
        <v>7.2443596071654515</v>
      </c>
      <c r="H90" s="3">
        <f>'6357'!P90</f>
        <v>5.4291396720795211</v>
      </c>
      <c r="I90" s="3">
        <f>'6360'!P90</f>
        <v>-1.1730223076896089</v>
      </c>
      <c r="J90">
        <f>'6362'!P90</f>
        <v>9.5379804227816081</v>
      </c>
      <c r="K90">
        <f>'6365'!P90</f>
        <v>3.8355200453743534</v>
      </c>
      <c r="L90" s="18">
        <f>'6370'!P90</f>
        <v>4.1439611099356766</v>
      </c>
      <c r="M90">
        <f>'6371'!P90</f>
        <v>-0.33445287107509047</v>
      </c>
      <c r="N90">
        <f>'6372'!P90</f>
        <v>-1.4560416277532837</v>
      </c>
      <c r="O90">
        <f>'6373'!P90</f>
        <v>2.0843078700932067</v>
      </c>
      <c r="P90">
        <f>'6375'!P90</f>
        <v>4.8091777553415618</v>
      </c>
      <c r="Q90" s="18">
        <f>'6376'!P90</f>
        <v>8.7199003693142707</v>
      </c>
      <c r="R90" s="18">
        <f>'6377'!P90</f>
        <v>-0.54705660388923949</v>
      </c>
      <c r="S90" s="18">
        <f>'6374'!P90</f>
        <v>1.5973890749163797</v>
      </c>
      <c r="T90" s="1"/>
      <c r="U90" s="27">
        <f t="shared" si="5"/>
        <v>4.0823311864774023</v>
      </c>
      <c r="V90" s="27">
        <f t="shared" si="6"/>
        <v>0.9732534933556144</v>
      </c>
      <c r="W90" s="27"/>
      <c r="X90" s="3"/>
      <c r="Y90" s="3"/>
      <c r="Z90">
        <f t="shared" si="7"/>
        <v>4.4765694326386196</v>
      </c>
    </row>
    <row r="91" spans="1:26" x14ac:dyDescent="0.15">
      <c r="A91">
        <v>45</v>
      </c>
      <c r="B91">
        <v>42.5</v>
      </c>
      <c r="C91">
        <v>89</v>
      </c>
      <c r="E91">
        <f>'6350'!P91</f>
        <v>6.4864633037352011</v>
      </c>
      <c r="F91">
        <f>'6351'!P91</f>
        <v>2.8422813200122845</v>
      </c>
      <c r="G91">
        <f>'6352'!P91</f>
        <v>3.8901833421081879</v>
      </c>
      <c r="H91" s="3">
        <f>'6357'!P91</f>
        <v>0.51681570498738205</v>
      </c>
      <c r="I91" s="3">
        <f>'6360'!P91</f>
        <v>-3.1490579536982128</v>
      </c>
      <c r="J91">
        <f>'6362'!P91</f>
        <v>8.529399049437874</v>
      </c>
      <c r="K91">
        <f>'6365'!P91</f>
        <v>5.2829678716098654</v>
      </c>
      <c r="L91" s="18">
        <f>'6370'!P91</f>
        <v>2.9885266027150452</v>
      </c>
      <c r="M91">
        <f>'6371'!P91</f>
        <v>-0.14512189493697084</v>
      </c>
      <c r="N91">
        <f>'6372'!P91</f>
        <v>0.64720630070956664</v>
      </c>
      <c r="O91">
        <f>'6373'!P91</f>
        <v>4.3321088970448427</v>
      </c>
      <c r="P91">
        <f>'6375'!P91</f>
        <v>2.7827405486728538</v>
      </c>
      <c r="Q91" s="18">
        <f>'6376'!P91</f>
        <v>7.9726222037512837</v>
      </c>
      <c r="R91" s="18">
        <f>'6377'!P91</f>
        <v>1.2673850818204331</v>
      </c>
      <c r="S91" s="18">
        <f>'6374'!P91</f>
        <v>-1.1623973111329924</v>
      </c>
      <c r="T91" s="1"/>
      <c r="U91" s="27">
        <f t="shared" si="5"/>
        <v>3.3059334843191697</v>
      </c>
      <c r="V91" s="27">
        <f t="shared" si="6"/>
        <v>0.92506254852305614</v>
      </c>
      <c r="W91" s="27"/>
      <c r="Z91">
        <f t="shared" si="7"/>
        <v>2.9154039613636646</v>
      </c>
    </row>
    <row r="92" spans="1:26" x14ac:dyDescent="0.15">
      <c r="A92">
        <v>45.5</v>
      </c>
      <c r="B92">
        <v>43</v>
      </c>
      <c r="C92">
        <v>90</v>
      </c>
      <c r="E92">
        <f>'6350'!P92</f>
        <v>3.438664323171011</v>
      </c>
      <c r="F92">
        <f>'6351'!P92</f>
        <v>5.7590240814944824</v>
      </c>
      <c r="G92">
        <f>'6352'!P92</f>
        <v>5.7158743614566427</v>
      </c>
      <c r="H92" s="3">
        <f>'6357'!P92</f>
        <v>0.24066450667975361</v>
      </c>
      <c r="I92" s="3">
        <f>'6360'!P92</f>
        <v>-3.6317359371214373</v>
      </c>
      <c r="J92">
        <f>'6362'!P92</f>
        <v>5.8107016143861383</v>
      </c>
      <c r="K92">
        <f>'6365'!P92</f>
        <v>1.4546598355046974</v>
      </c>
      <c r="L92" s="18">
        <f>'6370'!P92</f>
        <v>8.1690453498127464</v>
      </c>
      <c r="M92">
        <f>'6371'!P92</f>
        <v>-0.32684848288247076</v>
      </c>
      <c r="N92">
        <f>'6372'!P92</f>
        <v>-1.3539189601900787</v>
      </c>
      <c r="O92">
        <f>'6373'!P92</f>
        <v>2.8143014440371363</v>
      </c>
      <c r="P92">
        <f>'6375'!P92</f>
        <v>0.10443086607850145</v>
      </c>
      <c r="Q92" s="18">
        <f>'6376'!P92</f>
        <v>6.7925274142791121</v>
      </c>
      <c r="R92" s="18">
        <f>'6377'!P92</f>
        <v>2.1674789938883552</v>
      </c>
      <c r="S92" s="18">
        <f>'6374'!P92</f>
        <v>1.7982558741689831</v>
      </c>
      <c r="T92" s="1"/>
      <c r="U92" s="27">
        <f t="shared" si="5"/>
        <v>2.6913377243620178</v>
      </c>
      <c r="V92" s="27">
        <f t="shared" si="6"/>
        <v>0.99797768597442038</v>
      </c>
      <c r="W92" s="27"/>
      <c r="Z92">
        <f t="shared" si="7"/>
        <v>2.490890218962746</v>
      </c>
    </row>
    <row r="93" spans="1:26" x14ac:dyDescent="0.15">
      <c r="A93">
        <v>46</v>
      </c>
      <c r="B93">
        <v>43.5</v>
      </c>
      <c r="C93">
        <v>91</v>
      </c>
      <c r="E93">
        <f>'6350'!P93</f>
        <v>4.4410062613199495</v>
      </c>
      <c r="F93">
        <f>'6351'!P93</f>
        <v>2.0297528107538287</v>
      </c>
      <c r="G93">
        <f>'6352'!P93</f>
        <v>5.8316627796896041</v>
      </c>
      <c r="H93" s="3">
        <f>'6357'!P93</f>
        <v>1.4766448686381388</v>
      </c>
      <c r="I93" s="3">
        <f>'6360'!P93</f>
        <v>-3.8969830229739695</v>
      </c>
      <c r="J93">
        <f>'6362'!P93</f>
        <v>5.6839852819303651</v>
      </c>
      <c r="K93">
        <f>'6365'!P93</f>
        <v>3.4542161574023704</v>
      </c>
      <c r="L93" s="18">
        <f>'6370'!P93</f>
        <v>6.4921930161954151</v>
      </c>
      <c r="M93">
        <f>'6371'!P93</f>
        <v>-1.3529924048356627</v>
      </c>
      <c r="N93">
        <f>'6372'!P93</f>
        <v>-9.0030087296596659E-2</v>
      </c>
      <c r="O93">
        <f>'6373'!P93</f>
        <v>2.4790489580876574</v>
      </c>
      <c r="P93">
        <f>'6375'!P93</f>
        <v>3.023015861614327</v>
      </c>
      <c r="Q93" s="18">
        <f>'6376'!P93</f>
        <v>4.4383295882662077</v>
      </c>
      <c r="R93" s="18">
        <f>'6377'!P93</f>
        <v>2.1633373675149477</v>
      </c>
      <c r="S93" s="18">
        <f>'6374'!P93</f>
        <v>0.64148211980015979</v>
      </c>
      <c r="T93" s="1"/>
      <c r="U93" s="27">
        <f t="shared" si="5"/>
        <v>2.6161423129839716</v>
      </c>
      <c r="V93" s="27">
        <f t="shared" si="6"/>
        <v>0.83762757516386788</v>
      </c>
      <c r="W93" s="27"/>
      <c r="Z93">
        <f t="shared" si="7"/>
        <v>2.7510324098509922</v>
      </c>
    </row>
    <row r="94" spans="1:26" x14ac:dyDescent="0.15">
      <c r="A94">
        <v>46.5</v>
      </c>
      <c r="B94">
        <v>44</v>
      </c>
      <c r="C94">
        <v>92</v>
      </c>
      <c r="E94">
        <f>'6350'!P94</f>
        <v>4.2714081546953881</v>
      </c>
      <c r="F94">
        <f>'6351'!P94</f>
        <v>3.7053804816045885</v>
      </c>
      <c r="G94">
        <f>'6352'!P94</f>
        <v>3.7170088068681246</v>
      </c>
      <c r="H94" s="3">
        <f>'6357'!P94</f>
        <v>5.4718809979838561</v>
      </c>
      <c r="I94" s="3">
        <f>'6360'!P94</f>
        <v>-3.7651534366129744</v>
      </c>
      <c r="J94">
        <f>'6362'!P94</f>
        <v>5.5514165482744486</v>
      </c>
      <c r="K94">
        <f>'6365'!P94</f>
        <v>2.6708299757426412</v>
      </c>
      <c r="L94" s="18">
        <f>'6370'!P94</f>
        <v>4.0770692812831513</v>
      </c>
      <c r="M94">
        <f>'6371'!P94</f>
        <v>-1.0718245666472119</v>
      </c>
      <c r="N94">
        <f>'6372'!P94</f>
        <v>-1.8216538815591856</v>
      </c>
      <c r="O94">
        <f>'6373'!P94</f>
        <v>1.6682011584046037</v>
      </c>
      <c r="P94">
        <f>'6375'!P94</f>
        <v>0.36369563665549698</v>
      </c>
      <c r="Q94" s="18">
        <f>'6376'!P94</f>
        <v>4.8016423039697322</v>
      </c>
      <c r="R94" s="18">
        <f>'6377'!P94</f>
        <v>4.7660008557248164</v>
      </c>
      <c r="S94" s="18">
        <f>'6374'!P94</f>
        <v>-0.46077273129463625</v>
      </c>
      <c r="T94" s="1"/>
      <c r="U94" s="27">
        <f t="shared" si="5"/>
        <v>2.2799924200509736</v>
      </c>
      <c r="V94" s="27">
        <f t="shared" si="6"/>
        <v>0.8295127531132146</v>
      </c>
      <c r="W94" s="27"/>
      <c r="Z94">
        <f t="shared" si="7"/>
        <v>3.7111946442363566</v>
      </c>
    </row>
    <row r="95" spans="1:26" x14ac:dyDescent="0.15">
      <c r="A95">
        <v>47</v>
      </c>
      <c r="B95">
        <v>44.5</v>
      </c>
      <c r="C95">
        <v>93</v>
      </c>
      <c r="E95">
        <f>'6350'!P95</f>
        <v>3.4127011763667925</v>
      </c>
      <c r="F95">
        <f>'6351'!P95</f>
        <v>2.784159639696012</v>
      </c>
      <c r="G95">
        <f>'6352'!P95</f>
        <v>4.2680105312651522</v>
      </c>
      <c r="H95" s="3">
        <f>'6357'!P95</f>
        <v>4.842261996195476</v>
      </c>
      <c r="I95" s="3">
        <f>'6360'!P95</f>
        <v>-4.0794514446488046</v>
      </c>
      <c r="J95">
        <f>'6362'!P95</f>
        <v>2.143462083752727</v>
      </c>
      <c r="K95">
        <f>'6365'!P95</f>
        <v>1.321736117630008</v>
      </c>
      <c r="L95" s="18">
        <f>'6370'!P95</f>
        <v>3.2801924085124203</v>
      </c>
      <c r="M95">
        <f>'6371'!P95</f>
        <v>-0.89723694266269483</v>
      </c>
      <c r="N95">
        <f>'6372'!P95</f>
        <v>-1.7448832679641062</v>
      </c>
      <c r="O95">
        <f>'6373'!P95</f>
        <v>1.0932455481481063</v>
      </c>
      <c r="P95">
        <f>'6375'!P95</f>
        <v>-1.405156717016524</v>
      </c>
      <c r="Q95" s="18">
        <f>'6376'!P95</f>
        <v>7.3599892520997248</v>
      </c>
      <c r="R95" s="18">
        <f>'6377'!P95</f>
        <v>4.9733741893930556</v>
      </c>
      <c r="S95" s="18">
        <f>'6374'!P95</f>
        <v>-2.0498766242401816</v>
      </c>
      <c r="T95" s="1"/>
      <c r="U95" s="27">
        <f t="shared" si="5"/>
        <v>1.7214638754903302</v>
      </c>
      <c r="V95" s="27">
        <f t="shared" si="6"/>
        <v>0.86775773584865545</v>
      </c>
      <c r="W95" s="27"/>
      <c r="Z95">
        <f t="shared" si="7"/>
        <v>2.4638108617243697</v>
      </c>
    </row>
    <row r="96" spans="1:26" x14ac:dyDescent="0.15">
      <c r="A96">
        <v>47.5</v>
      </c>
      <c r="B96">
        <v>45</v>
      </c>
      <c r="C96">
        <v>94</v>
      </c>
      <c r="E96">
        <f>'6350'!P96</f>
        <v>2.0888154196698174</v>
      </c>
      <c r="F96">
        <f>'6351'!P96</f>
        <v>-0.57972708495783387</v>
      </c>
      <c r="G96">
        <f>'6352'!P96</f>
        <v>5.3691521094427088</v>
      </c>
      <c r="H96" s="3">
        <f>'6357'!P96</f>
        <v>2.5218993154994109</v>
      </c>
      <c r="I96" s="3">
        <f>'6360'!P96</f>
        <v>-3.0214006423841173</v>
      </c>
      <c r="J96">
        <f>'6362'!P96</f>
        <v>2.7639550134883373</v>
      </c>
      <c r="K96">
        <f>'6365'!P96</f>
        <v>2.887060083812182</v>
      </c>
      <c r="L96" s="18">
        <f>'6370'!P96</f>
        <v>8.9547941463897889</v>
      </c>
      <c r="M96">
        <f>'6371'!P96</f>
        <v>-0.29758270070476117</v>
      </c>
      <c r="N96">
        <f>'6372'!P96</f>
        <v>-1.5843365277567196</v>
      </c>
      <c r="O96">
        <f>'6373'!P96</f>
        <v>1.2318268922882285</v>
      </c>
      <c r="P96">
        <f>'6375'!P96</f>
        <v>-2.8180679897098022</v>
      </c>
      <c r="Q96" s="18">
        <f>'6376'!P96</f>
        <v>5.6055108525513875</v>
      </c>
      <c r="R96" s="18">
        <f>'6377'!P96</f>
        <v>2.5164817383020726</v>
      </c>
      <c r="S96" s="18">
        <f>'6374'!P96</f>
        <v>-3.0222137739318282</v>
      </c>
      <c r="T96" s="1"/>
      <c r="U96" s="27">
        <f t="shared" si="5"/>
        <v>1.7786076067406635</v>
      </c>
      <c r="V96" s="27">
        <f t="shared" si="6"/>
        <v>0.9724846456861177</v>
      </c>
      <c r="W96" s="27"/>
      <c r="Z96">
        <f t="shared" si="7"/>
        <v>2.302648578985945</v>
      </c>
    </row>
    <row r="97" spans="1:26" x14ac:dyDescent="0.15">
      <c r="A97">
        <v>48</v>
      </c>
      <c r="B97">
        <v>45.5</v>
      </c>
      <c r="C97">
        <v>95</v>
      </c>
      <c r="E97">
        <f>'6350'!P97</f>
        <v>2.7737446231137484</v>
      </c>
      <c r="F97">
        <f>'6351'!P97</f>
        <v>0.28472876838334216</v>
      </c>
      <c r="G97">
        <f>'6352'!P97</f>
        <v>1.4979210262249358</v>
      </c>
      <c r="H97" s="3">
        <f>'6357'!P97</f>
        <v>-0.52786400319086801</v>
      </c>
      <c r="I97" s="3">
        <f>'6360'!P97</f>
        <v>-3.4631628584212133</v>
      </c>
      <c r="J97">
        <f>'6362'!P97</f>
        <v>1.5495428555016648</v>
      </c>
      <c r="K97">
        <f>'6365'!P97</f>
        <v>5.0930122172823729E-2</v>
      </c>
      <c r="L97" s="18">
        <f>'6370'!P97</f>
        <v>4.015319855431696</v>
      </c>
      <c r="M97">
        <f>'6371'!P97</f>
        <v>-1.0006143115693049</v>
      </c>
      <c r="N97">
        <f>'6372'!P97</f>
        <v>-1.8455070878995272</v>
      </c>
      <c r="O97">
        <f>'6373'!P97</f>
        <v>0.83881174410966697</v>
      </c>
      <c r="P97">
        <f>'6375'!P97</f>
        <v>-2.1259452442030131</v>
      </c>
      <c r="Q97" s="18">
        <f>'6376'!P97</f>
        <v>0.16725499331919941</v>
      </c>
      <c r="R97" s="18">
        <f>'6377'!P97</f>
        <v>1.1708236615426373</v>
      </c>
      <c r="S97" s="18">
        <f>'6374'!P97</f>
        <v>-3.5652475429218162</v>
      </c>
      <c r="T97" s="1"/>
      <c r="U97" s="27">
        <f t="shared" si="5"/>
        <v>0.1703969602287039</v>
      </c>
      <c r="V97" s="27">
        <f t="shared" si="6"/>
        <v>0.56669304047810187</v>
      </c>
      <c r="W97" s="27"/>
      <c r="Z97">
        <f t="shared" si="7"/>
        <v>0.22599188085127078</v>
      </c>
    </row>
    <row r="98" spans="1:26" x14ac:dyDescent="0.15">
      <c r="A98">
        <v>48.5</v>
      </c>
      <c r="B98">
        <v>46</v>
      </c>
      <c r="C98">
        <v>96</v>
      </c>
      <c r="E98">
        <f>'6350'!P98</f>
        <v>0.70962901616034912</v>
      </c>
      <c r="F98">
        <f>'6351'!P98</f>
        <v>3.1436960209322891</v>
      </c>
      <c r="G98">
        <f>'6352'!P98</f>
        <v>2.565377906143389</v>
      </c>
      <c r="H98" s="3">
        <f>'6357'!P98</f>
        <v>3.7523536914996636</v>
      </c>
      <c r="I98" s="3">
        <f>'6360'!P98</f>
        <v>-3.0880202200008307</v>
      </c>
      <c r="J98">
        <f>'6362'!P98</f>
        <v>-1.4062781802459356</v>
      </c>
      <c r="K98">
        <f>'6365'!P98</f>
        <v>0.20063980636580273</v>
      </c>
      <c r="L98" s="18">
        <f>'6370'!P98</f>
        <v>6.3740432002356959</v>
      </c>
      <c r="M98">
        <f>'6371'!P98</f>
        <v>-2.5764968334356504</v>
      </c>
      <c r="N98">
        <f>'6372'!P98</f>
        <v>-2.7264398829354963</v>
      </c>
      <c r="O98">
        <f>'6373'!P98</f>
        <v>-2.118147842783527</v>
      </c>
      <c r="P98">
        <f>'6375'!P98</f>
        <v>-3.9741685978910972</v>
      </c>
      <c r="Q98" s="18">
        <f>'6376'!P98</f>
        <v>-1.2125375223902819</v>
      </c>
      <c r="R98" s="18">
        <f>'6377'!P98</f>
        <v>-1.1878091171923628</v>
      </c>
      <c r="S98" s="18">
        <f>'6374'!P98</f>
        <v>-5.4191634711638201</v>
      </c>
      <c r="T98" s="1"/>
      <c r="U98" s="27">
        <f t="shared" si="5"/>
        <v>-2.7411495257356037E-2</v>
      </c>
      <c r="V98" s="27">
        <f t="shared" si="6"/>
        <v>0.8735528184695982</v>
      </c>
      <c r="W98" s="27"/>
      <c r="Z98">
        <f t="shared" si="7"/>
        <v>-1.2001733197913222</v>
      </c>
    </row>
    <row r="99" spans="1:26" x14ac:dyDescent="0.15">
      <c r="A99">
        <v>49</v>
      </c>
      <c r="B99">
        <v>46.5</v>
      </c>
      <c r="C99">
        <v>97</v>
      </c>
      <c r="E99">
        <f>'6350'!P99</f>
        <v>3.8081449909449137</v>
      </c>
      <c r="F99">
        <f>'6351'!P99</f>
        <v>-1.1891892503775128</v>
      </c>
      <c r="G99">
        <f>'6352'!P99</f>
        <v>0.50638998114163081</v>
      </c>
      <c r="H99" s="3">
        <f>'6357'!P99</f>
        <v>1.1114283714766906</v>
      </c>
      <c r="I99" s="3">
        <f>'6360'!P99</f>
        <v>-5.0588604285282379</v>
      </c>
      <c r="J99">
        <f>'6362'!P99</f>
        <v>-2.3441713684787162</v>
      </c>
      <c r="K99">
        <f>'6365'!P99</f>
        <v>-1.9969003561389482</v>
      </c>
      <c r="L99" s="18">
        <f>'6370'!P99</f>
        <v>6.6821725529769296</v>
      </c>
      <c r="M99">
        <f>'6371'!P99</f>
        <v>-2.0362033613412658</v>
      </c>
      <c r="N99">
        <f>'6372'!P99</f>
        <v>-2.0007001291487945</v>
      </c>
      <c r="O99">
        <f>'6373'!P99</f>
        <v>-1.1639887704950818</v>
      </c>
      <c r="P99">
        <f>'6375'!P99</f>
        <v>-6.4805010137538783</v>
      </c>
      <c r="Q99" s="18">
        <f>'6376'!P99</f>
        <v>9.8702589618087963E-2</v>
      </c>
      <c r="R99" s="18">
        <f>'6377'!P99</f>
        <v>1.063524147995758</v>
      </c>
      <c r="S99" s="18">
        <f>'6374'!P99</f>
        <v>-6.4691470260081498</v>
      </c>
      <c r="T99" s="1"/>
      <c r="U99" s="27">
        <f t="shared" si="5"/>
        <v>-0.77412893785416803</v>
      </c>
      <c r="V99" s="27">
        <f t="shared" si="6"/>
        <v>0.95021569786690385</v>
      </c>
      <c r="W99" s="27"/>
      <c r="Z99">
        <f t="shared" si="7"/>
        <v>-1.1765890104362973</v>
      </c>
    </row>
    <row r="100" spans="1:26" x14ac:dyDescent="0.15">
      <c r="A100">
        <v>49.5</v>
      </c>
      <c r="B100">
        <v>47</v>
      </c>
      <c r="C100">
        <v>98</v>
      </c>
      <c r="E100">
        <f>'6350'!P100</f>
        <v>-0.24883394105558676</v>
      </c>
      <c r="F100">
        <f>'6351'!P100</f>
        <v>-2.6118595799414868</v>
      </c>
      <c r="G100">
        <f>'6352'!P100</f>
        <v>-0.74943644794201958</v>
      </c>
      <c r="H100" s="3">
        <f>'6357'!P100</f>
        <v>1.8869197760689949</v>
      </c>
      <c r="I100" s="3">
        <f>'6360'!P100</f>
        <v>-3.2853915227078048</v>
      </c>
      <c r="J100">
        <f>'6362'!P100</f>
        <v>-1.7104286554506336</v>
      </c>
      <c r="K100">
        <f>'6365'!P100</f>
        <v>-2.7237116752374813</v>
      </c>
      <c r="L100" s="18">
        <f>'6370'!P100</f>
        <v>2.9787527861846907</v>
      </c>
      <c r="M100">
        <f>'6371'!P100</f>
        <v>-3.5819567310968838</v>
      </c>
      <c r="N100">
        <f>'6372'!P100</f>
        <v>-3.2192681021174763</v>
      </c>
      <c r="O100">
        <f>'6373'!P100</f>
        <v>-0.30204197213430733</v>
      </c>
      <c r="P100">
        <f>'6375'!P100</f>
        <v>-6.0079202920633925</v>
      </c>
      <c r="Q100" s="18">
        <f>'6376'!P100</f>
        <v>-2.2439635923761689</v>
      </c>
      <c r="R100" s="18">
        <f>'6377'!P100</f>
        <v>-0.99173614642989061</v>
      </c>
      <c r="S100" s="18">
        <f>'6374'!P100</f>
        <v>-7.0380846435415076</v>
      </c>
      <c r="T100" s="1"/>
      <c r="U100" s="27">
        <f t="shared" si="5"/>
        <v>-1.6783953807591969</v>
      </c>
      <c r="V100" s="27">
        <f t="shared" si="6"/>
        <v>0.66415288606008183</v>
      </c>
      <c r="W100" s="27"/>
      <c r="Z100">
        <f t="shared" si="7"/>
        <v>-1.9771961239134013</v>
      </c>
    </row>
    <row r="101" spans="1:26" x14ac:dyDescent="0.15">
      <c r="A101">
        <v>50</v>
      </c>
      <c r="B101">
        <v>47.5</v>
      </c>
      <c r="C101">
        <v>99</v>
      </c>
      <c r="E101">
        <f>'6350'!P101</f>
        <v>-0.62123832036305437</v>
      </c>
      <c r="F101">
        <f>'6351'!P101</f>
        <v>-4.095596498581366</v>
      </c>
      <c r="G101">
        <f>'6352'!P101</f>
        <v>-3.9601558416962264</v>
      </c>
      <c r="H101" s="3">
        <f>'6357'!P101</f>
        <v>-0.16192287078062331</v>
      </c>
      <c r="I101" s="3">
        <f>'6360'!P101</f>
        <v>-5.8431633074672362</v>
      </c>
      <c r="J101">
        <f>'6362'!P101</f>
        <v>-2.9536177104162724</v>
      </c>
      <c r="K101">
        <f>'6365'!P101</f>
        <v>-2.1655581409917608</v>
      </c>
      <c r="L101" s="18">
        <f>'6370'!P101</f>
        <v>3.6657838153000921</v>
      </c>
      <c r="M101">
        <f>'6371'!P101</f>
        <v>-3.2031775062298316</v>
      </c>
      <c r="N101">
        <f>'6372'!P101</f>
        <v>-2.3612922378577865</v>
      </c>
      <c r="O101">
        <f>'6373'!P101</f>
        <v>-3.147362113908402</v>
      </c>
      <c r="P101">
        <f>'6375'!P101</f>
        <v>-8.1510081602629256</v>
      </c>
      <c r="Q101" s="18">
        <f>'6376'!P101</f>
        <v>-4.4793031039409748</v>
      </c>
      <c r="R101" s="18">
        <f>'6377'!P101</f>
        <v>-0.53349371725632311</v>
      </c>
      <c r="S101" s="18">
        <f>'6374'!P101</f>
        <v>-7.9977654226396533</v>
      </c>
      <c r="T101" s="1"/>
      <c r="U101" s="27">
        <f t="shared" si="5"/>
        <v>-2.8828932305535662</v>
      </c>
      <c r="V101" s="27">
        <f t="shared" si="6"/>
        <v>0.79285269165105232</v>
      </c>
      <c r="W101" s="27"/>
      <c r="Z101">
        <f t="shared" si="7"/>
        <v>-3.0504899121623374</v>
      </c>
    </row>
    <row r="102" spans="1:26" x14ac:dyDescent="0.15">
      <c r="A102">
        <v>50.5</v>
      </c>
      <c r="B102">
        <v>48</v>
      </c>
      <c r="C102">
        <v>100</v>
      </c>
      <c r="E102">
        <f>'6350'!P102</f>
        <v>0.89083557024143178</v>
      </c>
      <c r="F102">
        <f>'6351'!P102</f>
        <v>-6.38046525975839</v>
      </c>
      <c r="G102">
        <f>'6352'!P102</f>
        <v>-4.148290598313805</v>
      </c>
      <c r="H102" s="3">
        <f>'6357'!P102</f>
        <v>3.0588891179059696</v>
      </c>
      <c r="I102" s="3">
        <f>'6360'!P102</f>
        <v>-6.2346330034913739</v>
      </c>
      <c r="J102">
        <f>'6362'!P102</f>
        <v>-3.0137524426814442</v>
      </c>
      <c r="K102">
        <f>'6365'!P102</f>
        <v>-4.2508176500535244</v>
      </c>
      <c r="L102" s="18">
        <f>'6370'!P102</f>
        <v>5.7347112723033211</v>
      </c>
      <c r="M102">
        <f>'6371'!P102</f>
        <v>-5.5602802436753684</v>
      </c>
      <c r="N102">
        <f>'6372'!P102</f>
        <v>-1.5007846264929698</v>
      </c>
      <c r="O102">
        <f>'6373'!P102</f>
        <v>0.18208634607537924</v>
      </c>
      <c r="P102">
        <f>'6375'!P102</f>
        <v>-6.92600624321285</v>
      </c>
      <c r="Q102" s="18">
        <f>'6376'!P102</f>
        <v>-6.9984877746395417</v>
      </c>
      <c r="R102" s="18">
        <f>'6377'!P102</f>
        <v>-1.2222949539288679</v>
      </c>
      <c r="S102" s="18">
        <f>'6374'!P102</f>
        <v>-8.3714073156422479</v>
      </c>
      <c r="T102" s="1"/>
      <c r="U102" s="27">
        <f t="shared" ref="U102:U133" si="8">AVERAGE(E102:Q102)</f>
        <v>-2.7036150412148583</v>
      </c>
      <c r="V102" s="27">
        <f t="shared" ref="V102:V133" si="9">STDEV(E102:Q102)/SQRT(COUNT(E102:Q102))</f>
        <v>1.1382212651653718</v>
      </c>
      <c r="W102" s="27"/>
      <c r="Z102">
        <f t="shared" si="7"/>
        <v>-3.5810215204976243</v>
      </c>
    </row>
    <row r="103" spans="1:26" x14ac:dyDescent="0.15">
      <c r="A103">
        <v>51</v>
      </c>
      <c r="B103">
        <v>48.5</v>
      </c>
      <c r="C103">
        <v>101</v>
      </c>
      <c r="E103">
        <f>'6350'!P103</f>
        <v>-2.5971611668823273</v>
      </c>
      <c r="F103">
        <f>'6351'!P103</f>
        <v>-3.3060420231156171</v>
      </c>
      <c r="G103">
        <f>'6352'!P103</f>
        <v>-4.7705821435076814</v>
      </c>
      <c r="H103" s="3">
        <f>'6357'!P103</f>
        <v>-1.7549220442104572</v>
      </c>
      <c r="I103" s="3">
        <f>'6360'!P103</f>
        <v>-7.1825455841999588</v>
      </c>
      <c r="J103">
        <f>'6362'!P103</f>
        <v>-5.3777220966631294</v>
      </c>
      <c r="K103">
        <f>'6365'!P103</f>
        <v>-4.2925408297069438</v>
      </c>
      <c r="L103" s="18">
        <f>'6370'!P103</f>
        <v>2.1858975390774642</v>
      </c>
      <c r="M103">
        <f>'6371'!P103</f>
        <v>-2.0142345112192208</v>
      </c>
      <c r="N103">
        <f>'6372'!P103</f>
        <v>-4.1867353337300486</v>
      </c>
      <c r="O103">
        <f>'6373'!P103</f>
        <v>-2.6085793409997322</v>
      </c>
      <c r="P103">
        <f>'6375'!P103</f>
        <v>-7.187576205224171</v>
      </c>
      <c r="Q103" s="18">
        <f>'6376'!P103</f>
        <v>-3.6430069242481418</v>
      </c>
      <c r="R103" s="18">
        <f>'6377'!P103</f>
        <v>-3.7029882777708711</v>
      </c>
      <c r="S103" s="18">
        <f>'6374'!P103</f>
        <v>-7.2224972690724076</v>
      </c>
      <c r="T103" s="1"/>
      <c r="U103" s="27">
        <f t="shared" si="8"/>
        <v>-3.5950577434330739</v>
      </c>
      <c r="V103" s="27">
        <f t="shared" si="9"/>
        <v>0.68187093970138746</v>
      </c>
      <c r="W103" s="27"/>
      <c r="Z103">
        <f t="shared" si="7"/>
        <v>-3.6729976010095067</v>
      </c>
    </row>
    <row r="104" spans="1:26" x14ac:dyDescent="0.15">
      <c r="A104">
        <v>51.5</v>
      </c>
      <c r="B104">
        <v>49</v>
      </c>
      <c r="C104">
        <v>102</v>
      </c>
      <c r="E104">
        <f>'6350'!P104</f>
        <v>-1.6544372753855205</v>
      </c>
      <c r="F104">
        <f>'6351'!P104</f>
        <v>-8.313365971657408</v>
      </c>
      <c r="G104">
        <f>'6352'!P104</f>
        <v>-2.9055771121128613</v>
      </c>
      <c r="H104" s="3">
        <f>'6357'!P104</f>
        <v>8.2804746115517691E-2</v>
      </c>
      <c r="I104" s="3">
        <f>'6360'!P104</f>
        <v>-5.1251216352307569</v>
      </c>
      <c r="J104">
        <f>'6362'!P104</f>
        <v>-5.8385396364302267</v>
      </c>
      <c r="K104">
        <f>'6365'!P104</f>
        <v>-4.0341538719559225</v>
      </c>
      <c r="L104" s="18">
        <f>'6370'!P104</f>
        <v>0.87205054072079413</v>
      </c>
      <c r="M104">
        <f>'6371'!P104</f>
        <v>-3.5753113908459726</v>
      </c>
      <c r="N104">
        <f>'6372'!P104</f>
        <v>-2.6033535448347394</v>
      </c>
      <c r="O104">
        <f>'6373'!P104</f>
        <v>-3.8727604995261218</v>
      </c>
      <c r="P104">
        <f>'6375'!P104</f>
        <v>-9.5012175509932995</v>
      </c>
      <c r="Q104" s="18">
        <f>'6376'!P104</f>
        <v>-6.7955766292488464</v>
      </c>
      <c r="R104" s="18">
        <f>'6377'!P104</f>
        <v>-3.6174747227313802</v>
      </c>
      <c r="S104" s="18">
        <f>'6374'!P104</f>
        <v>-6.7105728438387429</v>
      </c>
      <c r="T104" s="1"/>
      <c r="U104" s="27">
        <f t="shared" si="8"/>
        <v>-4.0972738331834906</v>
      </c>
      <c r="V104" s="27">
        <f t="shared" si="9"/>
        <v>0.84147620011937807</v>
      </c>
      <c r="W104" s="27"/>
      <c r="Z104">
        <f t="shared" si="7"/>
        <v>-3.7451176111287507</v>
      </c>
    </row>
    <row r="105" spans="1:26" x14ac:dyDescent="0.15">
      <c r="A105">
        <v>52</v>
      </c>
      <c r="B105">
        <v>49.5</v>
      </c>
      <c r="C105">
        <v>103</v>
      </c>
      <c r="E105">
        <f>'6350'!P105</f>
        <v>-2.7032671216590169</v>
      </c>
      <c r="F105">
        <f>'6351'!P105</f>
        <v>-4.7044185009171748</v>
      </c>
      <c r="G105">
        <f>'6352'!P105</f>
        <v>-6.1749189100992359</v>
      </c>
      <c r="H105" s="3">
        <f>'6357'!P105</f>
        <v>1.7765024371610871</v>
      </c>
      <c r="I105" s="3">
        <f>'6360'!P105</f>
        <v>-5.7981711251912786</v>
      </c>
      <c r="J105">
        <f>'6362'!P105</f>
        <v>-3.849322997721885</v>
      </c>
      <c r="K105">
        <f>'6365'!P105</f>
        <v>-4.01787102449026</v>
      </c>
      <c r="L105" s="18">
        <f>'6370'!P105</f>
        <v>2.9199875842709182</v>
      </c>
      <c r="M105">
        <f>'6371'!P105</f>
        <v>-4.3719914093369265</v>
      </c>
      <c r="N105">
        <f>'6372'!P105</f>
        <v>-4.043733638796553</v>
      </c>
      <c r="O105">
        <f>'6373'!P105</f>
        <v>-5.1330615940518909</v>
      </c>
      <c r="P105">
        <f>'6375'!P105</f>
        <v>-8.9043890084613899</v>
      </c>
      <c r="Q105" s="18">
        <f>'6376'!P105</f>
        <v>-6.3008483251526695</v>
      </c>
      <c r="R105" s="18">
        <f>'6377'!P105</f>
        <v>-4.0835611847672997</v>
      </c>
      <c r="S105" s="18">
        <f>'6374'!P105</f>
        <v>-6.2024616806455644</v>
      </c>
      <c r="T105" s="1"/>
      <c r="U105" s="27">
        <f t="shared" si="8"/>
        <v>-3.9465772026497139</v>
      </c>
      <c r="V105" s="27">
        <f t="shared" si="9"/>
        <v>0.88488952007596655</v>
      </c>
      <c r="W105" s="27"/>
      <c r="Z105">
        <f t="shared" si="7"/>
        <v>-4.2277762970521131</v>
      </c>
    </row>
    <row r="106" spans="1:26" x14ac:dyDescent="0.15">
      <c r="A106">
        <v>52.5</v>
      </c>
      <c r="B106">
        <v>50</v>
      </c>
      <c r="C106">
        <v>104</v>
      </c>
      <c r="E106">
        <f>'6350'!P106</f>
        <v>-4.0045428106311167</v>
      </c>
      <c r="F106">
        <f>'6351'!P106</f>
        <v>-4.440353635800574</v>
      </c>
      <c r="G106">
        <f>'6352'!P106</f>
        <v>-4.9155593981637775</v>
      </c>
      <c r="H106" s="3">
        <f>'6357'!P106</f>
        <v>-5.4174388610805551</v>
      </c>
      <c r="I106" s="3">
        <f>'6360'!P106</f>
        <v>-6.3203985102744777</v>
      </c>
      <c r="J106">
        <f>'6362'!P106</f>
        <v>-4.2244649602503497</v>
      </c>
      <c r="K106">
        <f>'6365'!P106</f>
        <v>-4.90422730065929</v>
      </c>
      <c r="L106" s="18">
        <f>'6370'!P106</f>
        <v>-0.16747330975418562</v>
      </c>
      <c r="M106">
        <f>'6371'!P106</f>
        <v>-4.2577212072672364</v>
      </c>
      <c r="N106">
        <f>'6372'!P106</f>
        <v>-2.8345106017679624</v>
      </c>
      <c r="O106">
        <f>'6373'!P106</f>
        <v>-5.2491302768426165</v>
      </c>
      <c r="P106">
        <f>'6375'!P106</f>
        <v>-7.5815243125232659</v>
      </c>
      <c r="Q106" s="18">
        <f>'6376'!P106</f>
        <v>-5.926363547609288</v>
      </c>
      <c r="R106" s="18">
        <f>'6377'!P106</f>
        <v>-3.2418766772457057</v>
      </c>
      <c r="S106" s="18">
        <f>'6374'!P106</f>
        <v>-7.4623745944847819</v>
      </c>
      <c r="T106" s="1"/>
      <c r="U106" s="27">
        <f t="shared" si="8"/>
        <v>-4.6341314409711307</v>
      </c>
      <c r="V106" s="27">
        <f t="shared" si="9"/>
        <v>0.49534723468198472</v>
      </c>
      <c r="W106" s="27"/>
      <c r="Z106">
        <f t="shared" si="7"/>
        <v>-4.6722904682299315</v>
      </c>
    </row>
    <row r="107" spans="1:26" x14ac:dyDescent="0.15">
      <c r="A107" s="54">
        <v>53</v>
      </c>
      <c r="B107" s="54">
        <v>50.5</v>
      </c>
      <c r="C107" s="54">
        <v>105</v>
      </c>
      <c r="D107" s="54"/>
      <c r="E107" s="54">
        <f>'6350'!P107</f>
        <v>-1.991876464659242</v>
      </c>
      <c r="F107" s="54">
        <f>'6351'!P107</f>
        <v>-4.6971221476079767</v>
      </c>
      <c r="G107" s="54">
        <f>'6352'!P107</f>
        <v>-5.1644039550863603</v>
      </c>
      <c r="H107" s="54">
        <f>'6357'!P107</f>
        <v>-1.297081631959089</v>
      </c>
      <c r="I107" s="54">
        <f>'6360'!P107</f>
        <v>-6.8839746098771553</v>
      </c>
      <c r="J107" s="54">
        <f>'6362'!P107</f>
        <v>-7.3677175308143896</v>
      </c>
      <c r="K107" s="54">
        <f>'6365'!P107</f>
        <v>-2.717578496158036</v>
      </c>
      <c r="L107" s="55">
        <f>'6370'!P107</f>
        <v>-1.5392310051144207</v>
      </c>
      <c r="M107" s="54">
        <f>'6371'!P107</f>
        <v>-4.6095354209237351</v>
      </c>
      <c r="N107" s="54">
        <f>'6372'!P107</f>
        <v>-1.5073213900552744</v>
      </c>
      <c r="O107" s="54">
        <f>'6373'!P107</f>
        <v>-9.3732899289734917</v>
      </c>
      <c r="P107" s="54">
        <f>'6375'!P107</f>
        <v>-8.2342455538396706</v>
      </c>
      <c r="Q107" s="55">
        <f>'6376'!P107</f>
        <v>-6.7634673821408686</v>
      </c>
      <c r="R107" s="55">
        <f>'6377'!P107</f>
        <v>-2.7071860937962571</v>
      </c>
      <c r="S107" s="61">
        <f>'6374'!P107</f>
        <v>-7.0028813146231901</v>
      </c>
      <c r="T107" s="56"/>
      <c r="U107" s="57">
        <f t="shared" si="8"/>
        <v>-4.7805265782469002</v>
      </c>
      <c r="V107" s="57">
        <f t="shared" si="9"/>
        <v>0.77476999518190504</v>
      </c>
      <c r="W107" s="57"/>
      <c r="X107" s="54" t="s">
        <v>45</v>
      </c>
      <c r="Y107" s="54"/>
      <c r="Z107" s="54">
        <f t="shared" si="7"/>
        <v>-4.6533287842658559</v>
      </c>
    </row>
    <row r="108" spans="1:26" x14ac:dyDescent="0.15">
      <c r="A108">
        <v>53.5</v>
      </c>
      <c r="B108">
        <v>51</v>
      </c>
      <c r="C108">
        <v>106</v>
      </c>
      <c r="E108">
        <f>'6350'!P108</f>
        <v>-5.7567302222572243</v>
      </c>
      <c r="F108">
        <f>'6351'!P108</f>
        <v>-3.3068418612069541</v>
      </c>
      <c r="G108">
        <f>'6352'!P108</f>
        <v>-5.7797279602481346</v>
      </c>
      <c r="H108" s="3">
        <f>'6357'!P108</f>
        <v>-2.360805899763903</v>
      </c>
      <c r="I108" s="3">
        <f>'6360'!P108</f>
        <v>-6.8174509400952807</v>
      </c>
      <c r="J108">
        <f>'6362'!P108</f>
        <v>-7.4473987120038929</v>
      </c>
      <c r="K108">
        <f>'6365'!P108</f>
        <v>-5.6175032419407591</v>
      </c>
      <c r="L108" s="18">
        <f>'6370'!P108</f>
        <v>-3.2261818395707618</v>
      </c>
      <c r="M108">
        <f>'6371'!P108</f>
        <v>-4.5127158778362979</v>
      </c>
      <c r="N108">
        <f>'6372'!P108</f>
        <v>-2.5557954423818261</v>
      </c>
      <c r="O108">
        <f>'6373'!P108</f>
        <v>-8.6937326508820725</v>
      </c>
      <c r="P108">
        <f>'6375'!P108</f>
        <v>-9.1239902028907061</v>
      </c>
      <c r="Q108" s="18">
        <f>'6376'!P108</f>
        <v>-5.5512172643056603</v>
      </c>
      <c r="R108" s="18">
        <f>'6377'!P108</f>
        <v>-5.8978776529116246</v>
      </c>
      <c r="S108" s="18">
        <f>'6374'!P108</f>
        <v>-6.3810955475877424</v>
      </c>
      <c r="T108" s="1"/>
      <c r="U108" s="27">
        <f t="shared" si="8"/>
        <v>-5.4423147781064216</v>
      </c>
      <c r="V108" s="27">
        <f t="shared" si="9"/>
        <v>0.61214421051829393</v>
      </c>
      <c r="W108" s="27"/>
      <c r="Z108">
        <f t="shared" si="7"/>
        <v>-5.6871167320989917</v>
      </c>
    </row>
    <row r="109" spans="1:26" x14ac:dyDescent="0.15">
      <c r="A109">
        <v>54</v>
      </c>
      <c r="B109">
        <v>51.5</v>
      </c>
      <c r="C109">
        <v>107</v>
      </c>
      <c r="E109">
        <f>'6350'!P109</f>
        <v>-4.4676742660140167</v>
      </c>
      <c r="F109">
        <f>'6351'!P109</f>
        <v>-5.6528029033714109</v>
      </c>
      <c r="G109">
        <f>'6352'!P109</f>
        <v>-2.9485158119311179</v>
      </c>
      <c r="H109" s="3">
        <f>'6357'!P109</f>
        <v>-3.4403364787630903</v>
      </c>
      <c r="I109" s="3">
        <f>'6360'!P109</f>
        <v>-7.7045738782343189</v>
      </c>
      <c r="J109">
        <f>'6362'!P109</f>
        <v>-6.9401922295299761</v>
      </c>
      <c r="K109">
        <f>'6365'!P109</f>
        <v>-4.4279885290546082</v>
      </c>
      <c r="L109" s="18">
        <f>'6370'!P109</f>
        <v>0.90063351009604786</v>
      </c>
      <c r="M109">
        <f>'6371'!P109</f>
        <v>-5.2680842098020024</v>
      </c>
      <c r="N109">
        <f>'6372'!P109</f>
        <v>-3.2719527777098265</v>
      </c>
      <c r="O109">
        <f>'6373'!P109</f>
        <v>-7.9951198156672163</v>
      </c>
      <c r="P109">
        <f>'6375'!P109</f>
        <v>-8.478230293876944</v>
      </c>
      <c r="Q109" s="18">
        <f>'6376'!P109</f>
        <v>-8.2501080783241676</v>
      </c>
      <c r="R109" s="18">
        <f>'6377'!P109</f>
        <v>-4.0623383640585553</v>
      </c>
      <c r="S109" s="18">
        <f>'6374'!P109</f>
        <v>-7.9152645691653447</v>
      </c>
      <c r="T109" s="1"/>
      <c r="U109" s="27">
        <f t="shared" si="8"/>
        <v>-5.226534289398665</v>
      </c>
      <c r="V109" s="27">
        <f t="shared" si="9"/>
        <v>0.74934721610133137</v>
      </c>
      <c r="W109" s="27"/>
      <c r="Z109">
        <f t="shared" si="7"/>
        <v>-4.86787923790801</v>
      </c>
    </row>
    <row r="110" spans="1:26" x14ac:dyDescent="0.15">
      <c r="A110">
        <v>54.5</v>
      </c>
      <c r="B110">
        <v>52</v>
      </c>
      <c r="C110">
        <v>108</v>
      </c>
      <c r="E110">
        <f>'6350'!P110</f>
        <v>-4.8765974256329558</v>
      </c>
      <c r="F110">
        <f>'6351'!P110</f>
        <v>-7.0226420741608546</v>
      </c>
      <c r="G110">
        <f>'6352'!P110</f>
        <v>-4.8027233504755777</v>
      </c>
      <c r="H110" s="3">
        <f>'6357'!P110</f>
        <v>-4.2634723612760528</v>
      </c>
      <c r="I110" s="3">
        <f>'6360'!P110</f>
        <v>-7.6490166454844157</v>
      </c>
      <c r="J110">
        <f>'6362'!P110</f>
        <v>-6.6582577410345802</v>
      </c>
      <c r="K110">
        <f>'6365'!P110</f>
        <v>-5.0525686625178272</v>
      </c>
      <c r="L110" s="18">
        <f>'6370'!P110</f>
        <v>-2.4982679498005393</v>
      </c>
      <c r="M110">
        <f>'6371'!P110</f>
        <v>-6.2400455019839463</v>
      </c>
      <c r="N110">
        <f>'6372'!P110</f>
        <v>-1.5254592652357599</v>
      </c>
      <c r="O110">
        <f>'6373'!P110</f>
        <v>-7.1751981203196245</v>
      </c>
      <c r="P110">
        <f>'6375'!P110</f>
        <v>-7.1475274073102915</v>
      </c>
      <c r="Q110" s="18">
        <f>'6376'!P110</f>
        <v>-7.0944913862412768</v>
      </c>
      <c r="R110" s="18">
        <f>'6377'!P110</f>
        <v>-4.2837528170804333</v>
      </c>
      <c r="S110" s="18">
        <f>'6374'!P110</f>
        <v>-10.040712567403478</v>
      </c>
      <c r="T110" s="1"/>
      <c r="U110" s="27">
        <f t="shared" si="8"/>
        <v>-5.5389436839595163</v>
      </c>
      <c r="V110" s="27">
        <f t="shared" si="9"/>
        <v>0.5327760640168272</v>
      </c>
      <c r="W110" s="27"/>
      <c r="Z110">
        <f t="shared" si="7"/>
        <v>-5.6463070822508872</v>
      </c>
    </row>
    <row r="111" spans="1:26" x14ac:dyDescent="0.15">
      <c r="A111">
        <v>55</v>
      </c>
      <c r="B111">
        <v>52.5</v>
      </c>
      <c r="C111">
        <v>109</v>
      </c>
      <c r="E111">
        <f>'6350'!P111</f>
        <v>-4.9382871276761495</v>
      </c>
      <c r="F111">
        <f>'6351'!P111</f>
        <v>-4.9389889448142146</v>
      </c>
      <c r="G111">
        <f>'6352'!P111</f>
        <v>-4.6512830068053477</v>
      </c>
      <c r="H111" s="3">
        <f>'6357'!P111</f>
        <v>-0.49611508254273917</v>
      </c>
      <c r="I111" s="3">
        <f>'6360'!P111</f>
        <v>-4.7615301746180334</v>
      </c>
      <c r="J111">
        <f>'6362'!P111</f>
        <v>-5.5206748032232529</v>
      </c>
      <c r="K111">
        <f>'6365'!P111</f>
        <v>-3.8800095067236877</v>
      </c>
      <c r="L111" s="18">
        <f>'6370'!P111</f>
        <v>-6.4935418422964446</v>
      </c>
      <c r="M111">
        <f>'6371'!P111</f>
        <v>-4.0017075490041449</v>
      </c>
      <c r="N111">
        <f>'6372'!P111</f>
        <v>-3.7312584733250644</v>
      </c>
      <c r="O111">
        <f>'6373'!P111</f>
        <v>-7.8932280700151169</v>
      </c>
      <c r="P111">
        <f>'6375'!P111</f>
        <v>-8.1313636669872214</v>
      </c>
      <c r="Q111" s="18">
        <f>'6376'!P111</f>
        <v>-6.8990467175337091</v>
      </c>
      <c r="R111" s="18">
        <f>'6377'!P111</f>
        <v>-3.5322907301317508</v>
      </c>
      <c r="S111" s="18">
        <f>'6374'!P111</f>
        <v>-8.4636392664027884</v>
      </c>
      <c r="T111" s="1"/>
      <c r="U111" s="27">
        <f t="shared" si="8"/>
        <v>-5.1028488435050097</v>
      </c>
      <c r="V111" s="27">
        <f t="shared" si="9"/>
        <v>0.5574581487181467</v>
      </c>
      <c r="W111" s="27"/>
      <c r="Z111">
        <f t="shared" si="7"/>
        <v>-4.849908651147091</v>
      </c>
    </row>
    <row r="112" spans="1:26" x14ac:dyDescent="0.15">
      <c r="A112">
        <v>55.5</v>
      </c>
      <c r="B112">
        <v>53</v>
      </c>
      <c r="C112">
        <v>110</v>
      </c>
      <c r="E112">
        <f>'6350'!P112</f>
        <v>-4.0606280930781642</v>
      </c>
      <c r="F112">
        <f>'6351'!P112</f>
        <v>-3.3113135621172214</v>
      </c>
      <c r="G112">
        <f>'6352'!P112</f>
        <v>-5.9660861126478197</v>
      </c>
      <c r="H112" s="3">
        <f>'6357'!P112</f>
        <v>-4.0810012931696162</v>
      </c>
      <c r="I112" s="3">
        <f>'6360'!P112</f>
        <v>-4.3253234891846057</v>
      </c>
      <c r="J112">
        <f>'6362'!P112</f>
        <v>-7.204130673283597</v>
      </c>
      <c r="K112">
        <f>'6365'!P112</f>
        <v>-4.2543155041270042</v>
      </c>
      <c r="L112" s="18">
        <f>'6370'!P112</f>
        <v>-3.2036156728216607</v>
      </c>
      <c r="M112">
        <f>'6371'!P112</f>
        <v>-4.1236363005414951</v>
      </c>
      <c r="N112">
        <f>'6372'!P112</f>
        <v>-4.3080326247908367</v>
      </c>
      <c r="O112">
        <f>'6373'!P112</f>
        <v>-7.2383367763454736</v>
      </c>
      <c r="P112">
        <f>'6375'!P112</f>
        <v>-9.4488089857073163</v>
      </c>
      <c r="Q112" s="18">
        <f>'6376'!P112</f>
        <v>-6.3247099756803662</v>
      </c>
      <c r="R112" s="18">
        <f>'6377'!P112</f>
        <v>-4.5374207896048766</v>
      </c>
      <c r="S112" s="18">
        <f>'6374'!P112</f>
        <v>-8.8539781925301622</v>
      </c>
      <c r="T112" s="1"/>
      <c r="U112" s="27">
        <f t="shared" si="8"/>
        <v>-5.2192260818073217</v>
      </c>
      <c r="V112" s="27">
        <f t="shared" si="9"/>
        <v>0.51755927163232995</v>
      </c>
      <c r="W112" s="27"/>
      <c r="Z112">
        <f t="shared" si="7"/>
        <v>-4.3166780569877208</v>
      </c>
    </row>
    <row r="113" spans="1:26" x14ac:dyDescent="0.15">
      <c r="A113">
        <v>56</v>
      </c>
      <c r="B113">
        <v>53.5</v>
      </c>
      <c r="C113">
        <v>111</v>
      </c>
      <c r="E113">
        <f>'6350'!P113</f>
        <v>-5.4298967434828596</v>
      </c>
      <c r="F113">
        <f>'6351'!P113</f>
        <v>-6.3557548416129137</v>
      </c>
      <c r="G113">
        <f>'6352'!P113</f>
        <v>-6.0322256578687856</v>
      </c>
      <c r="H113" s="3">
        <f>'6357'!P113</f>
        <v>-4.9500676192661786</v>
      </c>
      <c r="I113" s="3">
        <f>'6360'!P113</f>
        <v>-7.2670467513818187</v>
      </c>
      <c r="J113">
        <f>'6362'!P113</f>
        <v>-6.445297367524268</v>
      </c>
      <c r="K113">
        <f>'6365'!P113</f>
        <v>-4.2050702624527068</v>
      </c>
      <c r="L113" s="18">
        <f>'6370'!P113</f>
        <v>-2.9574008265826066</v>
      </c>
      <c r="M113">
        <f>'6371'!P113</f>
        <v>-5.686949944811496</v>
      </c>
      <c r="N113">
        <f>'6372'!P113</f>
        <v>-2.857699621298627</v>
      </c>
      <c r="O113">
        <f>'6373'!P113</f>
        <v>-7.5503514251263448</v>
      </c>
      <c r="P113">
        <f>'6375'!P113</f>
        <v>-7.3899726612537675</v>
      </c>
      <c r="Q113" s="18">
        <f>'6376'!P113</f>
        <v>-8.7495305950617794</v>
      </c>
      <c r="R113" s="18">
        <f>'6377'!P113</f>
        <v>-3.2889826184578155</v>
      </c>
      <c r="S113" s="18">
        <f>'6374'!P113</f>
        <v>-7.8502854115800771</v>
      </c>
      <c r="T113" s="1"/>
      <c r="U113" s="27">
        <f t="shared" si="8"/>
        <v>-5.8367126398249347</v>
      </c>
      <c r="V113" s="27">
        <f t="shared" si="9"/>
        <v>0.48936656840705184</v>
      </c>
      <c r="W113" s="27"/>
      <c r="Z113">
        <f t="shared" si="7"/>
        <v>-5.8595878013401403</v>
      </c>
    </row>
    <row r="114" spans="1:26" x14ac:dyDescent="0.15">
      <c r="A114">
        <v>56.5</v>
      </c>
      <c r="B114">
        <v>54</v>
      </c>
      <c r="C114">
        <v>112</v>
      </c>
      <c r="E114">
        <f>'6350'!P114</f>
        <v>-5.7384217014259224</v>
      </c>
      <c r="F114">
        <f>'6351'!P114</f>
        <v>-4.016932500369137</v>
      </c>
      <c r="G114">
        <f>'6352'!P114</f>
        <v>-5.2587841175357291</v>
      </c>
      <c r="H114" s="3">
        <f>'6357'!P114</f>
        <v>-2.0368058237481614</v>
      </c>
      <c r="I114" s="3">
        <f>'6360'!P114</f>
        <v>-8.3237648516986695</v>
      </c>
      <c r="J114">
        <f>'6362'!P114</f>
        <v>-4.5031917089302231</v>
      </c>
      <c r="K114">
        <f>'6365'!P114</f>
        <v>-3.5524532530849307</v>
      </c>
      <c r="L114" s="18">
        <f>'6370'!P114</f>
        <v>-5.0029776849759298</v>
      </c>
      <c r="M114">
        <f>'6371'!P114</f>
        <v>-4.6198437729729225</v>
      </c>
      <c r="N114">
        <f>'6372'!P114</f>
        <v>-3.0113737017376598</v>
      </c>
      <c r="O114">
        <f>'6373'!P114</f>
        <v>-5.8337105967874479</v>
      </c>
      <c r="P114">
        <f>'6375'!P114</f>
        <v>-6.7079677113859999</v>
      </c>
      <c r="Q114" s="18">
        <f>'6376'!P114</f>
        <v>-5.9866430687325209</v>
      </c>
      <c r="R114" s="18">
        <f>'6377'!P114</f>
        <v>-3.6853238107601713</v>
      </c>
      <c r="S114" s="18">
        <f>'6374'!P114</f>
        <v>-7.3621207627440652</v>
      </c>
      <c r="T114" s="1"/>
      <c r="U114" s="27">
        <f t="shared" si="8"/>
        <v>-4.9686823456450195</v>
      </c>
      <c r="V114" s="27">
        <f t="shared" si="9"/>
        <v>0.4558797043835443</v>
      </c>
      <c r="W114" s="27"/>
      <c r="Z114">
        <f t="shared" si="7"/>
        <v>-4.8114107289744261</v>
      </c>
    </row>
    <row r="115" spans="1:26" x14ac:dyDescent="0.15">
      <c r="A115">
        <v>57</v>
      </c>
      <c r="B115">
        <v>54.5</v>
      </c>
      <c r="C115">
        <v>113</v>
      </c>
      <c r="E115">
        <f>'6350'!P115</f>
        <v>-4.6079802661989362</v>
      </c>
      <c r="F115">
        <f>'6351'!P115</f>
        <v>-5.1009120672349733</v>
      </c>
      <c r="G115">
        <f>'6352'!P115</f>
        <v>-5.281034080836319</v>
      </c>
      <c r="H115" s="3">
        <f>'6357'!P115</f>
        <v>0.16853467433952887</v>
      </c>
      <c r="I115" s="3">
        <f>'6360'!P115</f>
        <v>-6.9719361690274706</v>
      </c>
      <c r="J115">
        <f>'6362'!P115</f>
        <v>-4.040650600990416</v>
      </c>
      <c r="K115">
        <f>'6365'!P115</f>
        <v>-2.937777513406358</v>
      </c>
      <c r="L115" s="18">
        <f>'6370'!P115</f>
        <v>-5.3696477431787226</v>
      </c>
      <c r="M115">
        <f>'6371'!P115</f>
        <v>-4.4742675446511146</v>
      </c>
      <c r="N115">
        <f>'6372'!P115</f>
        <v>-3.4065429938430181</v>
      </c>
      <c r="O115">
        <f>'6373'!P115</f>
        <v>-5.4746001270793272</v>
      </c>
      <c r="P115">
        <f>'6375'!P115</f>
        <v>-7.6327468466972554</v>
      </c>
      <c r="Q115" s="18">
        <f>'6376'!P115</f>
        <v>-6.7361762773212135</v>
      </c>
      <c r="R115" s="18">
        <f>'6377'!P115</f>
        <v>-4.4385161574422511</v>
      </c>
      <c r="S115" s="18">
        <f>'6374'!P115</f>
        <v>-4.9531308689013906</v>
      </c>
      <c r="T115" s="1"/>
      <c r="U115" s="27">
        <f t="shared" si="8"/>
        <v>-4.7589028889327389</v>
      </c>
      <c r="V115" s="27">
        <f t="shared" si="9"/>
        <v>0.55692393281905961</v>
      </c>
      <c r="W115" s="27"/>
      <c r="Z115">
        <f t="shared" si="7"/>
        <v>-4.8544461667169543</v>
      </c>
    </row>
    <row r="116" spans="1:26" x14ac:dyDescent="0.15">
      <c r="A116">
        <v>57.5</v>
      </c>
      <c r="B116">
        <v>55</v>
      </c>
      <c r="C116">
        <v>114</v>
      </c>
      <c r="E116">
        <f>'6350'!P116</f>
        <v>-5.2956760069057625</v>
      </c>
      <c r="F116">
        <f>'6351'!P116</f>
        <v>-5.5567899937875529</v>
      </c>
      <c r="G116">
        <f>'6352'!P116</f>
        <v>-2.7990296291990719</v>
      </c>
      <c r="H116" s="3">
        <f>'6357'!P116</f>
        <v>-1.1247323661206061</v>
      </c>
      <c r="I116" s="3">
        <f>'6360'!P116</f>
        <v>-4.9207159063351043</v>
      </c>
      <c r="J116">
        <f>'6362'!P116</f>
        <v>-3.6286615812703857</v>
      </c>
      <c r="K116">
        <f>'6365'!P116</f>
        <v>-4.2522128754075812</v>
      </c>
      <c r="L116" s="18">
        <f>'6370'!P116</f>
        <v>-3.7910209913328226</v>
      </c>
      <c r="M116">
        <f>'6371'!P116</f>
        <v>-4.3562625809021371</v>
      </c>
      <c r="N116">
        <f>'6372'!P116</f>
        <v>-3.5595810178858787</v>
      </c>
      <c r="O116">
        <f>'6373'!P116</f>
        <v>-6.7319948765577982</v>
      </c>
      <c r="P116">
        <f>'6375'!P116</f>
        <v>-6.4259823691019502</v>
      </c>
      <c r="Q116" s="18">
        <f>'6376'!P116</f>
        <v>-5.8927175465871748</v>
      </c>
      <c r="R116" s="18">
        <f>'6377'!P116</f>
        <v>-4.7013232316070939</v>
      </c>
      <c r="S116" s="18">
        <f>'6374'!P116</f>
        <v>-3.9652734246652819</v>
      </c>
      <c r="T116" s="1"/>
      <c r="U116" s="27">
        <f t="shared" si="8"/>
        <v>-4.4873367493379863</v>
      </c>
      <c r="V116" s="27">
        <f t="shared" si="9"/>
        <v>0.43167647580817053</v>
      </c>
      <c r="W116" s="27"/>
      <c r="Z116">
        <f t="shared" si="7"/>
        <v>-4.5287929062546155</v>
      </c>
    </row>
    <row r="117" spans="1:26" x14ac:dyDescent="0.15">
      <c r="A117">
        <v>58</v>
      </c>
      <c r="B117">
        <v>55.5</v>
      </c>
      <c r="C117">
        <v>115</v>
      </c>
      <c r="E117">
        <f>'6350'!P117</f>
        <v>-5.0984529627319706</v>
      </c>
      <c r="F117">
        <f>'6351'!P117</f>
        <v>-4.4151910204511031</v>
      </c>
      <c r="G117">
        <f>'6352'!P117</f>
        <v>-5.3488929104725891</v>
      </c>
      <c r="H117" s="3">
        <f>'6357'!P117</f>
        <v>-3.3711554095480296</v>
      </c>
      <c r="I117" s="3">
        <f>'6360'!P117</f>
        <v>-5.8226764370739819</v>
      </c>
      <c r="J117">
        <f>'6362'!P117</f>
        <v>-3.4080131774212012</v>
      </c>
      <c r="K117">
        <f>'6365'!P117</f>
        <v>-3.4967398673343539</v>
      </c>
      <c r="L117" s="18">
        <f>'6370'!P117</f>
        <v>-4.6394157166243604</v>
      </c>
      <c r="M117">
        <f>'6371'!P117</f>
        <v>-5.307842747135334</v>
      </c>
      <c r="N117">
        <f>'6372'!P117</f>
        <v>-2.6256811262242374</v>
      </c>
      <c r="O117">
        <f>'6373'!P117</f>
        <v>-4.3722702885218299</v>
      </c>
      <c r="P117">
        <f>'6375'!P117</f>
        <v>-6.1917889334573299</v>
      </c>
      <c r="Q117" s="18">
        <f>'6376'!P117</f>
        <v>-5.2655379735835313</v>
      </c>
      <c r="R117" s="18">
        <f>'6377'!P117</f>
        <v>-5.2754920835229449</v>
      </c>
      <c r="S117" s="18">
        <f>'6374'!P117</f>
        <v>-4.7387487901794962</v>
      </c>
      <c r="T117" s="1"/>
      <c r="U117" s="27">
        <f t="shared" si="8"/>
        <v>-4.5664352746599892</v>
      </c>
      <c r="V117" s="27">
        <f t="shared" si="9"/>
        <v>0.29851062367896847</v>
      </c>
      <c r="W117" s="27"/>
      <c r="Z117">
        <f t="shared" si="7"/>
        <v>-4.8689343396781659</v>
      </c>
    </row>
    <row r="118" spans="1:26" x14ac:dyDescent="0.15">
      <c r="A118">
        <v>58.5</v>
      </c>
      <c r="B118">
        <v>56</v>
      </c>
      <c r="C118">
        <v>116</v>
      </c>
      <c r="E118">
        <f>'6350'!P118</f>
        <v>-5.4804543605845435</v>
      </c>
      <c r="F118">
        <f>'6351'!P118</f>
        <v>-4.9581194804478139</v>
      </c>
      <c r="G118">
        <f>'6352'!P118</f>
        <v>-3.3470469960481393</v>
      </c>
      <c r="H118" s="3">
        <f>'6357'!P118</f>
        <v>-3.3624763528345039</v>
      </c>
      <c r="I118" s="3">
        <f>'6360'!P118</f>
        <v>-3.5893188454163596</v>
      </c>
      <c r="J118">
        <f>'6362'!P118</f>
        <v>-5.218890128919659</v>
      </c>
      <c r="K118">
        <f>'6365'!P118</f>
        <v>-2.6982459898769795</v>
      </c>
      <c r="L118" s="18">
        <f>'6370'!P118</f>
        <v>-6.7300160712577846</v>
      </c>
      <c r="M118">
        <f>'6371'!P118</f>
        <v>-4.1822774491979962</v>
      </c>
      <c r="N118">
        <f>'6372'!P118</f>
        <v>-3.6463691074970073</v>
      </c>
      <c r="O118">
        <f>'6373'!P118</f>
        <v>-4.0057244634494094</v>
      </c>
      <c r="P118">
        <f>'6375'!P118</f>
        <v>-7.0495712430258015</v>
      </c>
      <c r="Q118" s="18">
        <f>'6376'!P118</f>
        <v>-5.3545451414245306</v>
      </c>
      <c r="R118" s="18">
        <f>'6377'!P118</f>
        <v>-1.9134225454710805</v>
      </c>
      <c r="S118" s="18">
        <f>'6374'!P118</f>
        <v>-4.5750022371535071</v>
      </c>
      <c r="T118" s="1"/>
      <c r="U118" s="27">
        <f t="shared" si="8"/>
        <v>-4.5863888946138873</v>
      </c>
      <c r="V118" s="27">
        <f t="shared" si="9"/>
        <v>0.37182278205725278</v>
      </c>
      <c r="W118" s="27"/>
      <c r="Z118">
        <f t="shared" si="7"/>
        <v>-4.0940009563237023</v>
      </c>
    </row>
    <row r="119" spans="1:26" x14ac:dyDescent="0.15">
      <c r="A119">
        <v>59</v>
      </c>
      <c r="B119">
        <v>56.5</v>
      </c>
      <c r="C119">
        <v>117</v>
      </c>
      <c r="E119">
        <f>'6350'!P119</f>
        <v>-4.2946472671309577</v>
      </c>
      <c r="F119">
        <f>'6351'!P119</f>
        <v>-4.8980888186601144</v>
      </c>
      <c r="G119">
        <f>'6352'!P119</f>
        <v>-4.4833978727354067</v>
      </c>
      <c r="H119" s="3">
        <f>'6357'!P119</f>
        <v>-3.574727845808618</v>
      </c>
      <c r="I119" s="3">
        <f>'6360'!P119</f>
        <v>-3.8003659408700146</v>
      </c>
      <c r="J119">
        <f>'6362'!P119</f>
        <v>-4.0689961261272654</v>
      </c>
      <c r="K119">
        <f>'6365'!P119</f>
        <v>-3.68331375978459</v>
      </c>
      <c r="L119" s="18">
        <f>'6370'!P119</f>
        <v>-2.7104865726607752</v>
      </c>
      <c r="M119">
        <f>'6371'!P119</f>
        <v>-5.0299027365053499</v>
      </c>
      <c r="N119">
        <f>'6372'!P119</f>
        <v>-2.1444081663996726</v>
      </c>
      <c r="O119">
        <f>'6373'!P119</f>
        <v>-3.5958699239424408</v>
      </c>
      <c r="P119">
        <f>'6375'!P119</f>
        <v>-6.2034709267363128</v>
      </c>
      <c r="Q119" s="18">
        <f>'6376'!P119</f>
        <v>-4.8812808478467069</v>
      </c>
      <c r="R119" s="18">
        <f>'6377'!P119</f>
        <v>-3.0919715847142424</v>
      </c>
      <c r="S119" s="18">
        <f>'6374'!P119</f>
        <v>-3.7325317637758295</v>
      </c>
      <c r="T119" s="1"/>
      <c r="U119" s="27">
        <f t="shared" si="8"/>
        <v>-4.1053043696314022</v>
      </c>
      <c r="V119" s="27">
        <f t="shared" si="9"/>
        <v>0.29166503075763778</v>
      </c>
      <c r="W119" s="27"/>
      <c r="Z119">
        <f t="shared" si="7"/>
        <v>-3.9346810334986397</v>
      </c>
    </row>
    <row r="120" spans="1:26" x14ac:dyDescent="0.15">
      <c r="A120">
        <v>59.5</v>
      </c>
      <c r="B120">
        <v>57</v>
      </c>
      <c r="C120">
        <v>118</v>
      </c>
      <c r="E120">
        <f>'6350'!P120</f>
        <v>-6.5649929860417275</v>
      </c>
      <c r="F120">
        <f>'6351'!P120</f>
        <v>-5.9706544381548019</v>
      </c>
      <c r="G120">
        <f>'6352'!P120</f>
        <v>-2.5012743542834324</v>
      </c>
      <c r="H120" s="3">
        <f>'6357'!P120</f>
        <v>-0.79864219417798388</v>
      </c>
      <c r="I120" s="3">
        <f>'6360'!P120</f>
        <v>-2.7086220216974812</v>
      </c>
      <c r="J120">
        <f>'6362'!P120</f>
        <v>-4.2033406108201987</v>
      </c>
      <c r="K120">
        <f>'6365'!P120</f>
        <v>-1.86501229583853</v>
      </c>
      <c r="L120" s="18">
        <f>'6370'!P120</f>
        <v>-2.9532777417878591</v>
      </c>
      <c r="M120">
        <f>'6371'!P120</f>
        <v>-3.3357355823654409</v>
      </c>
      <c r="N120">
        <f>'6372'!P120</f>
        <v>-1.1180269399966682</v>
      </c>
      <c r="O120">
        <f>'6373'!P120</f>
        <v>-4.2657799185949914</v>
      </c>
      <c r="P120">
        <f>'6375'!P120</f>
        <v>-3.8931330276643235</v>
      </c>
      <c r="Q120" s="18">
        <f>'6376'!P120</f>
        <v>-5.0694112139414171</v>
      </c>
      <c r="R120" s="18">
        <f>'6377'!P120</f>
        <v>-2.9696901339654391</v>
      </c>
      <c r="S120" s="18">
        <f>'6374'!P120</f>
        <v>-4.0324839666553602</v>
      </c>
      <c r="T120" s="1"/>
      <c r="U120" s="27">
        <f t="shared" si="8"/>
        <v>-3.4806079481049887</v>
      </c>
      <c r="V120" s="27">
        <f t="shared" si="9"/>
        <v>0.48560082539106686</v>
      </c>
      <c r="W120" s="27"/>
      <c r="Z120">
        <f t="shared" si="7"/>
        <v>-3.1527128581654402</v>
      </c>
    </row>
    <row r="121" spans="1:26" x14ac:dyDescent="0.15">
      <c r="A121">
        <v>60</v>
      </c>
      <c r="B121">
        <v>57.5</v>
      </c>
      <c r="C121">
        <v>119</v>
      </c>
      <c r="E121">
        <f>'6350'!P121</f>
        <v>-3.7947500611928837</v>
      </c>
      <c r="F121">
        <f>'6351'!P121</f>
        <v>-3.2175983398380521</v>
      </c>
      <c r="G121">
        <f>'6352'!P121</f>
        <v>-1.417650173672681</v>
      </c>
      <c r="H121" s="3">
        <f>'6357'!P121</f>
        <v>-3.0767144913730955</v>
      </c>
      <c r="I121" s="3">
        <f>'6360'!P121</f>
        <v>-4.9022308094748732</v>
      </c>
      <c r="J121">
        <f>'6362'!P121</f>
        <v>-5.3643780194899948</v>
      </c>
      <c r="K121">
        <f>'6365'!P121</f>
        <v>-2.8149142283807946</v>
      </c>
      <c r="L121" s="18">
        <f>'6370'!P121</f>
        <v>-4.2333287687814698</v>
      </c>
      <c r="M121">
        <f>'6371'!P121</f>
        <v>-3.12490823771993</v>
      </c>
      <c r="N121">
        <f>'6372'!P121</f>
        <v>-2.7071503102850367</v>
      </c>
      <c r="O121">
        <f>'6373'!P121</f>
        <v>-4.1321519434265115</v>
      </c>
      <c r="P121">
        <f>'6375'!P121</f>
        <v>-4.5745090172503922</v>
      </c>
      <c r="Q121" s="18">
        <f>'6376'!P121</f>
        <v>-6.4090887030275674</v>
      </c>
      <c r="R121" s="18">
        <f>'6377'!P121</f>
        <v>-2.2351832985195901</v>
      </c>
      <c r="S121" s="18">
        <f>'6374'!P121</f>
        <v>-2.8849384680682757</v>
      </c>
      <c r="T121" s="1"/>
      <c r="U121" s="27">
        <f t="shared" si="8"/>
        <v>-3.828413315685637</v>
      </c>
      <c r="V121" s="27">
        <f t="shared" si="9"/>
        <v>0.36264182222110164</v>
      </c>
      <c r="W121" s="27"/>
      <c r="Z121">
        <f t="shared" si="7"/>
        <v>-3.5061742005154679</v>
      </c>
    </row>
    <row r="122" spans="1:26" x14ac:dyDescent="0.15">
      <c r="A122">
        <v>60.5</v>
      </c>
      <c r="B122">
        <v>58</v>
      </c>
      <c r="C122">
        <v>120</v>
      </c>
      <c r="E122">
        <f>'6350'!P122</f>
        <v>-3.5201164045291731</v>
      </c>
      <c r="F122">
        <f>'6351'!P122</f>
        <v>-4.2580023358006676</v>
      </c>
      <c r="G122">
        <f>'6352'!P122</f>
        <v>-1.6154891966436677</v>
      </c>
      <c r="H122" s="3">
        <f>'6357'!P122</f>
        <v>-0.18509137885735252</v>
      </c>
      <c r="I122" s="3">
        <f>'6360'!P122</f>
        <v>-4.4799631825211819</v>
      </c>
      <c r="J122">
        <f>'6362'!P122</f>
        <v>-4.1966643315196306</v>
      </c>
      <c r="K122">
        <f>'6365'!P122</f>
        <v>-1.7654701713966696</v>
      </c>
      <c r="L122" s="18">
        <f>'6370'!P122</f>
        <v>-4.8966338994207232</v>
      </c>
      <c r="M122">
        <f>'6371'!P122</f>
        <v>-4.0866678076363723</v>
      </c>
      <c r="N122">
        <f>'6372'!P122</f>
        <v>-3.1878309284627648</v>
      </c>
      <c r="O122">
        <f>'6373'!P122</f>
        <v>-2.8210733718856642</v>
      </c>
      <c r="P122">
        <f>'6375'!P122</f>
        <v>-4.7789235829911219</v>
      </c>
      <c r="Q122" s="18">
        <f>'6376'!P122</f>
        <v>-5.5369879217857756</v>
      </c>
      <c r="R122" s="18">
        <f>'6377'!P122</f>
        <v>-1.23079340283862</v>
      </c>
      <c r="S122" s="18">
        <f>'6374'!P122</f>
        <v>-2.4612430194698347</v>
      </c>
      <c r="T122" s="1"/>
      <c r="U122" s="27">
        <f t="shared" si="8"/>
        <v>-3.4868395779577508</v>
      </c>
      <c r="V122" s="27">
        <f t="shared" si="9"/>
        <v>0.42520813252095374</v>
      </c>
      <c r="W122" s="27"/>
      <c r="Z122">
        <f t="shared" si="7"/>
        <v>-3.8033921060827725</v>
      </c>
    </row>
    <row r="123" spans="1:26" x14ac:dyDescent="0.15">
      <c r="A123">
        <v>61</v>
      </c>
      <c r="B123">
        <v>58.5</v>
      </c>
      <c r="C123">
        <v>121</v>
      </c>
      <c r="E123">
        <f>'6350'!P123</f>
        <v>-3.3652447864864445</v>
      </c>
      <c r="F123">
        <f>'6351'!P123</f>
        <v>-2.1086536601443551</v>
      </c>
      <c r="G123">
        <f>'6352'!P123</f>
        <v>-1.1539457898116674</v>
      </c>
      <c r="H123" s="3">
        <f>'6357'!P123</f>
        <v>-0.14794145965314734</v>
      </c>
      <c r="I123" s="3">
        <f>'6360'!P123</f>
        <v>-1.7711015719749164</v>
      </c>
      <c r="J123">
        <f>'6362'!P123</f>
        <v>-3.8788757344307152</v>
      </c>
      <c r="K123">
        <f>'6365'!P123</f>
        <v>-2.8248562803452062</v>
      </c>
      <c r="L123" s="18">
        <f>'6370'!P123</f>
        <v>-1.3804852217211356</v>
      </c>
      <c r="M123">
        <f>'6371'!P123</f>
        <v>-3.2842470000502959</v>
      </c>
      <c r="N123">
        <f>'6372'!P123</f>
        <v>-3.0185844180855974</v>
      </c>
      <c r="O123">
        <f>'6373'!P123</f>
        <v>-3.5960182439045654</v>
      </c>
      <c r="P123">
        <f>'6375'!P123</f>
        <v>-4.8268217161528906</v>
      </c>
      <c r="Q123" s="18">
        <f>'6376'!P123</f>
        <v>-3.237234165471282</v>
      </c>
      <c r="R123" s="18">
        <f>'6377'!P123</f>
        <v>-1.5810186555005636</v>
      </c>
      <c r="S123" s="18">
        <f>'6374'!P123</f>
        <v>-2.2208355556137165</v>
      </c>
      <c r="T123" s="1"/>
      <c r="U123" s="27">
        <f t="shared" si="8"/>
        <v>-2.661077696017863</v>
      </c>
      <c r="V123" s="27">
        <f t="shared" si="9"/>
        <v>0.35574787879361558</v>
      </c>
      <c r="W123" s="27"/>
      <c r="Z123">
        <f t="shared" si="7"/>
        <v>-2.921720349215402</v>
      </c>
    </row>
    <row r="124" spans="1:26" x14ac:dyDescent="0.15">
      <c r="A124">
        <v>61.5</v>
      </c>
      <c r="B124">
        <v>59</v>
      </c>
      <c r="C124">
        <v>122</v>
      </c>
      <c r="E124">
        <f>'6350'!P124</f>
        <v>-3.5571956215573541</v>
      </c>
      <c r="F124">
        <f>'6351'!P124</f>
        <v>-2.4026860339245388</v>
      </c>
      <c r="G124">
        <f>'6352'!P124</f>
        <v>-3.259173418101915</v>
      </c>
      <c r="H124" s="3">
        <f>'6357'!P124</f>
        <v>-2.5682425341287214</v>
      </c>
      <c r="I124" s="3">
        <f>'6360'!P124</f>
        <v>-3.4420621502346731</v>
      </c>
      <c r="J124">
        <f>'6362'!P124</f>
        <v>-3.4207894646031973</v>
      </c>
      <c r="K124">
        <f>'6365'!P124</f>
        <v>-2.3317765464446598</v>
      </c>
      <c r="L124" s="18">
        <f>'6370'!P124</f>
        <v>-3.2673920911373022</v>
      </c>
      <c r="M124">
        <f>'6371'!P124</f>
        <v>-2.7335783032465226</v>
      </c>
      <c r="N124">
        <f>'6372'!P124</f>
        <v>-3.4014448408715996</v>
      </c>
      <c r="O124">
        <f>'6373'!P124</f>
        <v>-3.1788990514253768</v>
      </c>
      <c r="P124">
        <f>'6375'!P124</f>
        <v>-4.3305714578877659</v>
      </c>
      <c r="Q124" s="18">
        <f>'6376'!P124</f>
        <v>-3.39883572829687</v>
      </c>
      <c r="R124" s="18">
        <f>'6377'!P124</f>
        <v>-1.6916887540701335</v>
      </c>
      <c r="S124" s="18">
        <f>'6374'!P124</f>
        <v>-3.2667774801791305</v>
      </c>
      <c r="T124" s="1"/>
      <c r="U124" s="27">
        <f t="shared" si="8"/>
        <v>-3.1763574801431149</v>
      </c>
      <c r="V124" s="27">
        <f t="shared" si="9"/>
        <v>0.15192458361983727</v>
      </c>
      <c r="W124" s="27"/>
      <c r="Z124">
        <f t="shared" si="7"/>
        <v>-3.2632827546196088</v>
      </c>
    </row>
    <row r="125" spans="1:26" x14ac:dyDescent="0.15">
      <c r="A125">
        <v>62</v>
      </c>
      <c r="B125">
        <v>59.5</v>
      </c>
      <c r="C125">
        <v>123</v>
      </c>
      <c r="E125">
        <f>'6350'!P125</f>
        <v>-4.0572093354374177</v>
      </c>
      <c r="F125">
        <f>'6351'!P125</f>
        <v>-4.6285910650824391</v>
      </c>
      <c r="G125">
        <f>'6352'!P125</f>
        <v>-3.125571047971957</v>
      </c>
      <c r="H125" s="3">
        <f>'6357'!P125</f>
        <v>-3.6261866107097993</v>
      </c>
      <c r="I125" s="3">
        <f>'6360'!P125</f>
        <v>-2.5592447147400121</v>
      </c>
      <c r="J125">
        <f>'6362'!P125</f>
        <v>-2.6096083578814153</v>
      </c>
      <c r="K125">
        <f>'6365'!P125</f>
        <v>-1.734653065008102</v>
      </c>
      <c r="L125" s="18">
        <f>'6370'!P125</f>
        <v>-4.2705079282069409</v>
      </c>
      <c r="M125">
        <f>'6371'!P125</f>
        <v>-3.6323369527086578</v>
      </c>
      <c r="N125">
        <f>'6372'!P125</f>
        <v>-2.4380976291987726</v>
      </c>
      <c r="O125">
        <f>'6373'!P125</f>
        <v>-2.2321228371382271</v>
      </c>
      <c r="P125">
        <f>'6375'!P125</f>
        <v>-5.1354247540433979</v>
      </c>
      <c r="Q125" s="18">
        <f>'6376'!P125</f>
        <v>-5.007018871255922</v>
      </c>
      <c r="R125" s="18">
        <f>'6377'!P125</f>
        <v>-0.87259364371592008</v>
      </c>
      <c r="S125" s="18">
        <f>'6374'!P125</f>
        <v>-2.6710986163963679</v>
      </c>
      <c r="T125" s="1"/>
      <c r="U125" s="27">
        <f t="shared" si="8"/>
        <v>-3.4658902437986976</v>
      </c>
      <c r="V125" s="27">
        <f t="shared" si="9"/>
        <v>0.3081325807886488</v>
      </c>
      <c r="W125" s="27"/>
      <c r="Z125">
        <f t="shared" si="7"/>
        <v>-3.3758788293408779</v>
      </c>
    </row>
    <row r="126" spans="1:26" x14ac:dyDescent="0.15">
      <c r="A126">
        <v>62.5</v>
      </c>
      <c r="B126">
        <v>60</v>
      </c>
      <c r="C126">
        <v>124</v>
      </c>
      <c r="E126">
        <f>'6350'!P126</f>
        <v>-3.6906245574958709</v>
      </c>
      <c r="F126">
        <f>'6351'!P126</f>
        <v>-0.6362513730649233</v>
      </c>
      <c r="G126">
        <f>'6352'!P126</f>
        <v>-2.2781056718775345</v>
      </c>
      <c r="H126" s="3">
        <f>'6357'!P126</f>
        <v>-1.3339013051491613</v>
      </c>
      <c r="I126" s="3">
        <f>'6360'!P126</f>
        <v>-3.5705291569554314</v>
      </c>
      <c r="J126">
        <f>'6362'!P126</f>
        <v>-3.4359326329462805</v>
      </c>
      <c r="K126">
        <f>'6365'!P126</f>
        <v>-1.5044814935105419</v>
      </c>
      <c r="L126" s="18">
        <f>'6370'!P126</f>
        <v>-2.3478734110689401</v>
      </c>
      <c r="M126">
        <f>'6371'!P126</f>
        <v>-2.0478091255154296</v>
      </c>
      <c r="N126">
        <f>'6372'!P126</f>
        <v>-3.3899621511615763</v>
      </c>
      <c r="O126">
        <f>'6373'!P126</f>
        <v>-3.9204941794617776</v>
      </c>
      <c r="P126">
        <f>'6375'!P126</f>
        <v>-4.3021439399190022</v>
      </c>
      <c r="Q126" s="18">
        <f>'6376'!P126</f>
        <v>-4.2976751700099287</v>
      </c>
      <c r="R126" s="18">
        <f>'6377'!P126</f>
        <v>1.0148891490897551</v>
      </c>
      <c r="S126" s="18">
        <f>'6374'!P126</f>
        <v>-1.4271082219431652</v>
      </c>
      <c r="T126" s="1"/>
      <c r="U126" s="27">
        <f t="shared" si="8"/>
        <v>-2.8273680129335688</v>
      </c>
      <c r="V126" s="27">
        <f t="shared" si="9"/>
        <v>0.33432706356355663</v>
      </c>
      <c r="W126" s="27"/>
      <c r="Z126">
        <f t="shared" si="7"/>
        <v>-2.8689177811152584</v>
      </c>
    </row>
    <row r="127" spans="1:26" x14ac:dyDescent="0.15">
      <c r="A127">
        <v>63</v>
      </c>
      <c r="B127">
        <v>60.5</v>
      </c>
      <c r="C127">
        <v>125</v>
      </c>
      <c r="E127">
        <f>'6350'!P127</f>
        <v>-2.6599961246759571</v>
      </c>
      <c r="F127">
        <f>'6351'!P127</f>
        <v>-3.0634852787919127</v>
      </c>
      <c r="G127">
        <f>'6352'!P127</f>
        <v>-1.355186955749677</v>
      </c>
      <c r="H127" s="3">
        <f>'6357'!P127</f>
        <v>-0.36851380429656028</v>
      </c>
      <c r="I127" s="3">
        <f>'6360'!P127</f>
        <v>-2.1788544975271069</v>
      </c>
      <c r="J127">
        <f>'6362'!P127</f>
        <v>-2.4252534500096639</v>
      </c>
      <c r="K127">
        <f>'6365'!P127</f>
        <v>-2.1788356486929423</v>
      </c>
      <c r="L127" s="18">
        <f>'6370'!P127</f>
        <v>-0.8798945274690545</v>
      </c>
      <c r="M127">
        <f>'6371'!P127</f>
        <v>-1.4606174927988838</v>
      </c>
      <c r="N127">
        <f>'6372'!P127</f>
        <v>-2.0010725964542808</v>
      </c>
      <c r="O127">
        <f>'6373'!P127</f>
        <v>-3.0137927923753773</v>
      </c>
      <c r="P127">
        <f>'6375'!P127</f>
        <v>-4.7014147986593704</v>
      </c>
      <c r="Q127" s="18">
        <f>'6376'!P127</f>
        <v>-5.1135205548019513</v>
      </c>
      <c r="R127" s="18">
        <f>'6377'!P127</f>
        <v>-1.6130205833102855</v>
      </c>
      <c r="S127" s="18">
        <f>'6374'!P127</f>
        <v>-0.37532140542264802</v>
      </c>
      <c r="T127" s="1"/>
      <c r="U127" s="27">
        <f t="shared" si="8"/>
        <v>-2.4154183478694415</v>
      </c>
      <c r="V127" s="27">
        <f t="shared" si="9"/>
        <v>0.37732608623185093</v>
      </c>
      <c r="W127" s="27"/>
      <c r="Z127">
        <f t="shared" si="7"/>
        <v>-2.1788450731100246</v>
      </c>
    </row>
    <row r="128" spans="1:26" x14ac:dyDescent="0.15">
      <c r="A128">
        <v>63.5</v>
      </c>
      <c r="B128">
        <v>61</v>
      </c>
      <c r="C128">
        <v>126</v>
      </c>
      <c r="E128">
        <f>'6350'!P128</f>
        <v>-3.3942934291351285</v>
      </c>
      <c r="F128">
        <f>'6351'!P128</f>
        <v>-1.9846572635520736</v>
      </c>
      <c r="G128">
        <f>'6352'!P128</f>
        <v>-0.55462717453124322</v>
      </c>
      <c r="H128" s="3">
        <f>'6357'!P128</f>
        <v>-0.89759897648809972</v>
      </c>
      <c r="I128" s="3">
        <f>'6360'!P128</f>
        <v>-4.8697812564966938</v>
      </c>
      <c r="J128">
        <f>'6362'!P128</f>
        <v>-2.7363526715562663</v>
      </c>
      <c r="K128">
        <f>'6365'!P128</f>
        <v>-1.7480281292596951</v>
      </c>
      <c r="L128" s="18">
        <f>'6370'!P128</f>
        <v>-1.7229047418060146</v>
      </c>
      <c r="M128">
        <f>'6371'!P128</f>
        <v>-2.4851893053399414</v>
      </c>
      <c r="N128">
        <f>'6372'!P128</f>
        <v>-2.3275016686894316</v>
      </c>
      <c r="O128">
        <f>'6373'!P128</f>
        <v>-2.9603684682010099</v>
      </c>
      <c r="P128">
        <f>'6375'!P128</f>
        <v>-3.1588430488108008</v>
      </c>
      <c r="Q128" s="18">
        <f>'6376'!P128</f>
        <v>-4.5798382464688707</v>
      </c>
      <c r="R128" s="18">
        <f>'6377'!P128</f>
        <v>-1.5215226984564854</v>
      </c>
      <c r="S128" s="18">
        <f>'6374'!P128</f>
        <v>0.86461337906673164</v>
      </c>
      <c r="T128" s="1"/>
      <c r="U128" s="27">
        <f t="shared" si="8"/>
        <v>-2.5707680292565596</v>
      </c>
      <c r="V128" s="27">
        <f t="shared" si="9"/>
        <v>0.35077914958016015</v>
      </c>
      <c r="W128" s="27"/>
      <c r="Z128">
        <f t="shared" si="7"/>
        <v>-2.4063454870146863</v>
      </c>
    </row>
    <row r="129" spans="1:26" x14ac:dyDescent="0.15">
      <c r="A129">
        <v>64</v>
      </c>
      <c r="B129">
        <v>61.5</v>
      </c>
      <c r="C129">
        <v>127</v>
      </c>
      <c r="E129">
        <f>'6350'!P129</f>
        <v>-0.41913644430309654</v>
      </c>
      <c r="F129">
        <f>'6351'!P129</f>
        <v>0.9519235815194963</v>
      </c>
      <c r="G129">
        <f>'6352'!P129</f>
        <v>-0.94270997940197587</v>
      </c>
      <c r="H129" s="3">
        <f>'6357'!P129</f>
        <v>-0.93195867915959529</v>
      </c>
      <c r="I129" s="3">
        <f>'6360'!P129</f>
        <v>-1.945863165116261</v>
      </c>
      <c r="J129">
        <f>'6362'!P129</f>
        <v>-2.467889999108821</v>
      </c>
      <c r="K129">
        <f>'6365'!P129</f>
        <v>-3.3251770711380897</v>
      </c>
      <c r="L129" s="18">
        <f>'6370'!P129</f>
        <v>-2.9129200519614384</v>
      </c>
      <c r="M129">
        <f>'6371'!P129</f>
        <v>-2.446843142066605</v>
      </c>
      <c r="N129">
        <f>'6372'!P129</f>
        <v>-1.5234485275837426</v>
      </c>
      <c r="O129">
        <f>'6373'!P129</f>
        <v>-2.0571855793653788</v>
      </c>
      <c r="P129">
        <f>'6375'!P129</f>
        <v>-3.3192578919302314</v>
      </c>
      <c r="Q129" s="18">
        <f>'6376'!P129</f>
        <v>-4.0986518190699579</v>
      </c>
      <c r="R129" s="18">
        <f>'6377'!P129</f>
        <v>-0.47387427912003699</v>
      </c>
      <c r="S129" s="18">
        <f>'6374'!P129</f>
        <v>2.5505194503250954</v>
      </c>
      <c r="T129" s="1"/>
      <c r="U129" s="27">
        <f t="shared" si="8"/>
        <v>-1.9568552898988996</v>
      </c>
      <c r="V129" s="27">
        <f t="shared" si="9"/>
        <v>0.38258188396015291</v>
      </c>
      <c r="W129" s="27"/>
      <c r="Z129">
        <f t="shared" si="7"/>
        <v>-2.0015243722408198</v>
      </c>
    </row>
    <row r="130" spans="1:26" x14ac:dyDescent="0.15">
      <c r="A130">
        <v>64.5</v>
      </c>
      <c r="B130">
        <v>62</v>
      </c>
      <c r="C130">
        <v>128</v>
      </c>
      <c r="E130">
        <f>'6350'!P130</f>
        <v>-2.2952442048123705</v>
      </c>
      <c r="F130">
        <f>'6351'!P130</f>
        <v>-0.21025776151020886</v>
      </c>
      <c r="G130">
        <f>'6352'!P130</f>
        <v>-2.3459993577718796</v>
      </c>
      <c r="H130" s="3">
        <f>'6357'!P130</f>
        <v>-0.91316078133961998</v>
      </c>
      <c r="I130" s="3">
        <f>'6360'!P130</f>
        <v>-1.2147987416034456</v>
      </c>
      <c r="J130">
        <f>'6362'!P130</f>
        <v>-1.4888825263513594</v>
      </c>
      <c r="K130">
        <f>'6365'!P130</f>
        <v>-2.186995699838195</v>
      </c>
      <c r="L130" s="18">
        <f>'6370'!P130</f>
        <v>-0.79894331366538551</v>
      </c>
      <c r="M130">
        <f>'6371'!P130</f>
        <v>-1.4915321093049543</v>
      </c>
      <c r="N130">
        <f>'6372'!P130</f>
        <v>-1.6976023475506103</v>
      </c>
      <c r="O130">
        <f>'6373'!P130</f>
        <v>-2.3097098663734492</v>
      </c>
      <c r="P130">
        <f>'6375'!P130</f>
        <v>-4.6797869166837422</v>
      </c>
      <c r="Q130" s="18">
        <f>'6376'!P130</f>
        <v>-3.8688608805379561</v>
      </c>
      <c r="R130" s="18">
        <f>'6377'!P130</f>
        <v>-1.2200256921743278</v>
      </c>
      <c r="S130" s="18">
        <f>'6374'!P130</f>
        <v>-0.8676776573077789</v>
      </c>
      <c r="T130" s="1"/>
      <c r="U130" s="27">
        <f t="shared" si="8"/>
        <v>-1.9616749621033212</v>
      </c>
      <c r="V130" s="27">
        <f t="shared" si="9"/>
        <v>0.34012890319720918</v>
      </c>
      <c r="W130" s="27"/>
      <c r="Z130">
        <f t="shared" si="7"/>
        <v>-1.5945672284277823</v>
      </c>
    </row>
    <row r="131" spans="1:26" x14ac:dyDescent="0.15">
      <c r="A131">
        <v>65</v>
      </c>
      <c r="B131">
        <v>62.5</v>
      </c>
      <c r="C131">
        <v>129</v>
      </c>
      <c r="E131">
        <f>'6350'!P131</f>
        <v>-2.4247775165897703</v>
      </c>
      <c r="F131">
        <f>'6351'!P131</f>
        <v>0.12580617679997733</v>
      </c>
      <c r="G131">
        <f>'6352'!P131</f>
        <v>-3.7314359620866488E-2</v>
      </c>
      <c r="H131" s="3">
        <f>'6357'!P131</f>
        <v>0.54409604848975668</v>
      </c>
      <c r="I131" s="3">
        <f>'6360'!P131</f>
        <v>-2.1310678696493492</v>
      </c>
      <c r="J131">
        <f>'6362'!P131</f>
        <v>-0.99575448083306339</v>
      </c>
      <c r="K131">
        <f>'6365'!P131</f>
        <v>-1.3962662501028082</v>
      </c>
      <c r="L131" s="18">
        <f>'6370'!P131</f>
        <v>-2.5257850597101941</v>
      </c>
      <c r="M131">
        <f>'6371'!P131</f>
        <v>-1.5744360916393318</v>
      </c>
      <c r="N131">
        <f>'6372'!P131</f>
        <v>-2.0794217814070071</v>
      </c>
      <c r="O131">
        <f>'6373'!P131</f>
        <v>-2.6780470237185336</v>
      </c>
      <c r="P131">
        <f>'6375'!P131</f>
        <v>-4.1485503793288778</v>
      </c>
      <c r="Q131" s="18">
        <f>'6376'!P131</f>
        <v>-2.8914314528709824</v>
      </c>
      <c r="R131" s="18">
        <f>'6377'!P131</f>
        <v>0.26254919396544552</v>
      </c>
      <c r="S131" s="18">
        <f>'6374'!P131</f>
        <v>-1.2820923564552047</v>
      </c>
      <c r="T131" s="1"/>
      <c r="U131" s="27">
        <f t="shared" si="8"/>
        <v>-1.7086884646293115</v>
      </c>
      <c r="V131" s="27">
        <f t="shared" si="9"/>
        <v>0.37249632024520135</v>
      </c>
      <c r="W131" s="27"/>
      <c r="Z131">
        <f t="shared" si="7"/>
        <v>-1.8269289365231693</v>
      </c>
    </row>
    <row r="132" spans="1:26" x14ac:dyDescent="0.15">
      <c r="A132">
        <v>65.5</v>
      </c>
      <c r="B132">
        <v>63</v>
      </c>
      <c r="C132">
        <v>130</v>
      </c>
      <c r="E132">
        <f>'6350'!P132</f>
        <v>-2.3844368903317825</v>
      </c>
      <c r="F132">
        <f>'6351'!P132</f>
        <v>-1.1596700823588573</v>
      </c>
      <c r="G132">
        <f>'6352'!P132</f>
        <v>-1.1470375436395259</v>
      </c>
      <c r="H132" s="3">
        <f>'6357'!P132</f>
        <v>-2.0915720355963572</v>
      </c>
      <c r="I132" s="3">
        <f>'6360'!P132</f>
        <v>6.0397375214954765E-2</v>
      </c>
      <c r="J132">
        <f>'6362'!P132</f>
        <v>-2.9728570164367354</v>
      </c>
      <c r="K132">
        <f>'6365'!P132</f>
        <v>-1.0847524390399987</v>
      </c>
      <c r="L132" s="18">
        <f>'6370'!P132</f>
        <v>-2.7084479343384622</v>
      </c>
      <c r="M132">
        <f>'6371'!P132</f>
        <v>-1.2437014830338617</v>
      </c>
      <c r="N132">
        <f>'6372'!P132</f>
        <v>-2.4388452876117737</v>
      </c>
      <c r="O132">
        <f>'6373'!P132</f>
        <v>-2.5515270527008136</v>
      </c>
      <c r="P132">
        <f>'6375'!P132</f>
        <v>-3.3064660811210373</v>
      </c>
      <c r="Q132" s="18">
        <f>'6376'!P132</f>
        <v>-3.0969670685571757</v>
      </c>
      <c r="R132" s="18">
        <f>'6377'!P132</f>
        <v>-0.41175031924836425</v>
      </c>
      <c r="S132" s="18">
        <f>'6374'!P132</f>
        <v>0.65935181024475287</v>
      </c>
      <c r="T132" s="1"/>
      <c r="U132" s="27">
        <f t="shared" si="8"/>
        <v>-2.0096833491962638</v>
      </c>
      <c r="V132" s="27">
        <f t="shared" si="9"/>
        <v>0.27849029000659381</v>
      </c>
      <c r="W132" s="27"/>
      <c r="Z132">
        <f t="shared" si="7"/>
        <v>-2.2380044629640699</v>
      </c>
    </row>
    <row r="133" spans="1:26" x14ac:dyDescent="0.15">
      <c r="A133">
        <v>66</v>
      </c>
      <c r="B133">
        <v>63.5</v>
      </c>
      <c r="C133">
        <v>131</v>
      </c>
      <c r="E133">
        <f>'6350'!P133</f>
        <v>-2.1966045302514026</v>
      </c>
      <c r="F133">
        <f>'6351'!P133</f>
        <v>-0.81917649312274832</v>
      </c>
      <c r="G133">
        <f>'6352'!P133</f>
        <v>-0.8398491232945704</v>
      </c>
      <c r="H133" s="3">
        <f>'6357'!P133</f>
        <v>-1.4402484177259711</v>
      </c>
      <c r="I133" s="3">
        <f>'6360'!P133</f>
        <v>-0.51961691801686161</v>
      </c>
      <c r="J133">
        <f>'6362'!P133</f>
        <v>-2.8656534643145219</v>
      </c>
      <c r="K133">
        <f>'6365'!P133</f>
        <v>1.0025563545054155</v>
      </c>
      <c r="L133" s="18">
        <f>'6370'!P133</f>
        <v>-0.18991174228151869</v>
      </c>
      <c r="M133">
        <f>'6371'!P133</f>
        <v>-1.5292876722523674</v>
      </c>
      <c r="N133">
        <f>'6372'!P133</f>
        <v>-2.1003142949165547</v>
      </c>
      <c r="O133">
        <f>'6373'!P133</f>
        <v>-0.83404605262588172</v>
      </c>
      <c r="P133">
        <f>'6375'!P133</f>
        <v>-3.0815985414667528</v>
      </c>
      <c r="Q133" s="18">
        <f>'6376'!P133</f>
        <v>-3.1013888399692253</v>
      </c>
      <c r="R133" s="18">
        <f>'6377'!P133</f>
        <v>-0.3778531722526513</v>
      </c>
      <c r="S133" s="18">
        <f>'6374'!P133</f>
        <v>0.19142869400784532</v>
      </c>
      <c r="T133" s="1"/>
      <c r="U133" s="27">
        <f t="shared" si="8"/>
        <v>-1.4242415181333046</v>
      </c>
      <c r="V133" s="27">
        <f t="shared" si="9"/>
        <v>0.33958351374853701</v>
      </c>
      <c r="W133" s="27"/>
      <c r="Z133">
        <f t="shared" si="7"/>
        <v>-1.1400487705102709</v>
      </c>
    </row>
    <row r="134" spans="1:26" x14ac:dyDescent="0.15">
      <c r="A134">
        <v>66.5</v>
      </c>
      <c r="B134">
        <v>64</v>
      </c>
      <c r="C134">
        <v>132</v>
      </c>
      <c r="E134">
        <f>'6350'!P134</f>
        <v>-1.5462480700506345</v>
      </c>
      <c r="F134">
        <f>'6351'!P134</f>
        <v>-1.7403136802883497</v>
      </c>
      <c r="G134">
        <f>'6352'!P134</f>
        <v>-1.9480492177210127</v>
      </c>
      <c r="H134" s="3">
        <f>'6357'!P134</f>
        <v>-1.7210428263671644</v>
      </c>
      <c r="I134" s="3">
        <f>'6360'!P134</f>
        <v>-1.2158960836221484</v>
      </c>
      <c r="J134">
        <f>'6362'!P134</f>
        <v>-3.3287507950459148</v>
      </c>
      <c r="K134">
        <f>'6365'!P134</f>
        <v>-0.22554819458507133</v>
      </c>
      <c r="L134" s="18">
        <f>'6370'!P134</f>
        <v>-2.5037143210818504</v>
      </c>
      <c r="M134">
        <f>'6371'!P134</f>
        <v>-2.0353011088660131</v>
      </c>
      <c r="N134">
        <f>'6372'!P134</f>
        <v>-2.3250076347633017</v>
      </c>
      <c r="O134">
        <f>'6373'!P134</f>
        <v>0.68584737917399896</v>
      </c>
      <c r="P134">
        <f>'6375'!P134</f>
        <v>-2.7803469493926736</v>
      </c>
      <c r="Q134" s="18">
        <f>'6376'!P134</f>
        <v>-2.6108148184951205</v>
      </c>
      <c r="R134" s="18">
        <f>'6377'!P134</f>
        <v>-2.2944736381420037</v>
      </c>
      <c r="S134" s="18">
        <f>'6374'!P134</f>
        <v>0.23085468758368652</v>
      </c>
      <c r="T134" s="1"/>
      <c r="U134" s="27">
        <f t="shared" ref="U134:U152" si="10">AVERAGE(E134:Q134)</f>
        <v>-1.7919374093157889</v>
      </c>
      <c r="V134" s="27">
        <f t="shared" ref="V134:V152" si="11">STDEV(E134:Q134)/SQRT(COUNT(E134:Q134))</f>
        <v>0.29824880530231684</v>
      </c>
      <c r="W134" s="27"/>
      <c r="Z134">
        <f t="shared" si="7"/>
        <v>-1.9916751632935128</v>
      </c>
    </row>
    <row r="135" spans="1:26" x14ac:dyDescent="0.15">
      <c r="A135">
        <v>67</v>
      </c>
      <c r="B135">
        <v>64.5</v>
      </c>
      <c r="C135">
        <v>133</v>
      </c>
      <c r="E135">
        <f>'6350'!P135</f>
        <v>-0.50216037469375507</v>
      </c>
      <c r="F135">
        <f>'6351'!P135</f>
        <v>-0.10571202633092734</v>
      </c>
      <c r="G135">
        <f>'6352'!P135</f>
        <v>0.27040522820150587</v>
      </c>
      <c r="H135" s="3">
        <f>'6357'!P135</f>
        <v>0.98514076057496325</v>
      </c>
      <c r="I135" s="3">
        <f>'6360'!P135</f>
        <v>4.9466709212282536E-3</v>
      </c>
      <c r="J135">
        <f>'6362'!P135</f>
        <v>-2.9601368725031669</v>
      </c>
      <c r="K135">
        <f>'6365'!P135</f>
        <v>-0.4782766236474868</v>
      </c>
      <c r="L135" s="18">
        <f>'6370'!P135</f>
        <v>-1.5047794023675227</v>
      </c>
      <c r="M135">
        <f>'6371'!P135</f>
        <v>-1.4253391728588263</v>
      </c>
      <c r="N135">
        <f>'6372'!P135</f>
        <v>-0.97204418116060809</v>
      </c>
      <c r="O135">
        <f>'6373'!P135</f>
        <v>0.80659779965104972</v>
      </c>
      <c r="P135">
        <f>'6375'!P135</f>
        <v>-1.8961528311164277</v>
      </c>
      <c r="Q135" s="18">
        <f>'6376'!P135</f>
        <v>-1.3239365925681632</v>
      </c>
      <c r="R135" s="18">
        <f>'6377'!P135</f>
        <v>-1.9163626124218718</v>
      </c>
      <c r="S135" s="18">
        <f>'6374'!P135</f>
        <v>-0.35173598121131772</v>
      </c>
      <c r="T135" s="1"/>
      <c r="U135" s="27">
        <f t="shared" si="10"/>
        <v>-0.70011135522293355</v>
      </c>
      <c r="V135" s="27">
        <f t="shared" si="11"/>
        <v>0.31179530004272521</v>
      </c>
      <c r="W135" s="27"/>
      <c r="Z135">
        <f t="shared" ref="Z135:Z152" si="12">MEDIAN(E135:R135)</f>
        <v>-0.73710227792718164</v>
      </c>
    </row>
    <row r="136" spans="1:26" x14ac:dyDescent="0.15">
      <c r="A136">
        <v>67.5</v>
      </c>
      <c r="B136">
        <v>65</v>
      </c>
      <c r="C136">
        <v>134</v>
      </c>
      <c r="E136">
        <f>'6350'!P136</f>
        <v>-1.1660991480271716</v>
      </c>
      <c r="F136">
        <f>'6351'!P136</f>
        <v>0.87131357461493786</v>
      </c>
      <c r="G136">
        <f>'6352'!P136</f>
        <v>-0.3181179094377275</v>
      </c>
      <c r="H136" s="3">
        <f>'6357'!P136</f>
        <v>0.86235183911675184</v>
      </c>
      <c r="I136" s="3">
        <f>'6360'!P136</f>
        <v>2.1899306877493796</v>
      </c>
      <c r="J136">
        <f>'6362'!P136</f>
        <v>-1.7777523482905093</v>
      </c>
      <c r="K136">
        <f>'6365'!P136</f>
        <v>0.55592713383499459</v>
      </c>
      <c r="L136" s="18">
        <f>'6370'!P136</f>
        <v>-2.9292727647351073</v>
      </c>
      <c r="M136">
        <f>'6371'!P136</f>
        <v>-1.2009749815021986</v>
      </c>
      <c r="N136">
        <f>'6372'!P136</f>
        <v>-0.6673955765250762</v>
      </c>
      <c r="O136">
        <f>'6373'!P136</f>
        <v>-0.20498469796409241</v>
      </c>
      <c r="P136">
        <f>'6375'!P136</f>
        <v>-4.1105201547993824</v>
      </c>
      <c r="Q136" s="18">
        <f>'6376'!P136</f>
        <v>-0.12130998788222674</v>
      </c>
      <c r="R136" s="18">
        <f>'6377'!P136</f>
        <v>-0.85803932401652616</v>
      </c>
      <c r="S136" s="18">
        <f>'6374'!P136</f>
        <v>-3.9392091546055642E-2</v>
      </c>
      <c r="T136" s="1"/>
      <c r="U136" s="27">
        <f t="shared" si="10"/>
        <v>-0.61668494875749447</v>
      </c>
      <c r="V136" s="27">
        <f t="shared" si="11"/>
        <v>0.46483166452919455</v>
      </c>
      <c r="W136" s="27"/>
      <c r="Z136">
        <f t="shared" si="12"/>
        <v>-0.49275674298140182</v>
      </c>
    </row>
    <row r="137" spans="1:26" x14ac:dyDescent="0.15">
      <c r="A137">
        <v>68</v>
      </c>
      <c r="B137">
        <v>65.5</v>
      </c>
      <c r="C137">
        <v>135</v>
      </c>
      <c r="E137">
        <f>'6350'!P137</f>
        <v>-0.86893783449802586</v>
      </c>
      <c r="F137">
        <f>'6351'!P137</f>
        <v>0.77636609425280667</v>
      </c>
      <c r="G137">
        <f>'6352'!P137</f>
        <v>0.23020683646543977</v>
      </c>
      <c r="H137" s="3">
        <f>'6357'!P137</f>
        <v>0.36742737739373482</v>
      </c>
      <c r="I137" s="3">
        <f>'6360'!P137</f>
        <v>2.8133421187332921</v>
      </c>
      <c r="J137">
        <f>'6362'!P137</f>
        <v>-2.3220162960474742</v>
      </c>
      <c r="K137">
        <f>'6365'!P137</f>
        <v>-1.409229644643432</v>
      </c>
      <c r="L137" s="18">
        <f>'6370'!P137</f>
        <v>-3.982343803227347</v>
      </c>
      <c r="M137">
        <f>'6371'!P137</f>
        <v>-1.2437798719679103</v>
      </c>
      <c r="N137">
        <f>'6372'!P137</f>
        <v>-0.66330632380214183</v>
      </c>
      <c r="O137">
        <f>'6373'!P137</f>
        <v>-0.1966555874249982</v>
      </c>
      <c r="P137">
        <f>'6375'!P137</f>
        <v>-2.6516963144252981</v>
      </c>
      <c r="Q137" s="18">
        <f>'6376'!P137</f>
        <v>0.10827176347497242</v>
      </c>
      <c r="R137" s="18">
        <f>'6377'!P137</f>
        <v>-1.3413371676120869</v>
      </c>
      <c r="S137" s="18">
        <f>'6374'!P137</f>
        <v>0.18139086795960635</v>
      </c>
      <c r="T137" s="1"/>
      <c r="U137" s="27">
        <f t="shared" si="10"/>
        <v>-0.69556549890126018</v>
      </c>
      <c r="V137" s="27">
        <f t="shared" si="11"/>
        <v>0.47688051988141106</v>
      </c>
      <c r="W137" s="27"/>
      <c r="Z137">
        <f t="shared" si="12"/>
        <v>-0.76612207915008379</v>
      </c>
    </row>
    <row r="138" spans="1:26" x14ac:dyDescent="0.15">
      <c r="A138">
        <v>68.5</v>
      </c>
      <c r="B138">
        <v>66</v>
      </c>
      <c r="C138">
        <v>136</v>
      </c>
      <c r="E138">
        <f>'6350'!P138</f>
        <v>-0.91320685581292116</v>
      </c>
      <c r="F138">
        <f>'6351'!P138</f>
        <v>7.8609333897220038E-2</v>
      </c>
      <c r="G138">
        <f>'6352'!P138</f>
        <v>-2.0245823960021969</v>
      </c>
      <c r="H138" s="3">
        <f>'6357'!P138</f>
        <v>-0.66053784170227381</v>
      </c>
      <c r="I138" s="3">
        <f>'6360'!P138</f>
        <v>-0.57157367522756042</v>
      </c>
      <c r="J138">
        <f>'6362'!P138</f>
        <v>-1.3919544285957925</v>
      </c>
      <c r="K138">
        <f>'6365'!P138</f>
        <v>-1.2133409473611716</v>
      </c>
      <c r="L138" s="18">
        <f>'6370'!P138</f>
        <v>-1.6098939787130089</v>
      </c>
      <c r="M138">
        <f>'6371'!P138</f>
        <v>2.2288076835740987E-2</v>
      </c>
      <c r="N138">
        <f>'6372'!P138</f>
        <v>0.70849528172506537</v>
      </c>
      <c r="O138">
        <f>'6373'!P138</f>
        <v>0.97125145675532232</v>
      </c>
      <c r="P138">
        <f>'6375'!P138</f>
        <v>-2.3029161752105058</v>
      </c>
      <c r="Q138" s="18">
        <f>'6376'!P138</f>
        <v>-0.44658359275152815</v>
      </c>
      <c r="R138" s="18">
        <f>'6377'!P138</f>
        <v>7.7539153083665838E-2</v>
      </c>
      <c r="S138" s="18">
        <f>'6374'!P138</f>
        <v>0.83659937034135567</v>
      </c>
      <c r="T138" s="1"/>
      <c r="U138" s="27">
        <f t="shared" si="10"/>
        <v>-0.71953428785873941</v>
      </c>
      <c r="V138" s="27">
        <f t="shared" si="11"/>
        <v>0.27644405962717156</v>
      </c>
      <c r="W138" s="27"/>
      <c r="Z138">
        <f t="shared" si="12"/>
        <v>-0.61605575846491711</v>
      </c>
    </row>
    <row r="139" spans="1:26" x14ac:dyDescent="0.15">
      <c r="A139">
        <v>69</v>
      </c>
      <c r="B139">
        <v>66.5</v>
      </c>
      <c r="C139">
        <v>137</v>
      </c>
      <c r="E139">
        <f>'6350'!P139</f>
        <v>-1.0836174803251015</v>
      </c>
      <c r="F139">
        <f>'6351'!P139</f>
        <v>0.40276183645922853</v>
      </c>
      <c r="G139">
        <f>'6352'!P139</f>
        <v>1.3064670300573875</v>
      </c>
      <c r="H139" s="3">
        <f>'6357'!P139</f>
        <v>-1.388722955677747</v>
      </c>
      <c r="I139" s="3">
        <f>'6360'!P139</f>
        <v>1.3859021868997541</v>
      </c>
      <c r="J139">
        <f>'6362'!P139</f>
        <v>-1.6624934406956968</v>
      </c>
      <c r="K139">
        <f>'6365'!P139</f>
        <v>-0.34254103947951375</v>
      </c>
      <c r="L139" s="18">
        <f>'6370'!P139</f>
        <v>6.8993972547850446E-2</v>
      </c>
      <c r="M139">
        <f>'6371'!P139</f>
        <v>1.2706876565382321</v>
      </c>
      <c r="N139">
        <f>'6372'!P139</f>
        <v>-2.0602536333909338</v>
      </c>
      <c r="O139">
        <f>'6373'!P139</f>
        <v>0.20965433218689422</v>
      </c>
      <c r="P139">
        <f>'6375'!P139</f>
        <v>-3.8307435396393865</v>
      </c>
      <c r="Q139" s="18">
        <f>'6376'!P139</f>
        <v>-1.1256579433779306</v>
      </c>
      <c r="R139" s="18">
        <f>'6377'!P139</f>
        <v>-1.6137901238498584</v>
      </c>
      <c r="S139" s="18">
        <f>'6374'!P139</f>
        <v>-1.2205031196805529</v>
      </c>
      <c r="T139" s="1"/>
      <c r="U139" s="27">
        <f t="shared" si="10"/>
        <v>-0.52688946291515104</v>
      </c>
      <c r="V139" s="27">
        <f t="shared" si="11"/>
        <v>0.4237692716930197</v>
      </c>
      <c r="W139" s="27"/>
      <c r="Z139">
        <f t="shared" si="12"/>
        <v>-0.71307925990230769</v>
      </c>
    </row>
    <row r="140" spans="1:26" x14ac:dyDescent="0.15">
      <c r="A140">
        <v>69.5</v>
      </c>
      <c r="B140">
        <v>67</v>
      </c>
      <c r="C140">
        <v>138</v>
      </c>
      <c r="E140">
        <f>'6350'!P140</f>
        <v>-0.89822577590119612</v>
      </c>
      <c r="F140">
        <f>'6351'!P140</f>
        <v>3.2202253472281748</v>
      </c>
      <c r="G140">
        <f>'6352'!P140</f>
        <v>-0.16608014325980883</v>
      </c>
      <c r="H140" s="3">
        <f>'6357'!P140</f>
        <v>-1.7518366679741135</v>
      </c>
      <c r="I140" s="3">
        <f>'6360'!P140</f>
        <v>1.4745640982682719</v>
      </c>
      <c r="J140">
        <f>'6362'!P140</f>
        <v>6.8852963402279657E-2</v>
      </c>
      <c r="K140">
        <f>'6365'!P140</f>
        <v>-0.31014653111225016</v>
      </c>
      <c r="L140" s="18">
        <f>'6370'!P140</f>
        <v>-1.0419475258567461</v>
      </c>
      <c r="M140">
        <f>'6371'!P140</f>
        <v>0.42518933617690224</v>
      </c>
      <c r="N140">
        <f>'6372'!P140</f>
        <v>-1.1078562388792361</v>
      </c>
      <c r="O140">
        <f>'6373'!P140</f>
        <v>-0.56257399789938256</v>
      </c>
      <c r="P140">
        <f>'6375'!P140</f>
        <v>-1.4008187429439882</v>
      </c>
      <c r="Q140" s="18">
        <f>'6376'!P140</f>
        <v>-0.39883547068996955</v>
      </c>
      <c r="R140" s="18">
        <f>'6377'!P140</f>
        <v>-1.5655085743051231</v>
      </c>
      <c r="S140" s="18">
        <f>'6374'!P140</f>
        <v>0.96345442124250202</v>
      </c>
      <c r="T140" s="1"/>
      <c r="U140" s="27">
        <f t="shared" si="10"/>
        <v>-0.18842225764931253</v>
      </c>
      <c r="V140" s="27">
        <f t="shared" si="11"/>
        <v>0.36706167105000681</v>
      </c>
      <c r="W140" s="27"/>
      <c r="Z140">
        <f t="shared" si="12"/>
        <v>-0.48070473429467608</v>
      </c>
    </row>
    <row r="141" spans="1:26" x14ac:dyDescent="0.15">
      <c r="A141" s="3">
        <v>70</v>
      </c>
      <c r="B141" s="3">
        <v>67.5</v>
      </c>
      <c r="C141" s="3">
        <v>139</v>
      </c>
      <c r="D141" s="3"/>
      <c r="E141">
        <f>'6350'!P141</f>
        <v>-0.70320716374579939</v>
      </c>
      <c r="F141">
        <f>'6351'!P141</f>
        <v>2.9999399698725377</v>
      </c>
      <c r="G141">
        <f>'6352'!P141</f>
        <v>1.3013865158377333</v>
      </c>
      <c r="H141" s="3">
        <f>'6357'!P141</f>
        <v>0.25306926100944749</v>
      </c>
      <c r="I141" s="3">
        <f>'6360'!P141</f>
        <v>0.63068834350055036</v>
      </c>
      <c r="J141">
        <f>'6362'!P141</f>
        <v>-0.80508204190935051</v>
      </c>
      <c r="K141">
        <f>'6365'!P141</f>
        <v>0.23897605316492507</v>
      </c>
      <c r="L141" s="18">
        <f>'6370'!P141</f>
        <v>-2.4263708747395518</v>
      </c>
      <c r="M141">
        <f>'6371'!P141</f>
        <v>-0.1706010910630868</v>
      </c>
      <c r="N141">
        <f>'6372'!P141</f>
        <v>-0.93479244022091679</v>
      </c>
      <c r="O141">
        <f>'6373'!P141</f>
        <v>-1.2054116902550536</v>
      </c>
      <c r="P141">
        <f>'6375'!P141</f>
        <v>-1.3528995006637736</v>
      </c>
      <c r="Q141" s="18">
        <f>'6376'!P141</f>
        <v>-0.9896577352913204</v>
      </c>
      <c r="R141" s="18">
        <f>'6377'!P141</f>
        <v>-1.8557900674309531</v>
      </c>
      <c r="S141" s="18">
        <f>'6374'!P141</f>
        <v>0.39595714964042722</v>
      </c>
      <c r="T141" s="39"/>
      <c r="U141" s="30">
        <f t="shared" si="10"/>
        <v>-0.24338172265412764</v>
      </c>
      <c r="V141" s="30">
        <f t="shared" si="11"/>
        <v>0.38093818871171542</v>
      </c>
      <c r="W141" s="27"/>
      <c r="Z141">
        <f t="shared" si="12"/>
        <v>-0.75414460282757489</v>
      </c>
    </row>
    <row r="142" spans="1:26" x14ac:dyDescent="0.15">
      <c r="A142">
        <v>70.5</v>
      </c>
      <c r="B142">
        <v>68</v>
      </c>
      <c r="C142">
        <v>140</v>
      </c>
      <c r="E142">
        <f>'6350'!P142</f>
        <v>9.3631629829473532E-3</v>
      </c>
      <c r="F142">
        <f>'6351'!P142</f>
        <v>0.63987305538868211</v>
      </c>
      <c r="G142">
        <f>'6352'!P142</f>
        <v>1.3759454576457348</v>
      </c>
      <c r="H142" s="3">
        <f>'6357'!P142</f>
        <v>1.0280321472973859</v>
      </c>
      <c r="I142" s="3">
        <f>'6360'!P142</f>
        <v>-0.4558505881690233</v>
      </c>
      <c r="J142">
        <f>'6362'!P142</f>
        <v>0.15577177666266637</v>
      </c>
      <c r="K142">
        <f>'6365'!P142</f>
        <v>-3.3370866806881325E-2</v>
      </c>
      <c r="L142" s="18">
        <f>'6370'!P142</f>
        <v>2.5292370812260656</v>
      </c>
      <c r="M142">
        <f>'6371'!P142</f>
        <v>0.48764175903607354</v>
      </c>
      <c r="N142">
        <f>'6372'!P142</f>
        <v>-2.5726008872040662</v>
      </c>
      <c r="O142">
        <f>'6373'!P142</f>
        <v>2.0398700896907389</v>
      </c>
      <c r="P142">
        <f>'6375'!P142</f>
        <v>-0.96678165384025094</v>
      </c>
      <c r="Q142" s="18">
        <f>'6376'!P142</f>
        <v>0.88271133690205983</v>
      </c>
      <c r="R142" s="18">
        <f>'6377'!P142</f>
        <v>-0.29577180155593152</v>
      </c>
      <c r="S142" s="18">
        <f>'6374'!P142</f>
        <v>0.16557906191900917</v>
      </c>
      <c r="U142" s="27">
        <f t="shared" si="10"/>
        <v>0.39383399006247166</v>
      </c>
      <c r="V142" s="27">
        <f t="shared" si="11"/>
        <v>0.36430859821059114</v>
      </c>
      <c r="W142" s="27"/>
      <c r="Z142">
        <f t="shared" si="12"/>
        <v>0.32170676784936991</v>
      </c>
    </row>
    <row r="143" spans="1:26" x14ac:dyDescent="0.15">
      <c r="A143">
        <v>71</v>
      </c>
      <c r="B143">
        <v>68.5</v>
      </c>
      <c r="C143">
        <v>141</v>
      </c>
      <c r="E143">
        <f>'6350'!P143</f>
        <v>0.74473561428704094</v>
      </c>
      <c r="F143">
        <f>'6351'!P143</f>
        <v>2.8313282050992767</v>
      </c>
      <c r="G143">
        <f>'6352'!P143</f>
        <v>2.4067628987115253</v>
      </c>
      <c r="H143" s="3">
        <f>'6357'!P143</f>
        <v>1.3881209756916491</v>
      </c>
      <c r="I143" s="3">
        <f>'6360'!P143</f>
        <v>2.7310369947337678</v>
      </c>
      <c r="J143">
        <f>'6362'!P143</f>
        <v>-0.77328886154067922</v>
      </c>
      <c r="K143">
        <f>'6365'!P143</f>
        <v>0.35487682508075913</v>
      </c>
      <c r="L143" s="18">
        <f>'6370'!P143</f>
        <v>-0.12704189135697058</v>
      </c>
      <c r="M143">
        <f>'6371'!P143</f>
        <v>0.90378125592577485</v>
      </c>
      <c r="N143">
        <f>'6372'!P143</f>
        <v>9.5459825335570417E-2</v>
      </c>
      <c r="O143">
        <f>'6373'!P143</f>
        <v>0.40583785932171007</v>
      </c>
      <c r="P143">
        <f>'6375'!P143</f>
        <v>-1.8266823390761859</v>
      </c>
      <c r="Q143" s="18">
        <f>'6376'!P143</f>
        <v>-1.0035051731769398</v>
      </c>
      <c r="R143" s="18">
        <f>'6377'!P143</f>
        <v>-0.63102792336448055</v>
      </c>
      <c r="S143" s="18">
        <f>'6374'!P143</f>
        <v>1.6474894888625726</v>
      </c>
      <c r="U143" s="27">
        <f t="shared" si="10"/>
        <v>0.62549401454125375</v>
      </c>
      <c r="V143" s="27">
        <f t="shared" si="11"/>
        <v>0.39821176046945267</v>
      </c>
      <c r="W143" s="27"/>
      <c r="Z143">
        <f t="shared" si="12"/>
        <v>0.38035734220123463</v>
      </c>
    </row>
    <row r="144" spans="1:26" x14ac:dyDescent="0.15">
      <c r="A144">
        <v>71.5</v>
      </c>
      <c r="B144">
        <v>69</v>
      </c>
      <c r="C144">
        <v>142</v>
      </c>
      <c r="E144">
        <f>'6350'!P144</f>
        <v>1.3343268620238773</v>
      </c>
      <c r="F144">
        <f>'6351'!P144</f>
        <v>1.8099022235553275</v>
      </c>
      <c r="G144">
        <f>'6352'!P144</f>
        <v>4.2249024412938363</v>
      </c>
      <c r="H144" s="3">
        <f>'6357'!P144</f>
        <v>-0.57163425135103607</v>
      </c>
      <c r="I144" s="3">
        <f>'6360'!P144</f>
        <v>2.6036997536645066</v>
      </c>
      <c r="J144">
        <f>'6362'!P144</f>
        <v>-0.66130095656506638</v>
      </c>
      <c r="K144">
        <f>'6365'!P144</f>
        <v>-0.25456525134853003</v>
      </c>
      <c r="L144" s="18">
        <f>'6370'!P144</f>
        <v>1.0303669816339458</v>
      </c>
      <c r="M144">
        <f>'6371'!P144</f>
        <v>0.75674341201414452</v>
      </c>
      <c r="N144">
        <f>'6372'!P144</f>
        <v>0.36559628355745499</v>
      </c>
      <c r="O144">
        <f>'6373'!P144</f>
        <v>2.6696296790820759</v>
      </c>
      <c r="P144">
        <f>'6375'!P144</f>
        <v>-1.0759210536321371</v>
      </c>
      <c r="Q144" s="18">
        <f>'6376'!P144</f>
        <v>-0.72337973512707188</v>
      </c>
      <c r="R144" s="18">
        <f>'6377'!P144</f>
        <v>-0.80090415950138727</v>
      </c>
      <c r="S144" s="18">
        <f>'6374'!P144</f>
        <v>1.6279166358799741</v>
      </c>
      <c r="U144" s="27">
        <f t="shared" si="10"/>
        <v>0.88525895298471746</v>
      </c>
      <c r="V144" s="27">
        <f t="shared" si="11"/>
        <v>0.44507285033391658</v>
      </c>
      <c r="W144" s="27"/>
      <c r="Z144">
        <f t="shared" si="12"/>
        <v>0.56116984778579981</v>
      </c>
    </row>
    <row r="145" spans="1:26" x14ac:dyDescent="0.15">
      <c r="A145">
        <v>72</v>
      </c>
      <c r="B145">
        <v>69.5</v>
      </c>
      <c r="C145">
        <v>143</v>
      </c>
      <c r="E145">
        <f>'6350'!P145</f>
        <v>2.0087408028397933</v>
      </c>
      <c r="F145">
        <f>'6351'!P145</f>
        <v>1.6613844063176766</v>
      </c>
      <c r="G145">
        <f>'6352'!P145</f>
        <v>1.5475184553581869</v>
      </c>
      <c r="H145" s="3">
        <f>'6357'!P145</f>
        <v>0.86946707001643242</v>
      </c>
      <c r="I145" s="3">
        <f>'6360'!P145</f>
        <v>2.7678112218081141</v>
      </c>
      <c r="J145">
        <f>'6362'!P145</f>
        <v>-1.3113600184211927</v>
      </c>
      <c r="K145">
        <f>'6365'!P145</f>
        <v>1.5915489836275305</v>
      </c>
      <c r="L145" s="18">
        <f>'6370'!P145</f>
        <v>1.447324023404952</v>
      </c>
      <c r="M145">
        <f>'6371'!P145</f>
        <v>0.54721613075262598</v>
      </c>
      <c r="N145">
        <f>'6372'!P145</f>
        <v>-0.71441112932000939</v>
      </c>
      <c r="O145">
        <f>'6373'!P145</f>
        <v>2.6812313951830897</v>
      </c>
      <c r="P145">
        <f>'6375'!P145</f>
        <v>-1.7895515135792417</v>
      </c>
      <c r="Q145" s="18">
        <f>'6376'!P145</f>
        <v>-0.76215893643362298</v>
      </c>
      <c r="R145" s="18">
        <f>'6377'!P145</f>
        <v>-0.1656300571877439</v>
      </c>
      <c r="S145" s="18">
        <f>'6374'!P145</f>
        <v>1.6156727358774024E-2</v>
      </c>
      <c r="U145" s="27">
        <f t="shared" si="10"/>
        <v>0.81113545319648728</v>
      </c>
      <c r="V145" s="27">
        <f t="shared" si="11"/>
        <v>0.41743435824402003</v>
      </c>
      <c r="W145" s="27"/>
      <c r="Z145">
        <f t="shared" si="12"/>
        <v>1.1583955467106923</v>
      </c>
    </row>
    <row r="146" spans="1:26" x14ac:dyDescent="0.15">
      <c r="A146" s="31">
        <v>72.5</v>
      </c>
      <c r="B146" s="31">
        <v>70</v>
      </c>
      <c r="C146" s="31">
        <v>144</v>
      </c>
      <c r="D146" s="31"/>
      <c r="E146" s="31">
        <f>'6350'!P146</f>
        <v>1.7474376164503642</v>
      </c>
      <c r="F146" s="31">
        <f>'6351'!P146</f>
        <v>5.9136428551780007</v>
      </c>
      <c r="G146" s="31">
        <f>'6352'!P146</f>
        <v>2.6251579602668564</v>
      </c>
      <c r="H146" s="31">
        <f>'6357'!P146</f>
        <v>1.0321585475920623</v>
      </c>
      <c r="I146" s="31">
        <f>'6360'!P146</f>
        <v>0.27953265036290831</v>
      </c>
      <c r="J146" s="31">
        <f>'6362'!P146</f>
        <v>1.0133354267748917</v>
      </c>
      <c r="K146" s="31">
        <f>'6365'!P146</f>
        <v>0.50250409781971972</v>
      </c>
      <c r="L146" s="32">
        <f>'6370'!P146</f>
        <v>-0.71070705107294818</v>
      </c>
      <c r="M146" s="31">
        <f>'6371'!P146</f>
        <v>0.89644277629473257</v>
      </c>
      <c r="N146" s="31">
        <f>'6372'!P146</f>
        <v>0.67728305101470421</v>
      </c>
      <c r="O146" s="31">
        <f>'6373'!P146</f>
        <v>4.1654363761033109</v>
      </c>
      <c r="P146" s="31">
        <f>'6375'!P146</f>
        <v>-0.44111312113573181</v>
      </c>
      <c r="Q146" s="32">
        <f>'6376'!P146</f>
        <v>-1.3609898254324608</v>
      </c>
      <c r="R146" s="32">
        <f>'6377'!P146</f>
        <v>-0.6082339945641424</v>
      </c>
      <c r="S146" s="32">
        <f>'6374'!P146</f>
        <v>-0.14893397647676804</v>
      </c>
      <c r="T146" s="31"/>
      <c r="U146" s="33">
        <f t="shared" si="10"/>
        <v>1.2569324123243391</v>
      </c>
      <c r="V146" s="33">
        <f t="shared" si="11"/>
        <v>0.55450223586042457</v>
      </c>
      <c r="W146" s="27"/>
      <c r="X146" s="2" t="s">
        <v>32</v>
      </c>
      <c r="Y146" s="2"/>
      <c r="Z146" s="31">
        <f t="shared" si="12"/>
        <v>0.78686291365471839</v>
      </c>
    </row>
    <row r="147" spans="1:26" x14ac:dyDescent="0.15">
      <c r="A147">
        <v>73</v>
      </c>
      <c r="B147">
        <v>70.5</v>
      </c>
      <c r="C147">
        <v>145</v>
      </c>
      <c r="E147">
        <f>'6350'!P147</f>
        <v>1.2736862892702985</v>
      </c>
      <c r="F147">
        <f>'6351'!P147</f>
        <v>-0.58546064380906104</v>
      </c>
      <c r="G147">
        <f>'6352'!P147</f>
        <v>1.7696339699478738</v>
      </c>
      <c r="H147" s="3">
        <f>'6357'!P147</f>
        <v>0.5369403909199677</v>
      </c>
      <c r="I147" s="3">
        <f>'6360'!P147</f>
        <v>2.8677705464519159</v>
      </c>
      <c r="J147">
        <f>'6362'!P147</f>
        <v>0.42387800932444958</v>
      </c>
      <c r="K147">
        <f>'6365'!P147</f>
        <v>1.3772290018929749</v>
      </c>
      <c r="L147" s="18">
        <f>'6370'!P147</f>
        <v>1.5324730902532235</v>
      </c>
      <c r="M147">
        <f>'6371'!P147</f>
        <v>1.463940494396982</v>
      </c>
      <c r="N147">
        <f>'6372'!P147</f>
        <v>0.93686436623282332</v>
      </c>
      <c r="O147">
        <f>'6373'!P147</f>
        <v>3.9444530061284717</v>
      </c>
      <c r="P147">
        <f>'6375'!P147</f>
        <v>-1.2006965240009111</v>
      </c>
      <c r="Q147" s="18">
        <f>'6376'!P147</f>
        <v>0.56341164338509098</v>
      </c>
      <c r="R147" s="18">
        <f>'6377'!P147</f>
        <v>-0.83943173062401344</v>
      </c>
      <c r="S147" s="18">
        <f>'6374'!P147</f>
        <v>1.146790300954617</v>
      </c>
      <c r="U147" s="27">
        <f t="shared" si="10"/>
        <v>1.1464710492610846</v>
      </c>
      <c r="V147" s="27">
        <f t="shared" si="11"/>
        <v>0.36938504816085915</v>
      </c>
      <c r="W147" s="27"/>
      <c r="Z147">
        <f t="shared" si="12"/>
        <v>1.1052753277515608</v>
      </c>
    </row>
    <row r="148" spans="1:26" x14ac:dyDescent="0.15">
      <c r="A148">
        <v>73.5</v>
      </c>
      <c r="B148">
        <v>71</v>
      </c>
      <c r="C148">
        <v>146</v>
      </c>
      <c r="E148">
        <f>'6350'!P148</f>
        <v>2.1870746949149868</v>
      </c>
      <c r="F148">
        <f>'6351'!P148</f>
        <v>3.1470509647951781</v>
      </c>
      <c r="G148">
        <f>'6352'!P148</f>
        <v>1.5942835417465655</v>
      </c>
      <c r="H148" s="3">
        <f>'6357'!P148</f>
        <v>-0.34061068870829181</v>
      </c>
      <c r="I148" s="3">
        <f>'6360'!P148</f>
        <v>3.5561805485126579</v>
      </c>
      <c r="J148">
        <f>'6362'!P148</f>
        <v>1.559861527394603</v>
      </c>
      <c r="K148">
        <f>'6365'!P148</f>
        <v>1.8827258774335331</v>
      </c>
      <c r="L148" s="18">
        <f>'6370'!P148</f>
        <v>-0.63635443397912828</v>
      </c>
      <c r="M148">
        <f>'6371'!P148</f>
        <v>2.3863402324292147</v>
      </c>
      <c r="N148">
        <f>'6372'!P148</f>
        <v>0.20477966564008909</v>
      </c>
      <c r="O148">
        <f>'6373'!P148</f>
        <v>5.0438828471473389</v>
      </c>
      <c r="P148">
        <f>'6375'!P148</f>
        <v>0.91185293308671511</v>
      </c>
      <c r="Q148" s="18">
        <f>'6376'!P148</f>
        <v>1.6292427495308441</v>
      </c>
      <c r="R148" s="18">
        <f>'6377'!P148</f>
        <v>-0.40164535116564226</v>
      </c>
      <c r="S148" s="18">
        <f>'6374'!P148</f>
        <v>1.7939888145873508</v>
      </c>
      <c r="U148" s="27">
        <f t="shared" si="10"/>
        <v>1.7789469584572544</v>
      </c>
      <c r="V148" s="27">
        <f t="shared" si="11"/>
        <v>0.43777489217332494</v>
      </c>
      <c r="W148" s="27"/>
      <c r="Z148">
        <f t="shared" si="12"/>
        <v>1.6117631456387049</v>
      </c>
    </row>
    <row r="149" spans="1:26" x14ac:dyDescent="0.15">
      <c r="A149">
        <v>74</v>
      </c>
      <c r="B149">
        <v>71.5</v>
      </c>
      <c r="C149">
        <v>147</v>
      </c>
      <c r="E149">
        <f>'6350'!P149</f>
        <v>2.0197975948445945</v>
      </c>
      <c r="F149">
        <f>'6351'!P149</f>
        <v>3.1400064067269704</v>
      </c>
      <c r="G149">
        <f>'6352'!P149</f>
        <v>2.0018650611708066</v>
      </c>
      <c r="H149" s="3">
        <f>'6357'!P149</f>
        <v>-7.2500898191116742E-2</v>
      </c>
      <c r="I149" s="3">
        <f>'6360'!P149</f>
        <v>3.1633886745026181</v>
      </c>
      <c r="J149">
        <f>'6362'!P149</f>
        <v>0.84110020805722685</v>
      </c>
      <c r="K149">
        <f>'6365'!P149</f>
        <v>3.1421228573360467</v>
      </c>
      <c r="L149" s="18">
        <f>'6370'!P149</f>
        <v>0.37334427350912103</v>
      </c>
      <c r="M149">
        <f>'6371'!P149</f>
        <v>1.9468341461843512</v>
      </c>
      <c r="N149">
        <f>'6372'!P149</f>
        <v>1.645108434774907</v>
      </c>
      <c r="O149">
        <f>'6373'!P149</f>
        <v>3.7927102676683839</v>
      </c>
      <c r="P149">
        <f>'6375'!P149</f>
        <v>-1.0340877198035572</v>
      </c>
      <c r="Q149" s="18">
        <f>'6376'!P149</f>
        <v>1.5412613246082669</v>
      </c>
      <c r="R149" s="18">
        <f>'6377'!P149</f>
        <v>0.3677497188125729</v>
      </c>
      <c r="S149" s="18">
        <f>'6374'!P149</f>
        <v>3.3678649713175997</v>
      </c>
      <c r="U149" s="27">
        <f t="shared" si="10"/>
        <v>1.730842356260663</v>
      </c>
      <c r="V149" s="27">
        <f t="shared" si="11"/>
        <v>0.39271542943349269</v>
      </c>
      <c r="W149" s="27"/>
      <c r="Z149">
        <f t="shared" si="12"/>
        <v>1.795971290479629</v>
      </c>
    </row>
    <row r="150" spans="1:26" x14ac:dyDescent="0.15">
      <c r="A150">
        <v>74.5</v>
      </c>
      <c r="B150">
        <v>72</v>
      </c>
      <c r="C150">
        <v>148</v>
      </c>
      <c r="E150">
        <f>'6350'!P150</f>
        <v>3.192610145444688</v>
      </c>
      <c r="F150">
        <f>'6351'!P150</f>
        <v>2.6391370356204615</v>
      </c>
      <c r="G150">
        <f>'6352'!P150</f>
        <v>2.5992549653228965</v>
      </c>
      <c r="H150" s="3">
        <f>'6357'!P150</f>
        <v>2.2891396702974043</v>
      </c>
      <c r="I150" s="3">
        <f>'6360'!P150</f>
        <v>2.7833309983527199</v>
      </c>
      <c r="J150">
        <f>'6362'!P150</f>
        <v>0.65813398516876864</v>
      </c>
      <c r="K150">
        <f>'6365'!P150</f>
        <v>1.8096773292754997</v>
      </c>
      <c r="L150" s="18">
        <f>'6370'!P150</f>
        <v>1.4054743180630791</v>
      </c>
      <c r="M150">
        <f>'6371'!P150</f>
        <v>1.7353414563042486</v>
      </c>
      <c r="N150">
        <f>'6372'!P150</f>
        <v>1.1130556844959885</v>
      </c>
      <c r="O150">
        <f>'6373'!P150</f>
        <v>3.3607728810313322</v>
      </c>
      <c r="P150">
        <f>'6375'!P150</f>
        <v>0.8815614705346092</v>
      </c>
      <c r="Q150" s="18">
        <f>'6376'!P150</f>
        <v>1.208889488445215</v>
      </c>
      <c r="R150" s="18">
        <f>'6377'!P150</f>
        <v>-1.8052955034853355</v>
      </c>
      <c r="S150" s="18">
        <f>'6374'!P150</f>
        <v>2.8548015796756681</v>
      </c>
      <c r="U150" s="27">
        <f t="shared" si="10"/>
        <v>1.9751061098736087</v>
      </c>
      <c r="V150" s="27">
        <f t="shared" si="11"/>
        <v>0.24877314787252397</v>
      </c>
      <c r="W150" s="27"/>
      <c r="Z150">
        <f t="shared" si="12"/>
        <v>1.7725093927898743</v>
      </c>
    </row>
    <row r="151" spans="1:26" x14ac:dyDescent="0.15">
      <c r="A151">
        <v>75</v>
      </c>
      <c r="B151">
        <v>72.5</v>
      </c>
      <c r="C151">
        <v>149</v>
      </c>
      <c r="E151">
        <f>'6350'!P151</f>
        <v>3.1007889574186476</v>
      </c>
      <c r="F151">
        <f>'6351'!P151</f>
        <v>3.9255418420266102</v>
      </c>
      <c r="G151">
        <f>'6352'!P151</f>
        <v>3.2757641963411972</v>
      </c>
      <c r="H151" s="3">
        <f>'6357'!P151</f>
        <v>3.4205642415482629</v>
      </c>
      <c r="I151" s="3">
        <f>'6360'!P151</f>
        <v>3.0560652414962317</v>
      </c>
      <c r="J151">
        <f>'6362'!P151</f>
        <v>1.5502850028440929</v>
      </c>
      <c r="K151">
        <f>'6365'!P151</f>
        <v>1.454217399957821</v>
      </c>
      <c r="L151" s="18">
        <f>'6370'!P151</f>
        <v>0.39480231184073389</v>
      </c>
      <c r="M151">
        <f>'6371'!P151</f>
        <v>2.0841054964585064</v>
      </c>
      <c r="N151">
        <f>'6372'!P151</f>
        <v>-1.2941832655349013</v>
      </c>
      <c r="O151">
        <f>'6373'!P151</f>
        <v>3.4922596833545496</v>
      </c>
      <c r="P151">
        <f>'6375'!P151</f>
        <v>0.45684654357626886</v>
      </c>
      <c r="Q151" s="18">
        <f>'6376'!P151</f>
        <v>1.8962940063176177</v>
      </c>
      <c r="R151" s="18">
        <f>'6377'!P151</f>
        <v>-1.4749388054293735</v>
      </c>
      <c r="S151" s="18">
        <f>'6374'!P151</f>
        <v>3.2038799419530362</v>
      </c>
      <c r="U151" s="27">
        <f t="shared" si="10"/>
        <v>2.0625655121265876</v>
      </c>
      <c r="V151" s="27">
        <f t="shared" si="11"/>
        <v>0.42504770656057062</v>
      </c>
      <c r="W151" s="27"/>
      <c r="Z151">
        <f t="shared" si="12"/>
        <v>1.990199751388062</v>
      </c>
    </row>
    <row r="152" spans="1:26" x14ac:dyDescent="0.15">
      <c r="A152">
        <v>75.5</v>
      </c>
      <c r="B152">
        <v>73</v>
      </c>
      <c r="C152">
        <v>150</v>
      </c>
      <c r="E152">
        <f>'6350'!P152</f>
        <v>3.8132534682809993</v>
      </c>
      <c r="F152">
        <f>'6351'!P152</f>
        <v>2.615072937966338</v>
      </c>
      <c r="G152">
        <f>'6352'!P152</f>
        <v>2.9696794161459779</v>
      </c>
      <c r="H152" s="3">
        <f>'6357'!P152</f>
        <v>1.381902626851957</v>
      </c>
      <c r="I152" s="3">
        <f>'6360'!P152</f>
        <v>4.8246012375794134</v>
      </c>
      <c r="J152">
        <f>'6362'!P152</f>
        <v>0</v>
      </c>
      <c r="K152">
        <f>'6365'!P152</f>
        <v>3.1893872635042078</v>
      </c>
      <c r="L152" s="18">
        <f>'6370'!P152</f>
        <v>3.059525999117291</v>
      </c>
      <c r="M152">
        <f>'6371'!P152</f>
        <v>2.800528666090023</v>
      </c>
      <c r="N152">
        <f>'6372'!P152</f>
        <v>0.36754479192448353</v>
      </c>
      <c r="O152">
        <f>'6373'!P152</f>
        <v>4.1745135678269794</v>
      </c>
      <c r="P152">
        <f>'6375'!P152</f>
        <v>0.91472496712724727</v>
      </c>
      <c r="Q152" s="18">
        <f>'6376'!P152</f>
        <v>1.2663247335690275</v>
      </c>
      <c r="R152" s="18">
        <f>'6377'!P152</f>
        <v>0.72170070245230056</v>
      </c>
      <c r="S152" s="18">
        <f>'6374'!P152</f>
        <v>2.7340908984363255</v>
      </c>
      <c r="U152" s="27">
        <f t="shared" si="10"/>
        <v>2.4136199750756884</v>
      </c>
      <c r="V152" s="27">
        <f t="shared" si="11"/>
        <v>0.41625961420655538</v>
      </c>
      <c r="W152" s="27"/>
      <c r="Z152">
        <f t="shared" si="12"/>
        <v>2.7078008020281805</v>
      </c>
    </row>
    <row r="153" spans="1:26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U153" s="30"/>
      <c r="V153" s="30"/>
      <c r="W153" s="30"/>
    </row>
    <row r="154" spans="1:26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U154" s="30"/>
      <c r="V154" s="30"/>
      <c r="W154" s="30"/>
    </row>
    <row r="155" spans="1:26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U155" s="30"/>
      <c r="V155" s="30"/>
      <c r="W155" s="30"/>
    </row>
    <row r="156" spans="1:26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U156" s="30"/>
      <c r="V156" s="30"/>
      <c r="W156" s="30"/>
    </row>
    <row r="157" spans="1:26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U157" s="30"/>
      <c r="V157" s="30"/>
      <c r="W157" s="30"/>
    </row>
    <row r="158" spans="1:26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U158" s="30"/>
      <c r="V158" s="30"/>
      <c r="W158" s="30"/>
    </row>
    <row r="159" spans="1:26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U159" s="30"/>
      <c r="V159" s="30"/>
      <c r="W159" s="30"/>
    </row>
    <row r="160" spans="1:26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U160" s="30"/>
      <c r="V160" s="30"/>
      <c r="W160" s="30"/>
    </row>
    <row r="161" spans="5:23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U161" s="30"/>
      <c r="V161" s="30"/>
      <c r="W161" s="30"/>
    </row>
    <row r="162" spans="5:23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U162" s="30"/>
      <c r="V162" s="30"/>
      <c r="W162" s="30"/>
    </row>
    <row r="163" spans="5:23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U163" s="30"/>
      <c r="V163" s="30"/>
      <c r="W163" s="30"/>
    </row>
    <row r="164" spans="5:23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U164" s="30"/>
      <c r="V164" s="30"/>
      <c r="W164" s="30"/>
    </row>
    <row r="165" spans="5:23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U165" s="30"/>
      <c r="V165" s="30"/>
      <c r="W165" s="30"/>
    </row>
    <row r="166" spans="5:23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U166" s="30"/>
      <c r="V166" s="30"/>
      <c r="W166" s="30"/>
    </row>
    <row r="167" spans="5:23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U167" s="30"/>
      <c r="V167" s="30"/>
      <c r="W167" s="30"/>
    </row>
    <row r="168" spans="5:23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U168" s="30"/>
      <c r="V168" s="30"/>
      <c r="W168" s="30"/>
    </row>
    <row r="169" spans="5:23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U169" s="30"/>
      <c r="V169" s="30"/>
      <c r="W169" s="30"/>
    </row>
    <row r="170" spans="5:23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U170" s="30"/>
      <c r="V170" s="30"/>
      <c r="W170" s="30"/>
    </row>
    <row r="171" spans="5:23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U171" s="30"/>
      <c r="V171" s="30"/>
      <c r="W171" s="30"/>
    </row>
    <row r="172" spans="5:23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U172" s="30"/>
      <c r="V172" s="30"/>
      <c r="W172" s="30"/>
    </row>
    <row r="173" spans="5:23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U173" s="30"/>
      <c r="V173" s="30"/>
      <c r="W173" s="30"/>
    </row>
    <row r="174" spans="5:23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U174" s="30"/>
      <c r="V174" s="30"/>
      <c r="W174" s="30"/>
    </row>
    <row r="175" spans="5:23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U175" s="30"/>
      <c r="V175" s="30"/>
      <c r="W175" s="38"/>
    </row>
    <row r="176" spans="5:23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U176" s="30"/>
      <c r="V176" s="30"/>
      <c r="W176" s="38"/>
    </row>
    <row r="177" spans="5:23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U177" s="30"/>
      <c r="V177" s="30"/>
      <c r="W177" s="38"/>
    </row>
    <row r="178" spans="5:23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U178" s="30"/>
      <c r="V178" s="30"/>
    </row>
    <row r="179" spans="5:23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U179" s="30"/>
      <c r="V179" s="30"/>
    </row>
    <row r="180" spans="5:23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U180" s="30"/>
      <c r="V180" s="30"/>
    </row>
    <row r="181" spans="5:23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U181" s="30"/>
      <c r="V181" s="30"/>
    </row>
    <row r="182" spans="5:23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U182" s="30"/>
      <c r="V182" s="30"/>
    </row>
    <row r="183" spans="5:23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U183" s="30"/>
      <c r="V183" s="30"/>
    </row>
    <row r="184" spans="5:23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U184" s="30"/>
      <c r="V184" s="30"/>
    </row>
    <row r="185" spans="5:23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U185" s="30"/>
      <c r="V185" s="30"/>
    </row>
    <row r="186" spans="5:23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U186" s="30"/>
      <c r="V186" s="30"/>
    </row>
    <row r="187" spans="5:23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U187" s="30"/>
      <c r="V187" s="30"/>
    </row>
    <row r="188" spans="5:23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U188" s="30"/>
      <c r="V188" s="30"/>
    </row>
    <row r="189" spans="5:23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U189" s="30"/>
      <c r="V189" s="30"/>
    </row>
    <row r="190" spans="5:23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U190" s="30"/>
      <c r="V190" s="30"/>
    </row>
    <row r="191" spans="5:23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U191" s="30"/>
      <c r="V191" s="30"/>
    </row>
    <row r="192" spans="5:23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U192" s="30"/>
      <c r="V192" s="30"/>
    </row>
  </sheetData>
  <mergeCells count="1">
    <mergeCell ref="U2:V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162"/>
  <sheetViews>
    <sheetView tabSelected="1" zoomScale="90" zoomScaleNormal="90" zoomScalePageLayoutView="80" workbookViewId="0">
      <selection activeCell="O130" sqref="O130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1.1640625" style="18" customWidth="1"/>
    <col min="4" max="7" width="9.5" style="18" customWidth="1"/>
    <col min="8" max="8" width="8.83203125" style="18" customWidth="1"/>
    <col min="9" max="17" width="9.5" style="18" customWidth="1"/>
    <col min="18" max="18" width="3.5" customWidth="1"/>
    <col min="19" max="19" width="10" customWidth="1"/>
    <col min="20" max="20" width="6.5" customWidth="1"/>
    <col min="21" max="21" width="3.83203125" customWidth="1"/>
    <col min="22" max="22" width="10" customWidth="1"/>
    <col min="23" max="23" width="4" customWidth="1"/>
    <col min="24" max="24" width="10.5" customWidth="1"/>
  </cols>
  <sheetData>
    <row r="1" spans="1:24" s="2" customFormat="1" ht="32" customHeight="1" x14ac:dyDescent="0.2">
      <c r="A1" s="2" t="s">
        <v>11</v>
      </c>
      <c r="B1" s="2" t="s">
        <v>4</v>
      </c>
      <c r="C1" s="2">
        <v>6350</v>
      </c>
      <c r="D1" s="2">
        <v>6351</v>
      </c>
      <c r="E1" s="16">
        <v>6352</v>
      </c>
      <c r="F1" s="46">
        <v>6357</v>
      </c>
      <c r="G1" s="46">
        <v>6360</v>
      </c>
      <c r="H1" s="16">
        <v>6362</v>
      </c>
      <c r="I1" s="16">
        <v>6365</v>
      </c>
      <c r="J1" s="16">
        <v>6370</v>
      </c>
      <c r="K1" s="16">
        <v>6371</v>
      </c>
      <c r="L1" s="16">
        <v>6372</v>
      </c>
      <c r="M1" s="16">
        <v>6373</v>
      </c>
      <c r="N1" s="16">
        <v>6375</v>
      </c>
      <c r="O1" s="16">
        <v>6376</v>
      </c>
      <c r="P1" s="16">
        <v>6377</v>
      </c>
      <c r="Q1" s="16">
        <v>6374</v>
      </c>
      <c r="S1" s="43" t="s">
        <v>36</v>
      </c>
      <c r="T1" s="40" t="s">
        <v>18</v>
      </c>
      <c r="V1" s="2" t="s">
        <v>28</v>
      </c>
      <c r="X1" s="43" t="s">
        <v>37</v>
      </c>
    </row>
    <row r="2" spans="1:24" x14ac:dyDescent="0.15">
      <c r="C2" s="44">
        <v>1</v>
      </c>
      <c r="D2" s="44">
        <v>2</v>
      </c>
      <c r="E2" s="44">
        <v>3</v>
      </c>
      <c r="F2" s="44">
        <v>4</v>
      </c>
      <c r="G2" s="44">
        <v>5</v>
      </c>
      <c r="H2" s="44">
        <v>6</v>
      </c>
      <c r="I2" s="44">
        <v>7</v>
      </c>
      <c r="J2" s="44">
        <v>8</v>
      </c>
      <c r="K2" s="44">
        <v>9</v>
      </c>
      <c r="L2" s="44">
        <v>10</v>
      </c>
      <c r="M2" s="44">
        <v>11</v>
      </c>
      <c r="N2" s="44">
        <v>12</v>
      </c>
      <c r="O2" s="44">
        <v>13</v>
      </c>
      <c r="P2" s="44">
        <v>14</v>
      </c>
      <c r="Q2" s="44">
        <v>15</v>
      </c>
      <c r="S2" s="62"/>
      <c r="T2" s="62"/>
    </row>
    <row r="6" spans="1:24" x14ac:dyDescent="0.15">
      <c r="A6">
        <v>0</v>
      </c>
      <c r="C6" s="3">
        <f>summary!E36</f>
        <v>-0.72385984103218959</v>
      </c>
      <c r="D6" s="3">
        <f>summary!F36</f>
        <v>-1.2697250533565287</v>
      </c>
      <c r="E6" s="3">
        <f>summary!G36</f>
        <v>-0.86716238081854713</v>
      </c>
      <c r="F6" s="3">
        <f>summary!H36</f>
        <v>1.8393799092517014</v>
      </c>
      <c r="G6" s="3">
        <f>summary!I36</f>
        <v>1.0551816951399315</v>
      </c>
      <c r="H6" s="3">
        <f>summary!J36</f>
        <v>1.3437869267420319</v>
      </c>
      <c r="I6" s="3">
        <f>summary!K36</f>
        <v>0.61408306605400598</v>
      </c>
      <c r="J6" s="3">
        <f>summary!L36</f>
        <v>-1.7078984773093091</v>
      </c>
      <c r="K6" s="18">
        <f>summary!M36</f>
        <v>0.36319408052599556</v>
      </c>
      <c r="L6" s="18">
        <f>summary!N36</f>
        <v>-0.48107141705860712</v>
      </c>
      <c r="M6" s="18">
        <f>summary!O36</f>
        <v>0.87712907483212788</v>
      </c>
      <c r="N6" s="18">
        <f>summary!P36</f>
        <v>-1.5298751050498074</v>
      </c>
      <c r="O6" s="18">
        <f>summary!Q36</f>
        <v>-0.1801791779579357</v>
      </c>
      <c r="P6" s="18">
        <f>summary!R36</f>
        <v>-0.46568207791660493</v>
      </c>
      <c r="Q6" s="18">
        <f>summary!S36</f>
        <v>-1.9009159121742187</v>
      </c>
      <c r="R6" s="1"/>
      <c r="S6" s="27">
        <f t="shared" ref="S6:S39" si="0">AVERAGE(C6:O6)</f>
        <v>-5.1308976925933142E-2</v>
      </c>
      <c r="T6" s="27">
        <f t="shared" ref="T6:T39" si="1">STDEV(C6:O6)/SQRT(COUNT(C6:O6))</f>
        <v>0.31981669681884345</v>
      </c>
      <c r="U6" s="27"/>
      <c r="X6">
        <f>MEDIAN(C6:Q6)</f>
        <v>-0.46568207791660493</v>
      </c>
    </row>
    <row r="7" spans="1:24" x14ac:dyDescent="0.15">
      <c r="A7">
        <v>0.5</v>
      </c>
      <c r="C7" s="3">
        <f>summary!E37</f>
        <v>-2.3090947861642399</v>
      </c>
      <c r="D7" s="3">
        <f>summary!F37</f>
        <v>2.3170413151168101</v>
      </c>
      <c r="E7" s="3">
        <f>summary!G37</f>
        <v>2.3362446506697347</v>
      </c>
      <c r="F7" s="3">
        <f>summary!H37</f>
        <v>0.74474399728211571</v>
      </c>
      <c r="G7" s="3">
        <f>summary!I37</f>
        <v>-0.57590070925022352</v>
      </c>
      <c r="H7" s="3">
        <f>summary!J37</f>
        <v>-2.5603593870695409</v>
      </c>
      <c r="I7" s="3">
        <f>summary!K37</f>
        <v>-0.59260128375289844</v>
      </c>
      <c r="J7" s="3">
        <f>summary!L37</f>
        <v>0.52718832807158467</v>
      </c>
      <c r="K7" s="18">
        <f>summary!M37</f>
        <v>-0.40378774325577577</v>
      </c>
      <c r="L7" s="18">
        <f>summary!N37</f>
        <v>-1.7914377074202168</v>
      </c>
      <c r="M7" s="18">
        <f>summary!O37</f>
        <v>-0.49580446621478486</v>
      </c>
      <c r="N7" s="18">
        <f>summary!P37</f>
        <v>-3.4032474237758743</v>
      </c>
      <c r="O7" s="18">
        <f>summary!Q37</f>
        <v>-0.51250095682083852</v>
      </c>
      <c r="P7" s="18">
        <f>summary!R37</f>
        <v>-3.4451095233128322</v>
      </c>
      <c r="Q7" s="18">
        <f>summary!S37</f>
        <v>-1.0454319367676068</v>
      </c>
      <c r="R7" s="1"/>
      <c r="S7" s="27">
        <f t="shared" si="0"/>
        <v>-0.51688585942954979</v>
      </c>
      <c r="T7" s="27">
        <f t="shared" si="1"/>
        <v>0.48184428372022703</v>
      </c>
      <c r="U7" s="27"/>
      <c r="X7">
        <f t="shared" ref="X7:X70" si="2">MEDIAN(C7:Q7)</f>
        <v>-0.57590070925022352</v>
      </c>
    </row>
    <row r="8" spans="1:24" x14ac:dyDescent="0.15">
      <c r="A8">
        <v>1</v>
      </c>
      <c r="C8" s="3">
        <f>summary!E38</f>
        <v>1.2853056365288575</v>
      </c>
      <c r="D8" s="3">
        <f>summary!F38</f>
        <v>-5.4560592029196546E-2</v>
      </c>
      <c r="E8" s="3">
        <f>summary!G38</f>
        <v>2.2628533454336472</v>
      </c>
      <c r="F8" s="3">
        <f>summary!H38</f>
        <v>-2.3873331453048965</v>
      </c>
      <c r="G8" s="3">
        <f>summary!I38</f>
        <v>0.72065380569432347</v>
      </c>
      <c r="H8" s="3">
        <f>summary!J38</f>
        <v>0.90687509414370227</v>
      </c>
      <c r="I8" s="3">
        <f>summary!K38</f>
        <v>1.3398315180085254</v>
      </c>
      <c r="J8" s="3">
        <f>summary!L38</f>
        <v>2.2749802588859609</v>
      </c>
      <c r="K8" s="18">
        <f>summary!M38</f>
        <v>0.77724350705249767</v>
      </c>
      <c r="L8" s="18">
        <f>summary!N38</f>
        <v>-1.3511432092272357</v>
      </c>
      <c r="M8" s="18">
        <f>summary!O38</f>
        <v>-1.1983016296121771</v>
      </c>
      <c r="N8" s="18">
        <f>summary!P38</f>
        <v>-3.8366119540017078</v>
      </c>
      <c r="O8" s="18">
        <f>summary!Q38</f>
        <v>-0.92547643654036138</v>
      </c>
      <c r="P8" s="18">
        <f>summary!R38</f>
        <v>-0.64893001161140351</v>
      </c>
      <c r="Q8" s="18">
        <f>summary!S38</f>
        <v>0.36033632512473868</v>
      </c>
      <c r="R8" s="1"/>
      <c r="S8" s="27">
        <f t="shared" si="0"/>
        <v>-1.4283369305235515E-2</v>
      </c>
      <c r="T8" s="27">
        <f t="shared" si="1"/>
        <v>0.50780048722356952</v>
      </c>
      <c r="U8" s="27"/>
      <c r="X8">
        <f t="shared" si="2"/>
        <v>0.36033632512473868</v>
      </c>
    </row>
    <row r="9" spans="1:24" x14ac:dyDescent="0.15">
      <c r="A9">
        <v>1.5</v>
      </c>
      <c r="C9" s="3">
        <f>summary!E39</f>
        <v>-1.9075732155101499</v>
      </c>
      <c r="D9" s="3">
        <f>summary!F39</f>
        <v>0.44989101718431196</v>
      </c>
      <c r="E9" s="3">
        <f>summary!G39</f>
        <v>1.8804088131379935</v>
      </c>
      <c r="F9" s="3">
        <f>summary!H39</f>
        <v>-0.14945141274337645</v>
      </c>
      <c r="G9" s="3">
        <f>summary!I39</f>
        <v>2.3290988792872667</v>
      </c>
      <c r="H9" s="3">
        <f>summary!J39</f>
        <v>-0.32744596745415855</v>
      </c>
      <c r="I9" s="3">
        <f>summary!K39</f>
        <v>1.1813493561099966</v>
      </c>
      <c r="J9" s="3">
        <f>summary!L39</f>
        <v>0.86776665013909438</v>
      </c>
      <c r="K9" s="18">
        <f>summary!M39</f>
        <v>0.12169030406506591</v>
      </c>
      <c r="L9" s="18">
        <f>summary!N39</f>
        <v>-1.7051169907812234</v>
      </c>
      <c r="M9" s="18">
        <f>summary!O39</f>
        <v>-2.5328304729149593</v>
      </c>
      <c r="N9" s="18">
        <f>summary!P39</f>
        <v>1.0476518080795774</v>
      </c>
      <c r="O9" s="18">
        <f>summary!Q39</f>
        <v>2.8732533897953414</v>
      </c>
      <c r="P9" s="18">
        <f>summary!R39</f>
        <v>-2.6787182835460372</v>
      </c>
      <c r="Q9" s="18">
        <f>summary!S39</f>
        <v>-2.3133127861038294</v>
      </c>
      <c r="R9" s="1"/>
      <c r="S9" s="27">
        <f t="shared" si="0"/>
        <v>0.3175917044919061</v>
      </c>
      <c r="T9" s="27">
        <f t="shared" si="1"/>
        <v>0.45615043276387052</v>
      </c>
      <c r="U9" s="27"/>
      <c r="X9">
        <f t="shared" si="2"/>
        <v>0.12169030406506591</v>
      </c>
    </row>
    <row r="10" spans="1:24" x14ac:dyDescent="0.15">
      <c r="A10">
        <v>2</v>
      </c>
      <c r="C10" s="3">
        <f>summary!E40</f>
        <v>1.1488736591567386</v>
      </c>
      <c r="D10" s="3">
        <f>summary!F40</f>
        <v>-4.3960231021949472</v>
      </c>
      <c r="E10" s="3">
        <f>summary!G40</f>
        <v>-0.37974695096366118</v>
      </c>
      <c r="F10" s="3">
        <f>summary!H40</f>
        <v>-2.1207366841908586</v>
      </c>
      <c r="G10" s="3">
        <f>summary!I40</f>
        <v>0.3382489812960589</v>
      </c>
      <c r="H10" s="3">
        <f>summary!J40</f>
        <v>-1.0403867867126373</v>
      </c>
      <c r="I10" s="3">
        <f>summary!K40</f>
        <v>1.2436587951184699</v>
      </c>
      <c r="J10" s="3">
        <f>summary!L40</f>
        <v>-1.5180714194448381</v>
      </c>
      <c r="K10" s="18">
        <f>summary!M40</f>
        <v>-0.34841017912357758</v>
      </c>
      <c r="L10" s="18">
        <f>summary!N40</f>
        <v>0.20264418257844585</v>
      </c>
      <c r="M10" s="18">
        <f>summary!O40</f>
        <v>0.38596657383581434</v>
      </c>
      <c r="N10" s="18">
        <f>summary!P40</f>
        <v>2.3254833680520552</v>
      </c>
      <c r="O10" s="18">
        <f>summary!Q40</f>
        <v>-1.5579576269986311</v>
      </c>
      <c r="P10" s="18">
        <f>summary!R40</f>
        <v>1.0236698563013671</v>
      </c>
      <c r="Q10" s="18">
        <f>summary!S40</f>
        <v>0.67074650244493994</v>
      </c>
      <c r="R10" s="1"/>
      <c r="S10" s="27">
        <f t="shared" si="0"/>
        <v>-0.43972747612242824</v>
      </c>
      <c r="T10" s="27">
        <f t="shared" si="1"/>
        <v>0.48016792459765284</v>
      </c>
      <c r="U10" s="27"/>
      <c r="X10">
        <f t="shared" si="2"/>
        <v>0.20264418257844585</v>
      </c>
    </row>
    <row r="11" spans="1:24" x14ac:dyDescent="0.15">
      <c r="A11">
        <v>2.5</v>
      </c>
      <c r="C11" s="3">
        <f>summary!E41</f>
        <v>-0.36842413307523725</v>
      </c>
      <c r="D11" s="3">
        <f>summary!F41</f>
        <v>-0.87051813453087046</v>
      </c>
      <c r="E11" s="3">
        <f>summary!G41</f>
        <v>0.27513449496570491</v>
      </c>
      <c r="F11" s="3">
        <f>summary!H41</f>
        <v>-0.10319487882220622</v>
      </c>
      <c r="G11" s="3">
        <f>summary!I41</f>
        <v>-0.64160836660752474</v>
      </c>
      <c r="H11" s="3">
        <f>summary!J41</f>
        <v>-0.37982711841068695</v>
      </c>
      <c r="I11" s="3">
        <f>summary!K41</f>
        <v>-1.2694286635614449</v>
      </c>
      <c r="J11" s="3">
        <f>summary!L41</f>
        <v>-0.59796957624551672</v>
      </c>
      <c r="K11" s="18">
        <f>summary!M41</f>
        <v>-9.0770937107105369E-3</v>
      </c>
      <c r="L11" s="18">
        <f>summary!N41</f>
        <v>-0.49077921631172949</v>
      </c>
      <c r="M11" s="18">
        <f>summary!O41</f>
        <v>3.7166758944793528</v>
      </c>
      <c r="N11" s="18">
        <f>summary!P41</f>
        <v>2.1582558334605664</v>
      </c>
      <c r="O11" s="18">
        <f>summary!Q41</f>
        <v>-0.22203510607849258</v>
      </c>
      <c r="P11" s="18">
        <f>summary!R41</f>
        <v>2.1740955802071888</v>
      </c>
      <c r="Q11" s="18">
        <f>summary!S41</f>
        <v>-0.13748773814210605</v>
      </c>
      <c r="R11" s="1"/>
      <c r="S11" s="27">
        <f t="shared" si="0"/>
        <v>9.2092610427015734E-2</v>
      </c>
      <c r="T11" s="27">
        <f t="shared" si="1"/>
        <v>0.37686777209498978</v>
      </c>
      <c r="U11" s="27"/>
      <c r="X11">
        <f t="shared" si="2"/>
        <v>-0.22203510607849258</v>
      </c>
    </row>
    <row r="12" spans="1:24" x14ac:dyDescent="0.15">
      <c r="A12">
        <v>3</v>
      </c>
      <c r="C12" s="3">
        <f>summary!E42</f>
        <v>2.65355135485393</v>
      </c>
      <c r="D12" s="3">
        <f>summary!F42</f>
        <v>1.3094701915464697</v>
      </c>
      <c r="E12" s="3">
        <f>summary!G42</f>
        <v>0.52123241678404908</v>
      </c>
      <c r="F12" s="3">
        <f>summary!H42</f>
        <v>1.7993259746704098</v>
      </c>
      <c r="G12" s="3">
        <f>summary!I42</f>
        <v>0.95804912293230571</v>
      </c>
      <c r="H12" s="3">
        <f>summary!J42</f>
        <v>-0.63657632800271524</v>
      </c>
      <c r="I12" s="3">
        <f>summary!K42</f>
        <v>-1.6512042202919019</v>
      </c>
      <c r="J12" s="3">
        <f>summary!L42</f>
        <v>1.4819831560657803</v>
      </c>
      <c r="K12" s="18">
        <f>summary!M42</f>
        <v>1.99966153478859</v>
      </c>
      <c r="L12" s="18">
        <f>summary!N42</f>
        <v>0.30147326352862719</v>
      </c>
      <c r="M12" s="18">
        <f>summary!O42</f>
        <v>1.991941587330218E-3</v>
      </c>
      <c r="N12" s="18">
        <f>summary!P42</f>
        <v>-1.7433784783233708</v>
      </c>
      <c r="O12" s="18">
        <f>summary!Q42</f>
        <v>0.82820805481760107</v>
      </c>
      <c r="P12" s="18">
        <f>summary!R42</f>
        <v>7.976838227205342E-2</v>
      </c>
      <c r="Q12" s="18">
        <f>summary!S42</f>
        <v>-0.67583677439747836</v>
      </c>
      <c r="R12" s="1"/>
      <c r="S12" s="27">
        <f t="shared" si="0"/>
        <v>0.60182984499670067</v>
      </c>
      <c r="T12" s="27">
        <f t="shared" si="1"/>
        <v>0.37225392411324182</v>
      </c>
      <c r="U12" s="27"/>
      <c r="X12">
        <f t="shared" si="2"/>
        <v>0.52123241678404908</v>
      </c>
    </row>
    <row r="13" spans="1:24" x14ac:dyDescent="0.15">
      <c r="A13">
        <v>3.5</v>
      </c>
      <c r="C13" s="3">
        <f>summary!E43</f>
        <v>-2.1746993326429722</v>
      </c>
      <c r="D13" s="3">
        <f>summary!F43</f>
        <v>1.967400591735734</v>
      </c>
      <c r="E13" s="3">
        <f>summary!G43</f>
        <v>-2.0869244500994846</v>
      </c>
      <c r="F13" s="3">
        <f>summary!H43</f>
        <v>0.22186013031539822</v>
      </c>
      <c r="G13" s="3">
        <f>summary!I43</f>
        <v>0.51916368868196505</v>
      </c>
      <c r="H13" s="3">
        <f>summary!J43</f>
        <v>0.12483092918284744</v>
      </c>
      <c r="I13" s="3">
        <f>summary!K43</f>
        <v>0.20396480162503566</v>
      </c>
      <c r="J13" s="3">
        <f>summary!L43</f>
        <v>-2.0394990715069969</v>
      </c>
      <c r="K13" s="18">
        <f>summary!M43</f>
        <v>-1.6493274808143716</v>
      </c>
      <c r="L13" s="18">
        <f>summary!N43</f>
        <v>2.4143106917816595</v>
      </c>
      <c r="M13" s="18">
        <f>summary!O43</f>
        <v>0.12912805668569469</v>
      </c>
      <c r="N13" s="18">
        <f>summary!P43</f>
        <v>-0.68335523536823395</v>
      </c>
      <c r="O13" s="18">
        <f>summary!Q43</f>
        <v>0.12372557284649369</v>
      </c>
      <c r="P13" s="18">
        <f>summary!R43</f>
        <v>0.14921400961935333</v>
      </c>
      <c r="Q13" s="18">
        <f>summary!S43</f>
        <v>-0.30184656380826297</v>
      </c>
      <c r="R13" s="1"/>
      <c r="S13" s="27">
        <f t="shared" si="0"/>
        <v>-0.22534008519824858</v>
      </c>
      <c r="T13" s="27">
        <f t="shared" si="1"/>
        <v>0.40729523215050589</v>
      </c>
      <c r="U13" s="27"/>
      <c r="X13">
        <f t="shared" si="2"/>
        <v>0.12483092918284744</v>
      </c>
    </row>
    <row r="14" spans="1:24" x14ac:dyDescent="0.15">
      <c r="A14">
        <v>4</v>
      </c>
      <c r="C14" s="3">
        <f>summary!E44</f>
        <v>-0.80866734867825751</v>
      </c>
      <c r="D14" s="3">
        <f>summary!F44</f>
        <v>0.28456932342545177</v>
      </c>
      <c r="E14" s="3">
        <f>summary!G44</f>
        <v>-0.19684436536672542</v>
      </c>
      <c r="F14" s="3">
        <f>summary!H44</f>
        <v>-0.2264103327664333</v>
      </c>
      <c r="G14" s="3">
        <f>summary!I44</f>
        <v>-2.6681822933555641</v>
      </c>
      <c r="H14" s="3">
        <f>summary!J44</f>
        <v>1.0425785083111041</v>
      </c>
      <c r="I14" s="3">
        <f>summary!K44</f>
        <v>-1.1824952057856397</v>
      </c>
      <c r="J14" s="3">
        <f>summary!L44</f>
        <v>-1.6553766642285515</v>
      </c>
      <c r="K14" s="18">
        <f>summary!M44</f>
        <v>-0.10414272442247063</v>
      </c>
      <c r="L14" s="18">
        <f>summary!N44</f>
        <v>0.16251969126828825</v>
      </c>
      <c r="M14" s="18">
        <f>summary!O44</f>
        <v>-1.0384025028968671</v>
      </c>
      <c r="N14" s="18">
        <f>summary!P44</f>
        <v>-0.99229145229225624</v>
      </c>
      <c r="O14" s="18">
        <f>summary!Q44</f>
        <v>-1.7013148344508959</v>
      </c>
      <c r="P14" s="18">
        <f>summary!R44</f>
        <v>-1.3656903856804596</v>
      </c>
      <c r="Q14" s="18">
        <f>summary!S44</f>
        <v>6.5398848987955616E-2</v>
      </c>
      <c r="R14" s="1"/>
      <c r="S14" s="27">
        <f t="shared" si="0"/>
        <v>-0.69880463086452427</v>
      </c>
      <c r="T14" s="27">
        <f t="shared" si="1"/>
        <v>0.27521617589711522</v>
      </c>
      <c r="U14" s="27"/>
      <c r="X14">
        <f t="shared" si="2"/>
        <v>-0.80866734867825751</v>
      </c>
    </row>
    <row r="15" spans="1:24" x14ac:dyDescent="0.15">
      <c r="A15">
        <v>4.5</v>
      </c>
      <c r="C15" s="3">
        <f>summary!E45</f>
        <v>0.17163337936703299</v>
      </c>
      <c r="D15" s="3">
        <f>summary!F45</f>
        <v>1.3097707048629845</v>
      </c>
      <c r="E15" s="3">
        <f>summary!G45</f>
        <v>-2.2761133038915236</v>
      </c>
      <c r="F15" s="3">
        <f>summary!H45</f>
        <v>2.9659403488419089</v>
      </c>
      <c r="G15" s="3">
        <f>summary!I45</f>
        <v>-1.5554238179288307</v>
      </c>
      <c r="H15" s="3">
        <f>summary!J45</f>
        <v>0.30995166894255938</v>
      </c>
      <c r="I15" s="3">
        <f>summary!K45</f>
        <v>0.13432361877697574</v>
      </c>
      <c r="J15" s="3">
        <f>summary!L45</f>
        <v>1.1861866663351299</v>
      </c>
      <c r="K15" s="18">
        <f>summary!M45</f>
        <v>-0.78763786783490419</v>
      </c>
      <c r="L15" s="18">
        <f>summary!N45</f>
        <v>0.46609158716306037</v>
      </c>
      <c r="M15" s="18">
        <f>summary!O45</f>
        <v>0.53577213883572983</v>
      </c>
      <c r="N15" s="18">
        <f>summary!P45</f>
        <v>1.7242461103934463</v>
      </c>
      <c r="O15" s="18">
        <f>summary!Q45</f>
        <v>0.58159698660888903</v>
      </c>
      <c r="P15" s="18">
        <f>summary!R45</f>
        <v>1.2665908524378482</v>
      </c>
      <c r="Q15" s="18">
        <f>summary!S45</f>
        <v>2.3320021858939919</v>
      </c>
      <c r="R15" s="1"/>
      <c r="S15" s="27">
        <f t="shared" si="0"/>
        <v>0.36664140157480446</v>
      </c>
      <c r="T15" s="27">
        <f t="shared" si="1"/>
        <v>0.37852069952725553</v>
      </c>
      <c r="U15" s="27"/>
      <c r="X15">
        <f t="shared" si="2"/>
        <v>0.53577213883572983</v>
      </c>
    </row>
    <row r="16" spans="1:24" ht="15" x14ac:dyDescent="0.2">
      <c r="A16" s="25">
        <v>5</v>
      </c>
      <c r="B16" s="24" t="s">
        <v>29</v>
      </c>
      <c r="C16" s="25">
        <f>summary!E46</f>
        <v>0.31602731233027725</v>
      </c>
      <c r="D16" s="25">
        <f>summary!F46</f>
        <v>-1.6990765579374185</v>
      </c>
      <c r="E16" s="25">
        <f>summary!G46</f>
        <v>0.56630582893447889</v>
      </c>
      <c r="F16" s="25">
        <f>summary!H46</f>
        <v>3.8795618641678393</v>
      </c>
      <c r="G16" s="25">
        <f>summary!I46</f>
        <v>-1.4863876234788371</v>
      </c>
      <c r="H16" s="25">
        <f>summary!J46</f>
        <v>0.47508544835771477</v>
      </c>
      <c r="I16" s="25">
        <f>summary!K46</f>
        <v>0.21588388750287396</v>
      </c>
      <c r="J16" s="25">
        <f>summary!L46</f>
        <v>-3.2298880250500659</v>
      </c>
      <c r="K16" s="26">
        <f>summary!M46</f>
        <v>0.61660715635315966</v>
      </c>
      <c r="L16" s="26">
        <f>summary!N46</f>
        <v>-0.30604718159959299</v>
      </c>
      <c r="M16" s="26">
        <f>summary!O46</f>
        <v>2.790609791613806</v>
      </c>
      <c r="N16" s="26">
        <f>summary!P46</f>
        <v>-1.3717162302454573</v>
      </c>
      <c r="O16" s="26">
        <f>summary!Q46</f>
        <v>-0.17471250178241038</v>
      </c>
      <c r="P16" s="26">
        <f>summary!R46</f>
        <v>0.48609344425722373</v>
      </c>
      <c r="Q16" s="26">
        <f>summary!S46</f>
        <v>0.94412487426243674</v>
      </c>
      <c r="R16" s="1"/>
      <c r="S16" s="28">
        <f t="shared" si="0"/>
        <v>4.555793608972062E-2</v>
      </c>
      <c r="T16" s="28">
        <f t="shared" si="1"/>
        <v>0.51527186086588006</v>
      </c>
      <c r="U16" s="27"/>
      <c r="V16" s="25">
        <v>-13</v>
      </c>
      <c r="W16" s="25"/>
      <c r="X16">
        <f t="shared" si="2"/>
        <v>0.31602731233027725</v>
      </c>
    </row>
    <row r="17" spans="1:24" x14ac:dyDescent="0.15">
      <c r="A17">
        <v>5.5</v>
      </c>
      <c r="C17" s="3">
        <f>summary!E47</f>
        <v>-2.5092167750239804</v>
      </c>
      <c r="D17" s="3">
        <f>summary!F47</f>
        <v>-3.1867282883197193E-2</v>
      </c>
      <c r="E17" s="3">
        <f>summary!G47</f>
        <v>-0.24378348560812479</v>
      </c>
      <c r="F17" s="3">
        <f>summary!H47</f>
        <v>1.6385276227521048</v>
      </c>
      <c r="G17" s="3">
        <f>summary!I47</f>
        <v>-1.1633003608060988</v>
      </c>
      <c r="H17" s="3">
        <f>summary!J47</f>
        <v>0.40453027534029068</v>
      </c>
      <c r="I17" s="3">
        <f>summary!K47</f>
        <v>1.5819723818912452</v>
      </c>
      <c r="J17" s="3">
        <f>summary!L47</f>
        <v>-3.8525194194210779</v>
      </c>
      <c r="K17" s="18">
        <f>summary!M47</f>
        <v>-0.8467300446473307</v>
      </c>
      <c r="L17" s="18">
        <f>summary!N47</f>
        <v>-0.20325996212338546</v>
      </c>
      <c r="M17" s="18">
        <f>summary!O47</f>
        <v>0.74504589922962228</v>
      </c>
      <c r="N17" s="18">
        <f>summary!P47</f>
        <v>1.072723809487762</v>
      </c>
      <c r="O17" s="18">
        <f>summary!Q47</f>
        <v>-0.22797356478196679</v>
      </c>
      <c r="P17" s="18">
        <f>summary!R47</f>
        <v>2.5476711964310677</v>
      </c>
      <c r="Q17" s="18">
        <f>summary!S47</f>
        <v>-0.935546379370367</v>
      </c>
      <c r="R17" s="1"/>
      <c r="S17" s="27">
        <f t="shared" si="0"/>
        <v>-0.27968083896877982</v>
      </c>
      <c r="T17" s="27">
        <f t="shared" si="1"/>
        <v>0.43413657850210408</v>
      </c>
      <c r="U17" s="27"/>
      <c r="V17" s="3">
        <v>-13</v>
      </c>
      <c r="W17" s="3"/>
      <c r="X17">
        <f t="shared" si="2"/>
        <v>-0.20325996212338546</v>
      </c>
    </row>
    <row r="18" spans="1:24" x14ac:dyDescent="0.15">
      <c r="A18">
        <v>6</v>
      </c>
      <c r="C18" s="3">
        <f>summary!E48</f>
        <v>-1.2166534747910296</v>
      </c>
      <c r="D18" s="3">
        <f>summary!F48</f>
        <v>-2.9344618693831137</v>
      </c>
      <c r="E18" s="3">
        <f>summary!G48</f>
        <v>0.42422205666588897</v>
      </c>
      <c r="F18" s="3">
        <f>summary!H48</f>
        <v>2.2039028488346766</v>
      </c>
      <c r="G18" s="3">
        <f>summary!I48</f>
        <v>-1.7239224676149856</v>
      </c>
      <c r="H18" s="3">
        <f>summary!J48</f>
        <v>1.1904246270960039</v>
      </c>
      <c r="I18" s="3">
        <f>summary!K48</f>
        <v>1.2369009304231433</v>
      </c>
      <c r="J18" s="3">
        <f>summary!L48</f>
        <v>-0.15307032601470605</v>
      </c>
      <c r="K18" s="18">
        <f>summary!M48</f>
        <v>-0.57910772362685159</v>
      </c>
      <c r="L18" s="18">
        <f>summary!N48</f>
        <v>1.3829510799139524</v>
      </c>
      <c r="M18" s="18">
        <f>summary!O48</f>
        <v>0.40617018624834755</v>
      </c>
      <c r="N18" s="18">
        <f>summary!P48</f>
        <v>-0.33709944505694289</v>
      </c>
      <c r="O18" s="18">
        <f>summary!Q48</f>
        <v>-0.13632622421135324</v>
      </c>
      <c r="P18" s="18">
        <f>summary!R48</f>
        <v>4.5811114133630975</v>
      </c>
      <c r="Q18" s="18">
        <f>summary!S48</f>
        <v>-1.1558375100203018</v>
      </c>
      <c r="R18" s="1"/>
      <c r="S18" s="27">
        <f t="shared" si="0"/>
        <v>-1.8159215501305403E-2</v>
      </c>
      <c r="T18" s="27">
        <f t="shared" si="1"/>
        <v>0.38904605441109408</v>
      </c>
      <c r="U18" s="27"/>
      <c r="V18" s="3">
        <v>-13</v>
      </c>
      <c r="W18" s="3"/>
      <c r="X18">
        <f t="shared" si="2"/>
        <v>-0.13632622421135324</v>
      </c>
    </row>
    <row r="19" spans="1:24" x14ac:dyDescent="0.15">
      <c r="A19">
        <v>6.5</v>
      </c>
      <c r="C19" s="3">
        <f>summary!E49</f>
        <v>1.652081433071263</v>
      </c>
      <c r="D19" s="3">
        <f>summary!F49</f>
        <v>-0.43117408052015771</v>
      </c>
      <c r="E19" s="3">
        <f>summary!G49</f>
        <v>1.1055923834029899</v>
      </c>
      <c r="F19" s="3">
        <f>summary!H49</f>
        <v>5.8253145292806927</v>
      </c>
      <c r="G19" s="3">
        <f>summary!I49</f>
        <v>1.0029241050749962</v>
      </c>
      <c r="H19" s="3">
        <f>summary!J49</f>
        <v>-0.11303413057313695</v>
      </c>
      <c r="I19" s="3">
        <f>summary!K49</f>
        <v>0.65958423729837767</v>
      </c>
      <c r="J19" s="3">
        <f>summary!L49</f>
        <v>-1.7427547458988002</v>
      </c>
      <c r="K19" s="18">
        <f>summary!M49</f>
        <v>-0.78391911906353218</v>
      </c>
      <c r="L19" s="18">
        <f>summary!N49</f>
        <v>0.53162085149938643</v>
      </c>
      <c r="M19" s="18">
        <f>summary!O49</f>
        <v>2.9821305734921411</v>
      </c>
      <c r="N19" s="18">
        <f>summary!P49</f>
        <v>-1.6834384378644196</v>
      </c>
      <c r="O19" s="18">
        <f>summary!Q49</f>
        <v>2.2267428630831692</v>
      </c>
      <c r="P19" s="18">
        <f>summary!R49</f>
        <v>1.9650134127973975</v>
      </c>
      <c r="Q19" s="18">
        <f>summary!S49</f>
        <v>1.3479128221979786</v>
      </c>
      <c r="R19" s="1"/>
      <c r="S19" s="27">
        <f t="shared" si="0"/>
        <v>0.86397465094484371</v>
      </c>
      <c r="T19" s="27">
        <f t="shared" si="1"/>
        <v>0.56863258064170619</v>
      </c>
      <c r="U19" s="27"/>
      <c r="V19" s="3">
        <v>-13</v>
      </c>
      <c r="W19" s="3"/>
      <c r="X19">
        <f t="shared" si="2"/>
        <v>1.0029241050749962</v>
      </c>
    </row>
    <row r="20" spans="1:24" x14ac:dyDescent="0.15">
      <c r="A20">
        <v>7</v>
      </c>
      <c r="C20" s="3">
        <f>summary!E50</f>
        <v>-1.329239867868603</v>
      </c>
      <c r="D20" s="3">
        <f>summary!F50</f>
        <v>-3.7774929669953634</v>
      </c>
      <c r="E20" s="3">
        <f>summary!G50</f>
        <v>1.5854327344298762</v>
      </c>
      <c r="F20" s="3">
        <f>summary!H50</f>
        <v>4.789392605379712</v>
      </c>
      <c r="G20" s="3">
        <f>summary!I50</f>
        <v>-1.387284448262522</v>
      </c>
      <c r="H20" s="3">
        <f>summary!J50</f>
        <v>-1.5385376921533058</v>
      </c>
      <c r="I20" s="3">
        <f>summary!K50</f>
        <v>0.48399800341164345</v>
      </c>
      <c r="J20" s="3">
        <f>summary!L50</f>
        <v>-6.138641238635123</v>
      </c>
      <c r="K20" s="18">
        <f>summary!M50</f>
        <v>-0.76330025639104282</v>
      </c>
      <c r="L20" s="18">
        <f>summary!N50</f>
        <v>-1.695300920303237</v>
      </c>
      <c r="M20" s="18">
        <f>summary!O50</f>
        <v>2.8662865145337992</v>
      </c>
      <c r="N20" s="18">
        <f>summary!P50</f>
        <v>-1.3213207811496552</v>
      </c>
      <c r="O20" s="18">
        <f>summary!Q50</f>
        <v>-0.28636826069215982</v>
      </c>
      <c r="P20" s="18">
        <f>summary!R50</f>
        <v>3.4315415909236555</v>
      </c>
      <c r="Q20" s="18">
        <f>summary!S50</f>
        <v>0.36532589919790681</v>
      </c>
      <c r="R20" s="1"/>
      <c r="S20" s="27">
        <f t="shared" si="0"/>
        <v>-0.65479819805353701</v>
      </c>
      <c r="T20" s="27">
        <f t="shared" si="1"/>
        <v>0.76637388922250249</v>
      </c>
      <c r="U20" s="27"/>
      <c r="V20" s="3">
        <v>-13</v>
      </c>
      <c r="W20" s="3"/>
      <c r="X20">
        <f t="shared" si="2"/>
        <v>-0.76330025639104282</v>
      </c>
    </row>
    <row r="21" spans="1:24" x14ac:dyDescent="0.15">
      <c r="A21">
        <v>7.5</v>
      </c>
      <c r="C21" s="3">
        <f>summary!E51</f>
        <v>-1.0996753288977656</v>
      </c>
      <c r="D21" s="3">
        <f>summary!F51</f>
        <v>0.260403910224768</v>
      </c>
      <c r="E21" s="3">
        <f>summary!G51</f>
        <v>-2.2999331432148002</v>
      </c>
      <c r="F21" s="3">
        <f>summary!H51</f>
        <v>0.91494831235143692</v>
      </c>
      <c r="G21" s="3">
        <f>summary!I51</f>
        <v>-0.72520285764205183</v>
      </c>
      <c r="H21" s="3">
        <f>summary!J51</f>
        <v>-2.1836305877267055</v>
      </c>
      <c r="I21" s="3">
        <f>summary!K51</f>
        <v>-1.9147073235561043</v>
      </c>
      <c r="J21" s="3">
        <f>summary!L51</f>
        <v>-2.4236400107908782</v>
      </c>
      <c r="K21" s="18">
        <f>summary!M51</f>
        <v>-1.5384026129168031</v>
      </c>
      <c r="L21" s="18">
        <f>summary!N51</f>
        <v>0.80843738430026713</v>
      </c>
      <c r="M21" s="18">
        <f>summary!O51</f>
        <v>6.2827705481619325E-2</v>
      </c>
      <c r="N21" s="18">
        <f>summary!P51</f>
        <v>2.0992496637500557</v>
      </c>
      <c r="O21" s="18">
        <f>summary!Q51</f>
        <v>-0.57347074074262483</v>
      </c>
      <c r="P21" s="18">
        <f>summary!R51</f>
        <v>1.8221278152236411</v>
      </c>
      <c r="Q21" s="18">
        <f>summary!S51</f>
        <v>0.88852394346556618</v>
      </c>
      <c r="R21" s="1"/>
      <c r="S21" s="27">
        <f t="shared" si="0"/>
        <v>-0.66252274072150652</v>
      </c>
      <c r="T21" s="27">
        <f t="shared" si="1"/>
        <v>0.39461082311372359</v>
      </c>
      <c r="U21" s="27"/>
      <c r="V21" s="3">
        <v>-13</v>
      </c>
      <c r="W21" s="3"/>
      <c r="X21">
        <f t="shared" si="2"/>
        <v>-0.57347074074262483</v>
      </c>
    </row>
    <row r="22" spans="1:24" x14ac:dyDescent="0.15">
      <c r="A22">
        <v>8</v>
      </c>
      <c r="C22" s="3">
        <f>summary!E52</f>
        <v>0.85421477621253628</v>
      </c>
      <c r="D22" s="3">
        <f>summary!F52</f>
        <v>-1.2108802311490547</v>
      </c>
      <c r="E22" s="3">
        <f>summary!G52</f>
        <v>-1.447470901635151</v>
      </c>
      <c r="F22" s="3">
        <f>summary!H52</f>
        <v>3.6675653266950299</v>
      </c>
      <c r="G22" s="3">
        <f>summary!I52</f>
        <v>-2.7592704187116639</v>
      </c>
      <c r="H22" s="3">
        <f>summary!J52</f>
        <v>-3.5466038123902983</v>
      </c>
      <c r="I22" s="3">
        <f>summary!K52</f>
        <v>0.68779688256658589</v>
      </c>
      <c r="J22" s="3">
        <f>summary!L52</f>
        <v>-9.2613323150917193E-2</v>
      </c>
      <c r="K22" s="18">
        <f>summary!M52</f>
        <v>0.76148549592619386</v>
      </c>
      <c r="L22" s="18">
        <f>summary!N52</f>
        <v>-1.2709460784548012</v>
      </c>
      <c r="M22" s="18">
        <f>summary!O52</f>
        <v>1.2711128463028332</v>
      </c>
      <c r="N22" s="18">
        <f>summary!P52</f>
        <v>6.7480714918908322E-2</v>
      </c>
      <c r="O22" s="18">
        <f>summary!Q52</f>
        <v>-1.7425852876883821</v>
      </c>
      <c r="P22" s="18">
        <f>summary!R52</f>
        <v>3.9850354297331227</v>
      </c>
      <c r="Q22" s="18">
        <f>summary!S52</f>
        <v>0.22279545576992274</v>
      </c>
      <c r="R22" s="1"/>
      <c r="S22" s="27">
        <f t="shared" si="0"/>
        <v>-0.36620877004293706</v>
      </c>
      <c r="T22" s="27">
        <f t="shared" si="1"/>
        <v>0.52820674342035234</v>
      </c>
      <c r="U22" s="27"/>
      <c r="V22" s="3">
        <v>-13</v>
      </c>
      <c r="W22" s="3"/>
      <c r="X22">
        <f t="shared" si="2"/>
        <v>6.7480714918908322E-2</v>
      </c>
    </row>
    <row r="23" spans="1:24" x14ac:dyDescent="0.15">
      <c r="A23">
        <v>8.5</v>
      </c>
      <c r="C23" s="3">
        <f>summary!E53</f>
        <v>-2.8387519191006585</v>
      </c>
      <c r="D23" s="3">
        <f>summary!F53</f>
        <v>-0.20617934704840177</v>
      </c>
      <c r="E23" s="3">
        <f>summary!G53</f>
        <v>1.004451180180981</v>
      </c>
      <c r="F23" s="3">
        <f>summary!H53</f>
        <v>5.4349953275018237</v>
      </c>
      <c r="G23" s="3">
        <f>summary!I53</f>
        <v>0.27983161530918388</v>
      </c>
      <c r="H23" s="3">
        <f>summary!J53</f>
        <v>-1.295886443372785</v>
      </c>
      <c r="I23" s="3">
        <f>summary!K53</f>
        <v>2.2419353591538358</v>
      </c>
      <c r="J23" s="3">
        <f>summary!L53</f>
        <v>-3.6764449555090937</v>
      </c>
      <c r="K23" s="18">
        <f>summary!M53</f>
        <v>2.9544071833855279</v>
      </c>
      <c r="L23" s="18">
        <f>summary!N53</f>
        <v>-0.68223734643224443</v>
      </c>
      <c r="M23" s="18">
        <f>summary!O53</f>
        <v>5.8786256892791382</v>
      </c>
      <c r="N23" s="18">
        <f>summary!P53</f>
        <v>0.20892110367771144</v>
      </c>
      <c r="O23" s="18">
        <f>summary!Q53</f>
        <v>2.2575921623376534</v>
      </c>
      <c r="P23" s="18">
        <f>summary!R53</f>
        <v>4.5224336402475531</v>
      </c>
      <c r="Q23" s="18">
        <f>summary!S53</f>
        <v>-0.9559289777026031</v>
      </c>
      <c r="R23" s="1"/>
      <c r="S23" s="27">
        <f t="shared" si="0"/>
        <v>0.88932766225866711</v>
      </c>
      <c r="T23" s="27">
        <f t="shared" si="1"/>
        <v>0.79081303445287021</v>
      </c>
      <c r="U23" s="27"/>
      <c r="V23" s="3">
        <v>-13</v>
      </c>
      <c r="W23" s="3"/>
      <c r="X23">
        <f t="shared" si="2"/>
        <v>0.27983161530918388</v>
      </c>
    </row>
    <row r="24" spans="1:24" x14ac:dyDescent="0.15">
      <c r="A24">
        <v>9</v>
      </c>
      <c r="C24" s="3">
        <f>summary!E54</f>
        <v>0.12221495905109341</v>
      </c>
      <c r="D24" s="3">
        <f>summary!F54</f>
        <v>2.872157194364918</v>
      </c>
      <c r="E24" s="3">
        <f>summary!G54</f>
        <v>3.5613725458087981</v>
      </c>
      <c r="F24" s="3">
        <f>summary!H54</f>
        <v>3.9227781336736283</v>
      </c>
      <c r="G24" s="3">
        <f>summary!I54</f>
        <v>3.8475635828875574</v>
      </c>
      <c r="H24" s="3">
        <f>summary!J54</f>
        <v>3.1737248536856173</v>
      </c>
      <c r="I24" s="3">
        <f>summary!K54</f>
        <v>3.5186525940640507</v>
      </c>
      <c r="J24" s="3">
        <f>summary!L54</f>
        <v>-2.1947362535107642</v>
      </c>
      <c r="K24" s="18">
        <f>summary!M54</f>
        <v>1.341746538251581</v>
      </c>
      <c r="L24" s="18">
        <f>summary!N54</f>
        <v>-1.3064228836628171</v>
      </c>
      <c r="M24" s="18">
        <f>summary!O54</f>
        <v>7.1671942423473505</v>
      </c>
      <c r="N24" s="18">
        <f>summary!P54</f>
        <v>4.5363677219715406</v>
      </c>
      <c r="O24" s="18">
        <f>summary!Q54</f>
        <v>4.8878962500466159</v>
      </c>
      <c r="P24" s="18">
        <f>summary!R54</f>
        <v>5.4868741255032862</v>
      </c>
      <c r="Q24" s="18">
        <f>summary!S54</f>
        <v>3.578446635558282</v>
      </c>
      <c r="R24" s="1"/>
      <c r="S24" s="27">
        <f t="shared" si="0"/>
        <v>2.7269622676137826</v>
      </c>
      <c r="T24" s="27">
        <f t="shared" si="1"/>
        <v>0.72094801542557718</v>
      </c>
      <c r="U24" s="27"/>
      <c r="V24" s="3">
        <v>-13</v>
      </c>
      <c r="W24" s="3"/>
      <c r="X24">
        <f t="shared" si="2"/>
        <v>3.5613725458087981</v>
      </c>
    </row>
    <row r="25" spans="1:24" x14ac:dyDescent="0.15">
      <c r="A25">
        <v>9.5</v>
      </c>
      <c r="C25" s="3">
        <f>summary!E55</f>
        <v>1.4764685121348431</v>
      </c>
      <c r="D25" s="3">
        <f>summary!F55</f>
        <v>4.0406337041649332</v>
      </c>
      <c r="E25" s="3">
        <f>summary!G55</f>
        <v>4.2214162676113682</v>
      </c>
      <c r="F25" s="3">
        <f>summary!H55</f>
        <v>4.1576965019812464</v>
      </c>
      <c r="G25" s="3">
        <f>summary!I55</f>
        <v>1.140027783030571</v>
      </c>
      <c r="H25" s="3">
        <f>summary!J55</f>
        <v>4.3088709642233587</v>
      </c>
      <c r="I25" s="3">
        <f>summary!K55</f>
        <v>5.9788470840818855</v>
      </c>
      <c r="J25" s="3">
        <f>summary!L55</f>
        <v>1.2199820225100677</v>
      </c>
      <c r="K25" s="18">
        <f>summary!M55</f>
        <v>-0.24112991176641749</v>
      </c>
      <c r="L25" s="18">
        <f>summary!N55</f>
        <v>0.88681276776032092</v>
      </c>
      <c r="M25" s="18">
        <f>summary!O55</f>
        <v>9.2729702425556155</v>
      </c>
      <c r="N25" s="18">
        <f>summary!P55</f>
        <v>6.8930509368856505</v>
      </c>
      <c r="O25" s="18">
        <f>summary!Q55</f>
        <v>11.805076861201162</v>
      </c>
      <c r="P25" s="18">
        <f>summary!R55</f>
        <v>4.5235697841795011</v>
      </c>
      <c r="Q25" s="18">
        <f>summary!S55</f>
        <v>1.791831987671695</v>
      </c>
      <c r="R25" s="1"/>
      <c r="S25" s="27">
        <f t="shared" si="0"/>
        <v>4.243132595105739</v>
      </c>
      <c r="T25" s="27">
        <f t="shared" si="1"/>
        <v>0.98177873678586924</v>
      </c>
      <c r="U25" s="27"/>
      <c r="V25" s="3">
        <v>-13</v>
      </c>
      <c r="W25" s="3"/>
      <c r="X25">
        <f t="shared" si="2"/>
        <v>4.1576965019812464</v>
      </c>
    </row>
    <row r="26" spans="1:24" x14ac:dyDescent="0.15">
      <c r="A26">
        <v>10</v>
      </c>
      <c r="C26" s="3">
        <f>summary!E56</f>
        <v>1.50269129062094</v>
      </c>
      <c r="D26" s="3">
        <f>summary!F56</f>
        <v>6.1424696715616101</v>
      </c>
      <c r="E26" s="3">
        <f>summary!G56</f>
        <v>4.8045953206374472</v>
      </c>
      <c r="F26" s="3">
        <f>summary!H56</f>
        <v>4.4686971998843203</v>
      </c>
      <c r="G26" s="3">
        <f>summary!I56</f>
        <v>4.0317178322152198</v>
      </c>
      <c r="H26" s="3">
        <f>summary!J56</f>
        <v>3.8062020198171842</v>
      </c>
      <c r="I26" s="3">
        <f>summary!K56</f>
        <v>4.7970797000748231</v>
      </c>
      <c r="J26" s="3">
        <f>summary!L56</f>
        <v>-0.67014779198459284</v>
      </c>
      <c r="K26" s="18">
        <f>summary!M56</f>
        <v>1.4239179743973338</v>
      </c>
      <c r="L26" s="18">
        <f>summary!N56</f>
        <v>-1.605441371595526</v>
      </c>
      <c r="M26" s="18">
        <f>summary!O56</f>
        <v>6.7856769468027833</v>
      </c>
      <c r="N26" s="18">
        <f>summary!P56</f>
        <v>8.4963553711615987</v>
      </c>
      <c r="O26" s="18">
        <f>summary!Q56</f>
        <v>6.9490513513419412</v>
      </c>
      <c r="P26" s="18">
        <f>summary!R56</f>
        <v>6.834825583305391</v>
      </c>
      <c r="Q26" s="18">
        <f>summary!S56</f>
        <v>3.4790684412803197</v>
      </c>
      <c r="R26" s="1"/>
      <c r="S26" s="27">
        <f t="shared" si="0"/>
        <v>3.9179127319180838</v>
      </c>
      <c r="T26" s="27">
        <f t="shared" si="1"/>
        <v>0.83520933530959052</v>
      </c>
      <c r="U26" s="27"/>
      <c r="V26" s="3">
        <v>-13</v>
      </c>
      <c r="W26" s="3"/>
      <c r="X26">
        <f t="shared" si="2"/>
        <v>4.4686971998843203</v>
      </c>
    </row>
    <row r="27" spans="1:24" x14ac:dyDescent="0.15">
      <c r="A27">
        <v>10.5</v>
      </c>
      <c r="C27" s="3">
        <f>summary!E57</f>
        <v>2.6423350172743501</v>
      </c>
      <c r="D27" s="3">
        <f>summary!F57</f>
        <v>6.5607039439055228</v>
      </c>
      <c r="E27" s="3">
        <f>summary!G57</f>
        <v>6.9282172570104397</v>
      </c>
      <c r="F27" s="3">
        <f>summary!H57</f>
        <v>4.362174558514619</v>
      </c>
      <c r="G27" s="3">
        <f>summary!I57</f>
        <v>0.27926344348920451</v>
      </c>
      <c r="H27" s="3">
        <f>summary!J57</f>
        <v>4.5383907135036194</v>
      </c>
      <c r="I27" s="3">
        <f>summary!K57</f>
        <v>6.1928977259214406</v>
      </c>
      <c r="J27" s="3">
        <f>summary!L57</f>
        <v>-3.3995733602598228E-3</v>
      </c>
      <c r="K27" s="18">
        <f>summary!M57</f>
        <v>3.278083148870929</v>
      </c>
      <c r="L27" s="18">
        <f>summary!N57</f>
        <v>-0.75783471896293497</v>
      </c>
      <c r="M27" s="18">
        <f>summary!O57</f>
        <v>8.6752089943881412</v>
      </c>
      <c r="N27" s="18">
        <f>summary!P57</f>
        <v>9.4615488884598644</v>
      </c>
      <c r="O27" s="18">
        <f>summary!Q57</f>
        <v>12.348572486432817</v>
      </c>
      <c r="P27" s="18">
        <f>summary!R57</f>
        <v>3.9308631031540266</v>
      </c>
      <c r="Q27" s="18">
        <f>summary!S57</f>
        <v>2.4817130864152719</v>
      </c>
      <c r="R27" s="1"/>
      <c r="S27" s="27">
        <f t="shared" si="0"/>
        <v>4.9620124527267517</v>
      </c>
      <c r="T27" s="27">
        <f t="shared" si="1"/>
        <v>1.0877749252227991</v>
      </c>
      <c r="U27" s="27"/>
      <c r="V27" s="3">
        <v>-13</v>
      </c>
      <c r="W27" s="3"/>
      <c r="X27">
        <f t="shared" si="2"/>
        <v>4.362174558514619</v>
      </c>
    </row>
    <row r="28" spans="1:24" x14ac:dyDescent="0.15">
      <c r="A28">
        <v>11</v>
      </c>
      <c r="C28" s="3">
        <f>summary!E58</f>
        <v>5.6283978045843988</v>
      </c>
      <c r="D28" s="3">
        <f>summary!F58</f>
        <v>6.6534560999628152</v>
      </c>
      <c r="E28" s="3">
        <f>summary!G58</f>
        <v>5.8942805134255236</v>
      </c>
      <c r="F28" s="3">
        <f>summary!H58</f>
        <v>5.6327363567450721</v>
      </c>
      <c r="G28" s="3">
        <f>summary!I58</f>
        <v>1.3534108011645647</v>
      </c>
      <c r="H28" s="3">
        <f>summary!J58</f>
        <v>8.4244568120108561</v>
      </c>
      <c r="I28" s="3">
        <f>summary!K58</f>
        <v>7.7016419362754078</v>
      </c>
      <c r="J28" s="3">
        <f>summary!L58</f>
        <v>3.6587134259472576</v>
      </c>
      <c r="K28" s="18">
        <f>summary!M58</f>
        <v>2.2052970333301198</v>
      </c>
      <c r="L28" s="18">
        <f>summary!N58</f>
        <v>0.39145991978978339</v>
      </c>
      <c r="M28" s="18">
        <f>summary!O58</f>
        <v>10.223799496322552</v>
      </c>
      <c r="N28" s="18">
        <f>summary!P58</f>
        <v>12.9885612757862</v>
      </c>
      <c r="O28" s="18">
        <f>summary!Q58</f>
        <v>12.793813476477538</v>
      </c>
      <c r="P28" s="18">
        <f>summary!R58</f>
        <v>6.6183434421826073</v>
      </c>
      <c r="Q28" s="18">
        <f>summary!S58</f>
        <v>0.96909937961509851</v>
      </c>
      <c r="R28" s="1"/>
      <c r="S28" s="27">
        <f t="shared" si="0"/>
        <v>6.426924996294006</v>
      </c>
      <c r="T28" s="27">
        <f t="shared" si="1"/>
        <v>1.1119386018698059</v>
      </c>
      <c r="U28" s="27"/>
      <c r="V28" s="3">
        <v>-13</v>
      </c>
      <c r="W28" s="3"/>
      <c r="X28">
        <f t="shared" si="2"/>
        <v>5.8942805134255236</v>
      </c>
    </row>
    <row r="29" spans="1:24" x14ac:dyDescent="0.15">
      <c r="A29">
        <v>11.5</v>
      </c>
      <c r="C29" s="3">
        <f>summary!E59</f>
        <v>2.3172177004163395</v>
      </c>
      <c r="D29" s="3">
        <f>summary!F59</f>
        <v>8.7527517960223857</v>
      </c>
      <c r="E29" s="3">
        <f>summary!G59</f>
        <v>8.2405219895165978</v>
      </c>
      <c r="F29" s="3">
        <f>summary!H59</f>
        <v>4.5532999227057411</v>
      </c>
      <c r="G29" s="3">
        <f>summary!I59</f>
        <v>4.6228600216517011</v>
      </c>
      <c r="H29" s="3">
        <f>summary!J59</f>
        <v>9.5593732133120231</v>
      </c>
      <c r="I29" s="3">
        <f>summary!K59</f>
        <v>6.319863630001171</v>
      </c>
      <c r="J29" s="3">
        <f>summary!L59</f>
        <v>3.9286977413733539</v>
      </c>
      <c r="K29" s="18">
        <f>summary!M59</f>
        <v>1.5575669417453992</v>
      </c>
      <c r="L29" s="18">
        <f>summary!N59</f>
        <v>-0.13619726556000836</v>
      </c>
      <c r="M29" s="18">
        <f>summary!O59</f>
        <v>9.1159348037350085</v>
      </c>
      <c r="N29" s="18">
        <f>summary!P59</f>
        <v>13.334674844865461</v>
      </c>
      <c r="O29" s="18">
        <f>summary!Q59</f>
        <v>15.108195576713026</v>
      </c>
      <c r="P29" s="18">
        <f>summary!R59</f>
        <v>5.8807032966090311</v>
      </c>
      <c r="Q29" s="18">
        <f>summary!S59</f>
        <v>3.8909478646807818</v>
      </c>
      <c r="R29" s="1"/>
      <c r="S29" s="27">
        <f t="shared" si="0"/>
        <v>6.7134431474229395</v>
      </c>
      <c r="T29" s="27">
        <f t="shared" si="1"/>
        <v>1.2517897724794838</v>
      </c>
      <c r="U29" s="27"/>
      <c r="V29" s="3">
        <v>-13</v>
      </c>
      <c r="W29" s="3"/>
      <c r="X29">
        <f t="shared" si="2"/>
        <v>5.8807032966090311</v>
      </c>
    </row>
    <row r="30" spans="1:24" x14ac:dyDescent="0.15">
      <c r="A30">
        <v>12</v>
      </c>
      <c r="C30" s="3">
        <f>summary!E60</f>
        <v>4.5840515325122206</v>
      </c>
      <c r="D30" s="3">
        <f>summary!F60</f>
        <v>6.6500848054339592</v>
      </c>
      <c r="E30" s="3">
        <f>summary!G60</f>
        <v>4.4322495660131338</v>
      </c>
      <c r="F30" s="3">
        <f>summary!H60</f>
        <v>3.2236982436115258</v>
      </c>
      <c r="G30" s="3">
        <f>summary!I60</f>
        <v>6.7385895796208004</v>
      </c>
      <c r="H30" s="3">
        <f>summary!J60</f>
        <v>9.3087872944619097</v>
      </c>
      <c r="I30" s="3">
        <f>summary!K60</f>
        <v>7.7104781356260395</v>
      </c>
      <c r="J30" s="3">
        <f>summary!L60</f>
        <v>0.22433437891023786</v>
      </c>
      <c r="K30" s="18">
        <f>summary!M60</f>
        <v>2.6117418209492076</v>
      </c>
      <c r="L30" s="18">
        <f>summary!N60</f>
        <v>1.3674083280368861</v>
      </c>
      <c r="M30" s="18">
        <f>summary!O60</f>
        <v>9.9215034680106609</v>
      </c>
      <c r="N30" s="18">
        <f>summary!P60</f>
        <v>12.602547883394774</v>
      </c>
      <c r="O30" s="18">
        <f>summary!Q60</f>
        <v>12.412073295683337</v>
      </c>
      <c r="P30" s="18">
        <f>summary!R60</f>
        <v>5.9489007355382935</v>
      </c>
      <c r="Q30" s="18">
        <f>summary!S60</f>
        <v>4.4429708382627133</v>
      </c>
      <c r="R30" s="1"/>
      <c r="S30" s="27">
        <f t="shared" si="0"/>
        <v>6.2913498717126686</v>
      </c>
      <c r="T30" s="27">
        <f t="shared" si="1"/>
        <v>1.1102525101055647</v>
      </c>
      <c r="U30" s="27"/>
      <c r="V30" s="3">
        <v>-13</v>
      </c>
      <c r="W30" s="3"/>
      <c r="X30">
        <f t="shared" si="2"/>
        <v>5.9489007355382935</v>
      </c>
    </row>
    <row r="31" spans="1:24" x14ac:dyDescent="0.15">
      <c r="A31">
        <v>12.5</v>
      </c>
      <c r="C31" s="3">
        <f>summary!E61</f>
        <v>4.24847624495448</v>
      </c>
      <c r="D31" s="3">
        <f>summary!F61</f>
        <v>7.2718733625185648</v>
      </c>
      <c r="E31" s="3">
        <f>summary!G61</f>
        <v>6.9585527829896661</v>
      </c>
      <c r="F31" s="3">
        <f>summary!H61</f>
        <v>4.0411793266491536</v>
      </c>
      <c r="G31" s="3">
        <f>summary!I61</f>
        <v>6.0214442898826634</v>
      </c>
      <c r="H31" s="3">
        <f>summary!J61</f>
        <v>10.502453152773468</v>
      </c>
      <c r="I31" s="3">
        <f>summary!K61</f>
        <v>6.5985930045407928</v>
      </c>
      <c r="J31" s="3">
        <f>summary!L61</f>
        <v>2.8110402417469875</v>
      </c>
      <c r="K31" s="18">
        <f>summary!M61</f>
        <v>3.0809300348432953</v>
      </c>
      <c r="L31" s="18">
        <f>summary!N61</f>
        <v>1.7781805537050461</v>
      </c>
      <c r="M31" s="18">
        <f>summary!O61</f>
        <v>10.053234701562346</v>
      </c>
      <c r="N31" s="18">
        <f>summary!P61</f>
        <v>12.891357809765935</v>
      </c>
      <c r="O31" s="18">
        <f>summary!Q61</f>
        <v>15.083497635936657</v>
      </c>
      <c r="P31" s="18">
        <f>summary!R61</f>
        <v>5.8242753910494782</v>
      </c>
      <c r="Q31" s="18">
        <f>summary!S61</f>
        <v>6.6932378859007287</v>
      </c>
      <c r="R31" s="1"/>
      <c r="S31" s="27">
        <f t="shared" si="0"/>
        <v>7.0262163955283894</v>
      </c>
      <c r="T31" s="27">
        <f t="shared" si="1"/>
        <v>1.1303653890508405</v>
      </c>
      <c r="U31" s="27"/>
      <c r="V31" s="3">
        <v>-13</v>
      </c>
      <c r="W31" s="3"/>
      <c r="X31">
        <f t="shared" si="2"/>
        <v>6.5985930045407928</v>
      </c>
    </row>
    <row r="32" spans="1:24" x14ac:dyDescent="0.15">
      <c r="A32">
        <v>13</v>
      </c>
      <c r="C32" s="3">
        <f>summary!E62</f>
        <v>6.1458516591734904</v>
      </c>
      <c r="D32" s="3">
        <f>summary!F62</f>
        <v>8.3105575985018518</v>
      </c>
      <c r="E32" s="3">
        <f>summary!G62</f>
        <v>5.4491350640444507</v>
      </c>
      <c r="F32" s="3">
        <f>summary!H62</f>
        <v>8.0678930989311493</v>
      </c>
      <c r="G32" s="3">
        <f>summary!I62</f>
        <v>6.4365828616263192</v>
      </c>
      <c r="H32" s="3">
        <f>summary!J62</f>
        <v>13.054051794789453</v>
      </c>
      <c r="I32" s="3">
        <f>summary!K62</f>
        <v>7.9377218971773358</v>
      </c>
      <c r="J32" s="3">
        <f>summary!L62</f>
        <v>2.7964670319409786</v>
      </c>
      <c r="K32" s="18">
        <f>summary!M62</f>
        <v>1.8964054813735729</v>
      </c>
      <c r="L32" s="18">
        <f>summary!N62</f>
        <v>1.4725433408035717</v>
      </c>
      <c r="M32" s="18">
        <f>summary!O62</f>
        <v>9.6941297853585979</v>
      </c>
      <c r="N32" s="18">
        <f>summary!P62</f>
        <v>14.658575319755048</v>
      </c>
      <c r="O32" s="18">
        <f>summary!Q62</f>
        <v>11.486157438523682</v>
      </c>
      <c r="P32" s="18">
        <f>summary!R62</f>
        <v>4.6153572164644077</v>
      </c>
      <c r="Q32" s="18">
        <f>summary!S62</f>
        <v>5.4877172751236598</v>
      </c>
      <c r="R32" s="1"/>
      <c r="S32" s="27">
        <f t="shared" si="0"/>
        <v>7.4927747978461143</v>
      </c>
      <c r="T32" s="27">
        <f t="shared" si="1"/>
        <v>1.1350791371003341</v>
      </c>
      <c r="U32" s="27"/>
      <c r="V32" s="3">
        <v>-13</v>
      </c>
      <c r="W32" s="3"/>
      <c r="X32">
        <f t="shared" si="2"/>
        <v>6.4365828616263192</v>
      </c>
    </row>
    <row r="33" spans="1:24" x14ac:dyDescent="0.15">
      <c r="A33">
        <v>13.5</v>
      </c>
      <c r="C33" s="3">
        <f>summary!E63</f>
        <v>3.9382578861073823</v>
      </c>
      <c r="D33" s="3">
        <f>summary!F63</f>
        <v>5.8132805256946405</v>
      </c>
      <c r="E33" s="3">
        <f>summary!G63</f>
        <v>4.0573862732256814</v>
      </c>
      <c r="F33" s="3">
        <f>summary!H63</f>
        <v>2.4293038580427107</v>
      </c>
      <c r="G33" s="3">
        <f>summary!I63</f>
        <v>6.1485384775705443</v>
      </c>
      <c r="H33" s="3">
        <f>summary!J63</f>
        <v>12.326377264431535</v>
      </c>
      <c r="I33" s="3">
        <f>summary!K63</f>
        <v>8.4971437980277926</v>
      </c>
      <c r="J33" s="3">
        <f>summary!L63</f>
        <v>0.54772509034151229</v>
      </c>
      <c r="K33" s="18">
        <f>summary!M63</f>
        <v>3.8571667398824441</v>
      </c>
      <c r="L33" s="18">
        <f>summary!N63</f>
        <v>-0.28693402798500844</v>
      </c>
      <c r="M33" s="18">
        <f>summary!O63</f>
        <v>7.7717809717337509</v>
      </c>
      <c r="N33" s="18">
        <f>summary!P63</f>
        <v>14.817236115233101</v>
      </c>
      <c r="O33" s="18">
        <f>summary!Q63</f>
        <v>13.850456623667707</v>
      </c>
      <c r="P33" s="18">
        <f>summary!R63</f>
        <v>5.4540751284422786</v>
      </c>
      <c r="Q33" s="18">
        <f>summary!S63</f>
        <v>4.5749372645632356</v>
      </c>
      <c r="R33" s="1"/>
      <c r="S33" s="27">
        <f t="shared" si="0"/>
        <v>6.4436707381518312</v>
      </c>
      <c r="T33" s="27">
        <f t="shared" si="1"/>
        <v>1.3418515736054537</v>
      </c>
      <c r="U33" s="27"/>
      <c r="V33" s="3">
        <v>-13</v>
      </c>
      <c r="W33" s="3"/>
      <c r="X33">
        <f t="shared" si="2"/>
        <v>5.4540751284422786</v>
      </c>
    </row>
    <row r="34" spans="1:24" x14ac:dyDescent="0.15">
      <c r="A34">
        <v>14</v>
      </c>
      <c r="C34" s="3">
        <f>summary!E64</f>
        <v>5.5731321784212371</v>
      </c>
      <c r="D34" s="3">
        <f>summary!F64</f>
        <v>9.1417168952237429</v>
      </c>
      <c r="E34" s="3">
        <f>summary!G64</f>
        <v>4.5416888295320286</v>
      </c>
      <c r="F34" s="3">
        <f>summary!H64</f>
        <v>4.0684723612517431</v>
      </c>
      <c r="G34" s="3">
        <f>summary!I64</f>
        <v>6.2458267649159964</v>
      </c>
      <c r="H34" s="3">
        <f>summary!J64</f>
        <v>18.52650654744858</v>
      </c>
      <c r="I34" s="3">
        <f>summary!K64</f>
        <v>9.1675958281482455</v>
      </c>
      <c r="J34" s="3">
        <f>summary!L64</f>
        <v>3.4149091651707009</v>
      </c>
      <c r="K34" s="18">
        <f>summary!M64</f>
        <v>2.5002671170970356</v>
      </c>
      <c r="L34" s="18">
        <f>summary!N64</f>
        <v>-7.2083113376982824E-2</v>
      </c>
      <c r="M34" s="18">
        <f>summary!O64</f>
        <v>10.146654149092949</v>
      </c>
      <c r="N34" s="18">
        <f>summary!P64</f>
        <v>10.867985403308076</v>
      </c>
      <c r="O34" s="18">
        <f>summary!Q64</f>
        <v>9.6482235783662631</v>
      </c>
      <c r="P34" s="18">
        <f>summary!R64</f>
        <v>5.7702872490852641</v>
      </c>
      <c r="Q34" s="18">
        <f>summary!S64</f>
        <v>6.3276355701850457</v>
      </c>
      <c r="R34" s="1"/>
      <c r="S34" s="27">
        <f t="shared" si="0"/>
        <v>7.2131458234307395</v>
      </c>
      <c r="T34" s="27">
        <f t="shared" si="1"/>
        <v>1.3247827878097964</v>
      </c>
      <c r="U34" s="27"/>
      <c r="V34" s="3">
        <v>-13</v>
      </c>
      <c r="W34" s="3"/>
      <c r="X34">
        <f t="shared" si="2"/>
        <v>6.2458267649159964</v>
      </c>
    </row>
    <row r="35" spans="1:24" x14ac:dyDescent="0.15">
      <c r="A35">
        <v>14.5</v>
      </c>
      <c r="C35" s="3">
        <f>summary!E65</f>
        <v>5.8579593255378875</v>
      </c>
      <c r="D35" s="3">
        <f>summary!F65</f>
        <v>8.9122044669451039</v>
      </c>
      <c r="E35" s="3">
        <f>summary!G65</f>
        <v>3.3996019298812388</v>
      </c>
      <c r="F35" s="3">
        <f>summary!H65</f>
        <v>6.2012442092473874</v>
      </c>
      <c r="G35" s="3">
        <f>summary!I65</f>
        <v>6.5766795507014919</v>
      </c>
      <c r="H35" s="3">
        <f>summary!J65</f>
        <v>17.682989767567719</v>
      </c>
      <c r="I35" s="3">
        <f>summary!K65</f>
        <v>9.2340263176702937</v>
      </c>
      <c r="J35" s="3">
        <f>summary!L65</f>
        <v>3.6392184981139164</v>
      </c>
      <c r="K35" s="18">
        <f>summary!M65</f>
        <v>1.5379632912119099</v>
      </c>
      <c r="L35" s="18">
        <f>summary!N65</f>
        <v>0.68652501241550767</v>
      </c>
      <c r="M35" s="18">
        <f>summary!O65</f>
        <v>12.695447751119076</v>
      </c>
      <c r="N35" s="18">
        <f>summary!P65</f>
        <v>12.443862671521281</v>
      </c>
      <c r="O35" s="18">
        <f>summary!Q65</f>
        <v>14.175367943948986</v>
      </c>
      <c r="P35" s="18">
        <f>summary!R65</f>
        <v>3.223496105641706</v>
      </c>
      <c r="Q35" s="18">
        <f>summary!S65</f>
        <v>5.9305698085450942</v>
      </c>
      <c r="R35" s="1"/>
      <c r="S35" s="27">
        <f t="shared" si="0"/>
        <v>7.9263915950678303</v>
      </c>
      <c r="T35" s="27">
        <f t="shared" si="1"/>
        <v>1.4350237216928898</v>
      </c>
      <c r="U35" s="27"/>
      <c r="V35" s="3">
        <v>-13</v>
      </c>
      <c r="W35" s="3"/>
      <c r="X35">
        <f t="shared" si="2"/>
        <v>6.2012442092473874</v>
      </c>
    </row>
    <row r="36" spans="1:24" x14ac:dyDescent="0.15">
      <c r="A36">
        <v>15</v>
      </c>
      <c r="C36" s="3">
        <f>summary!E66</f>
        <v>4.4338792963585902</v>
      </c>
      <c r="D36" s="3">
        <f>summary!F66</f>
        <v>7.9468242567887426</v>
      </c>
      <c r="E36" s="3">
        <f>summary!G66</f>
        <v>4.6883087027615078</v>
      </c>
      <c r="F36" s="3">
        <f>summary!H66</f>
        <v>3.9310398962700881</v>
      </c>
      <c r="G36" s="3">
        <f>summary!I66</f>
        <v>7.6639528082720387</v>
      </c>
      <c r="H36" s="3">
        <f>summary!J66</f>
        <v>20.801714905355915</v>
      </c>
      <c r="I36" s="3">
        <f>summary!K66</f>
        <v>8.9012530631074984</v>
      </c>
      <c r="J36" s="3">
        <f>summary!L66</f>
        <v>2.7945761098001429</v>
      </c>
      <c r="K36" s="18">
        <f>summary!M66</f>
        <v>1.0780102907510505</v>
      </c>
      <c r="L36" s="18">
        <f>summary!N66</f>
        <v>-1.2905153428679064</v>
      </c>
      <c r="M36" s="18">
        <f>summary!O66</f>
        <v>13.864177515855117</v>
      </c>
      <c r="N36" s="18">
        <f>summary!P66</f>
        <v>15.357010101139759</v>
      </c>
      <c r="O36" s="18">
        <f>summary!Q66</f>
        <v>10.542371693483155</v>
      </c>
      <c r="P36" s="18">
        <f>summary!R66</f>
        <v>4.5533590201158551</v>
      </c>
      <c r="Q36" s="18">
        <f>summary!S66</f>
        <v>3.5780206559751351</v>
      </c>
      <c r="R36" s="1"/>
      <c r="S36" s="27">
        <f t="shared" si="0"/>
        <v>7.7471233305442846</v>
      </c>
      <c r="T36" s="27">
        <f t="shared" si="1"/>
        <v>1.7181598826293858</v>
      </c>
      <c r="U36" s="27"/>
      <c r="V36" s="3">
        <v>-13</v>
      </c>
      <c r="W36" s="3"/>
      <c r="X36">
        <f t="shared" si="2"/>
        <v>4.6883087027615078</v>
      </c>
    </row>
    <row r="37" spans="1:24" x14ac:dyDescent="0.15">
      <c r="A37">
        <v>15.5</v>
      </c>
      <c r="C37" s="3">
        <f>summary!E67</f>
        <v>6.0047497585469429</v>
      </c>
      <c r="D37" s="3">
        <f>summary!F67</f>
        <v>7.8376818411537084</v>
      </c>
      <c r="E37" s="3">
        <f>summary!G67</f>
        <v>3.1762950894152584</v>
      </c>
      <c r="F37" s="3">
        <f>summary!H67</f>
        <v>8.2110154788623788</v>
      </c>
      <c r="G37" s="3">
        <f>summary!I67</f>
        <v>8.4634353182725448</v>
      </c>
      <c r="H37" s="3">
        <f>summary!J67</f>
        <v>16.454675593919816</v>
      </c>
      <c r="I37" s="3">
        <f>summary!K67</f>
        <v>7.6983018440508992</v>
      </c>
      <c r="J37" s="3">
        <f>summary!L67</f>
        <v>6.0606465672893464</v>
      </c>
      <c r="K37" s="18">
        <f>summary!M67</f>
        <v>2.1492843373162906</v>
      </c>
      <c r="L37" s="18">
        <f>summary!N67</f>
        <v>-0.22817529636151163</v>
      </c>
      <c r="M37" s="18">
        <f>summary!O67</f>
        <v>10.772304457222091</v>
      </c>
      <c r="N37" s="18">
        <f>summary!P67</f>
        <v>13.061550720451919</v>
      </c>
      <c r="O37" s="18">
        <f>summary!Q67</f>
        <v>11.124175386617948</v>
      </c>
      <c r="P37" s="18">
        <f>summary!R67</f>
        <v>2.0933078499024997</v>
      </c>
      <c r="Q37" s="18">
        <f>summary!S67</f>
        <v>5.3375928394385852</v>
      </c>
      <c r="R37" s="1"/>
      <c r="S37" s="27">
        <f t="shared" si="0"/>
        <v>7.7527646997505872</v>
      </c>
      <c r="T37" s="27">
        <f t="shared" si="1"/>
        <v>1.2584916839960318</v>
      </c>
      <c r="U37" s="27"/>
      <c r="V37" s="3">
        <v>-13</v>
      </c>
      <c r="W37" s="3"/>
      <c r="X37">
        <f t="shared" si="2"/>
        <v>7.6983018440508992</v>
      </c>
    </row>
    <row r="38" spans="1:24" x14ac:dyDescent="0.15">
      <c r="A38">
        <v>16</v>
      </c>
      <c r="C38" s="3">
        <f>summary!E68</f>
        <v>5.8965953446653581</v>
      </c>
      <c r="D38" s="3">
        <f>summary!F68</f>
        <v>10.322828623852743</v>
      </c>
      <c r="E38" s="3">
        <f>summary!G68</f>
        <v>6.677317337191389</v>
      </c>
      <c r="F38" s="3">
        <f>summary!H68</f>
        <v>6.6744692144793891</v>
      </c>
      <c r="G38" s="3">
        <f>summary!I68</f>
        <v>7.0841162360588061</v>
      </c>
      <c r="H38" s="3">
        <f>summary!J68</f>
        <v>20.344313918027503</v>
      </c>
      <c r="I38" s="3">
        <f>summary!K68</f>
        <v>7.6458579561093458</v>
      </c>
      <c r="J38" s="3">
        <f>summary!L68</f>
        <v>6.9744751067506261</v>
      </c>
      <c r="K38" s="18">
        <f>summary!M68</f>
        <v>3.9102806529427161</v>
      </c>
      <c r="L38" s="18">
        <f>summary!N68</f>
        <v>0.89282791286044616</v>
      </c>
      <c r="M38" s="18">
        <f>summary!O68</f>
        <v>10.352630538410278</v>
      </c>
      <c r="N38" s="18">
        <f>summary!P68</f>
        <v>14.336653318158257</v>
      </c>
      <c r="O38" s="18">
        <f>summary!Q68</f>
        <v>10.82687078650409</v>
      </c>
      <c r="P38" s="18">
        <f>summary!R68</f>
        <v>5.103262032608578</v>
      </c>
      <c r="Q38" s="18">
        <f>summary!S68</f>
        <v>5.2354911321530899</v>
      </c>
      <c r="R38" s="1"/>
      <c r="S38" s="27">
        <f t="shared" si="0"/>
        <v>8.6107105343085344</v>
      </c>
      <c r="T38" s="27">
        <f t="shared" si="1"/>
        <v>1.3487714739254415</v>
      </c>
      <c r="U38" s="27"/>
      <c r="V38" s="3">
        <v>-13</v>
      </c>
      <c r="W38" s="3"/>
      <c r="X38">
        <f t="shared" si="2"/>
        <v>6.9744751067506261</v>
      </c>
    </row>
    <row r="39" spans="1:24" x14ac:dyDescent="0.15">
      <c r="A39">
        <v>16.5</v>
      </c>
      <c r="C39" s="3">
        <f>summary!E69</f>
        <v>3.4369850732385876</v>
      </c>
      <c r="D39" s="3">
        <f>summary!F69</f>
        <v>7.848358228516199</v>
      </c>
      <c r="E39" s="3">
        <f>summary!G69</f>
        <v>3.5470717258292561</v>
      </c>
      <c r="F39" s="3">
        <f>summary!H69</f>
        <v>10.347907430129025</v>
      </c>
      <c r="G39" s="3">
        <f>summary!I69</f>
        <v>5.7780144198050252</v>
      </c>
      <c r="H39" s="3">
        <f>summary!J69</f>
        <v>18.582936974271771</v>
      </c>
      <c r="I39" s="3">
        <f>summary!K69</f>
        <v>8.7029906134184536</v>
      </c>
      <c r="J39" s="3">
        <f>summary!L69</f>
        <v>1.4283606706508167</v>
      </c>
      <c r="K39" s="18">
        <f>summary!M69</f>
        <v>2.7900506659795576</v>
      </c>
      <c r="L39" s="18">
        <f>summary!N69</f>
        <v>0.43148636485506242</v>
      </c>
      <c r="M39" s="18">
        <f>summary!O69</f>
        <v>9.9271498469516519</v>
      </c>
      <c r="N39" s="18">
        <f>summary!P69</f>
        <v>9.75724737302839</v>
      </c>
      <c r="O39" s="18">
        <f>summary!Q69</f>
        <v>8.6252412197479487</v>
      </c>
      <c r="P39" s="18">
        <f>summary!R69</f>
        <v>5.8260912984961433</v>
      </c>
      <c r="Q39" s="18">
        <f>summary!S69</f>
        <v>0.30172098031271399</v>
      </c>
      <c r="R39" s="1"/>
      <c r="S39" s="27">
        <f t="shared" si="0"/>
        <v>7.0156769697247503</v>
      </c>
      <c r="T39" s="27">
        <f t="shared" si="1"/>
        <v>1.3535918090742944</v>
      </c>
      <c r="U39" s="27"/>
      <c r="V39" s="3">
        <v>-13</v>
      </c>
      <c r="W39" s="3"/>
      <c r="X39">
        <f t="shared" si="2"/>
        <v>5.8260912984961433</v>
      </c>
    </row>
    <row r="40" spans="1:24" x14ac:dyDescent="0.15">
      <c r="A40">
        <v>17</v>
      </c>
      <c r="C40" s="3">
        <f>summary!E70</f>
        <v>6.0185785746673703</v>
      </c>
      <c r="D40" s="3">
        <f>summary!F70</f>
        <v>9.6713071590444795</v>
      </c>
      <c r="E40" s="3">
        <f>summary!G70</f>
        <v>4.1851694539185003</v>
      </c>
      <c r="F40" s="3">
        <f>summary!H70</f>
        <v>4.0916368816540629</v>
      </c>
      <c r="G40" s="3">
        <f>summary!I70</f>
        <v>5.0473959392474796</v>
      </c>
      <c r="H40" s="3">
        <f>summary!J70</f>
        <v>17.778343074231241</v>
      </c>
      <c r="I40" s="3">
        <f>summary!K70</f>
        <v>9.2182181027101482</v>
      </c>
      <c r="J40" s="3">
        <f>summary!L70</f>
        <v>5.0696158829208198</v>
      </c>
      <c r="K40" s="18">
        <f>summary!M70</f>
        <v>1.8579341654334891</v>
      </c>
      <c r="L40" s="18">
        <f>summary!N70</f>
        <v>-0.65941662299798909</v>
      </c>
      <c r="M40" s="18">
        <f>summary!O70</f>
        <v>7.7147331815685876</v>
      </c>
      <c r="N40" s="18">
        <f>summary!P70</f>
        <v>13.65617344309385</v>
      </c>
      <c r="O40" s="18">
        <f>summary!Q70</f>
        <v>12.633146701088155</v>
      </c>
      <c r="P40" s="18">
        <f>summary!R70</f>
        <v>5.2363895691519557</v>
      </c>
      <c r="Q40" s="18">
        <f>summary!S70</f>
        <v>2.6055503029472531</v>
      </c>
      <c r="R40" s="1"/>
      <c r="S40" s="27">
        <f t="shared" ref="S40:S103" si="3">AVERAGE(C40:O40)</f>
        <v>7.4063719951215523</v>
      </c>
      <c r="T40" s="27">
        <f t="shared" ref="T40:T103" si="4">STDEV(C40:O40)/SQRT(COUNT(C40:O40))</f>
        <v>1.4156217965866755</v>
      </c>
      <c r="U40" s="27"/>
      <c r="V40" s="3">
        <v>-13</v>
      </c>
      <c r="W40" s="3"/>
      <c r="X40">
        <f t="shared" si="2"/>
        <v>5.2363895691519557</v>
      </c>
    </row>
    <row r="41" spans="1:24" x14ac:dyDescent="0.15">
      <c r="A41">
        <v>17.5</v>
      </c>
      <c r="C41" s="3">
        <f>summary!E71</f>
        <v>8.8760775199703783</v>
      </c>
      <c r="D41" s="3">
        <f>summary!F71</f>
        <v>10.357818790269398</v>
      </c>
      <c r="E41" s="3">
        <f>summary!G71</f>
        <v>2.0088155725621135</v>
      </c>
      <c r="F41" s="3">
        <f>summary!H71</f>
        <v>7.4102577858897654</v>
      </c>
      <c r="G41" s="3">
        <f>summary!I71</f>
        <v>2.0703661284781103</v>
      </c>
      <c r="H41" s="3">
        <f>summary!J71</f>
        <v>19.328324903036563</v>
      </c>
      <c r="I41" s="3">
        <f>summary!K71</f>
        <v>8.8320610300295002</v>
      </c>
      <c r="J41" s="3">
        <f>summary!L71</f>
        <v>7.6930355807114585</v>
      </c>
      <c r="K41" s="18">
        <f>summary!M71</f>
        <v>2.93316050323511</v>
      </c>
      <c r="L41" s="18">
        <f>summary!N71</f>
        <v>0.17946813125307312</v>
      </c>
      <c r="M41" s="18">
        <f>summary!O71</f>
        <v>9.5965057791189086</v>
      </c>
      <c r="N41" s="18">
        <f>summary!P71</f>
        <v>9.3647692904897113</v>
      </c>
      <c r="O41" s="18">
        <f>summary!Q71</f>
        <v>10.694748125064242</v>
      </c>
      <c r="P41" s="18">
        <f>summary!R71</f>
        <v>4.2879297893458803</v>
      </c>
      <c r="Q41" s="18">
        <f>summary!S71</f>
        <v>4.6517866926581037</v>
      </c>
      <c r="R41" s="1"/>
      <c r="S41" s="27">
        <f t="shared" si="3"/>
        <v>7.6419545492391032</v>
      </c>
      <c r="T41" s="27">
        <f t="shared" si="4"/>
        <v>1.3952462404512684</v>
      </c>
      <c r="U41" s="27"/>
      <c r="V41" s="3">
        <v>-13</v>
      </c>
      <c r="W41" s="3"/>
      <c r="X41">
        <f t="shared" si="2"/>
        <v>7.6930355807114585</v>
      </c>
    </row>
    <row r="42" spans="1:24" x14ac:dyDescent="0.15">
      <c r="A42">
        <v>18</v>
      </c>
      <c r="C42" s="3">
        <f>summary!E72</f>
        <v>5.5171352260253972</v>
      </c>
      <c r="D42" s="3">
        <f>summary!F72</f>
        <v>13.576160157251991</v>
      </c>
      <c r="E42" s="3">
        <f>summary!G72</f>
        <v>2.730405063599592</v>
      </c>
      <c r="F42" s="3">
        <f>summary!H72</f>
        <v>5.5126004968974591</v>
      </c>
      <c r="G42" s="3">
        <f>summary!I72</f>
        <v>2.6866710875754429</v>
      </c>
      <c r="H42" s="3">
        <f>summary!J72</f>
        <v>17.472684912276662</v>
      </c>
      <c r="I42" s="3">
        <f>summary!K72</f>
        <v>7.8212999925580453</v>
      </c>
      <c r="J42" s="3">
        <f>summary!L72</f>
        <v>3.6467420924698306</v>
      </c>
      <c r="K42" s="18">
        <f>summary!M72</f>
        <v>2.8147236693952822</v>
      </c>
      <c r="L42" s="18">
        <f>summary!N72</f>
        <v>0.93116675771452684</v>
      </c>
      <c r="M42" s="18">
        <f>summary!O72</f>
        <v>10.345740579605987</v>
      </c>
      <c r="N42" s="18">
        <f>summary!P72</f>
        <v>14.248299460839812</v>
      </c>
      <c r="O42" s="18">
        <f>summary!Q72</f>
        <v>9.0246278371146271</v>
      </c>
      <c r="P42" s="18">
        <f>summary!R72</f>
        <v>3.7679270997025718</v>
      </c>
      <c r="Q42" s="18">
        <f>summary!S72</f>
        <v>2.4872838750636266</v>
      </c>
      <c r="R42" s="1"/>
      <c r="S42" s="27">
        <f t="shared" si="3"/>
        <v>7.4098659487172815</v>
      </c>
      <c r="T42" s="27">
        <f t="shared" si="4"/>
        <v>1.4457757278630829</v>
      </c>
      <c r="U42" s="27"/>
      <c r="V42" s="3">
        <v>-13</v>
      </c>
      <c r="W42" s="3"/>
      <c r="X42">
        <f t="shared" si="2"/>
        <v>5.5126004968974591</v>
      </c>
    </row>
    <row r="43" spans="1:24" x14ac:dyDescent="0.15">
      <c r="A43">
        <v>18.5</v>
      </c>
      <c r="C43" s="3">
        <f>summary!E73</f>
        <v>5.6091956121245827</v>
      </c>
      <c r="D43" s="3">
        <f>summary!F73</f>
        <v>7.4862829908262665</v>
      </c>
      <c r="E43" s="3">
        <f>summary!G73</f>
        <v>5.4518086859461041</v>
      </c>
      <c r="F43" s="3">
        <f>summary!H73</f>
        <v>7.512225804532477</v>
      </c>
      <c r="G43" s="3">
        <f>summary!I73</f>
        <v>6.3167289749898243</v>
      </c>
      <c r="H43" s="3">
        <f>summary!J73</f>
        <v>14.54522702404773</v>
      </c>
      <c r="I43" s="3">
        <f>summary!K73</f>
        <v>7.5670604828603878</v>
      </c>
      <c r="J43" s="3">
        <f>summary!L73</f>
        <v>7.3460948912573887</v>
      </c>
      <c r="K43" s="18">
        <f>summary!M73</f>
        <v>2.741403548407872</v>
      </c>
      <c r="L43" s="18">
        <f>summary!N73</f>
        <v>1.3415212521496647</v>
      </c>
      <c r="M43" s="18">
        <f>summary!O73</f>
        <v>10.038976914658157</v>
      </c>
      <c r="N43" s="18">
        <f>summary!P73</f>
        <v>12.922886701161296</v>
      </c>
      <c r="O43" s="18">
        <f>summary!Q73</f>
        <v>9.7772941164750904</v>
      </c>
      <c r="P43" s="18">
        <f>summary!R73</f>
        <v>5.0450718999922071</v>
      </c>
      <c r="Q43" s="18">
        <f>summary!S73</f>
        <v>1.4450839434247174</v>
      </c>
      <c r="R43" s="1"/>
      <c r="S43" s="27">
        <f t="shared" si="3"/>
        <v>7.5889774614951397</v>
      </c>
      <c r="T43" s="27">
        <f t="shared" si="4"/>
        <v>1.0138225986927187</v>
      </c>
      <c r="U43" s="27"/>
      <c r="V43" s="3">
        <v>-13</v>
      </c>
      <c r="W43" s="3"/>
      <c r="X43">
        <f t="shared" si="2"/>
        <v>7.3460948912573887</v>
      </c>
    </row>
    <row r="44" spans="1:24" x14ac:dyDescent="0.15">
      <c r="A44">
        <v>19</v>
      </c>
      <c r="C44" s="3">
        <f>summary!E74</f>
        <v>2.0764495027787757</v>
      </c>
      <c r="D44" s="3">
        <f>summary!F74</f>
        <v>9.3069668907441017</v>
      </c>
      <c r="E44" s="3">
        <f>summary!G74</f>
        <v>4.5116867519642474</v>
      </c>
      <c r="F44" s="3">
        <f>summary!H74</f>
        <v>7.5409432779645735</v>
      </c>
      <c r="G44" s="3">
        <f>summary!I74</f>
        <v>0.70502225246535166</v>
      </c>
      <c r="H44" s="3">
        <f>summary!J74</f>
        <v>19.3612282094123</v>
      </c>
      <c r="I44" s="3">
        <f>summary!K74</f>
        <v>6.4911223227502939</v>
      </c>
      <c r="J44" s="3">
        <f>summary!L74</f>
        <v>2.2266837772682342</v>
      </c>
      <c r="K44" s="18">
        <f>summary!M74</f>
        <v>0.25311045917253061</v>
      </c>
      <c r="L44" s="18">
        <f>summary!N74</f>
        <v>-7.5474002106817137E-2</v>
      </c>
      <c r="M44" s="18">
        <f>summary!O74</f>
        <v>10.612329097079929</v>
      </c>
      <c r="N44" s="18">
        <f>summary!P74</f>
        <v>10.977995326370189</v>
      </c>
      <c r="O44" s="18">
        <f>summary!Q74</f>
        <v>15.314241107755452</v>
      </c>
      <c r="P44" s="18">
        <f>summary!R74</f>
        <v>5.5184422596315619</v>
      </c>
      <c r="Q44" s="18">
        <f>summary!S74</f>
        <v>2.811312197040206</v>
      </c>
      <c r="R44" s="1"/>
      <c r="S44" s="27">
        <f t="shared" si="3"/>
        <v>6.8694080748937818</v>
      </c>
      <c r="T44" s="27">
        <f t="shared" si="4"/>
        <v>1.6887241034335627</v>
      </c>
      <c r="U44" s="27"/>
      <c r="V44" s="3">
        <v>-13</v>
      </c>
      <c r="W44" s="3"/>
      <c r="X44">
        <f t="shared" si="2"/>
        <v>5.5184422596315619</v>
      </c>
    </row>
    <row r="45" spans="1:24" x14ac:dyDescent="0.15">
      <c r="A45">
        <v>19.5</v>
      </c>
      <c r="C45" s="3">
        <f>summary!E75</f>
        <v>2.1434974929529522</v>
      </c>
      <c r="D45" s="3">
        <f>summary!F75</f>
        <v>9.4978683166423252</v>
      </c>
      <c r="E45" s="3">
        <f>summary!G75</f>
        <v>5.2201604881003272</v>
      </c>
      <c r="F45" s="3">
        <f>summary!H75</f>
        <v>6.7809029216179537</v>
      </c>
      <c r="G45" s="3">
        <f>summary!I75</f>
        <v>-0.14666619402270992</v>
      </c>
      <c r="H45" s="3">
        <f>summary!J75</f>
        <v>14.741021583907269</v>
      </c>
      <c r="I45" s="3">
        <f>summary!K75</f>
        <v>6.931155138424101</v>
      </c>
      <c r="J45" s="3">
        <f>summary!L75</f>
        <v>5.141183271881471</v>
      </c>
      <c r="K45" s="18">
        <f>summary!M75</f>
        <v>4.7332820478998405</v>
      </c>
      <c r="L45" s="18">
        <f>summary!N75</f>
        <v>-1.7172454770710999</v>
      </c>
      <c r="M45" s="18">
        <f>summary!O75</f>
        <v>10.949188903562938</v>
      </c>
      <c r="N45" s="18">
        <f>summary!P75</f>
        <v>11.380342359651136</v>
      </c>
      <c r="O45" s="18">
        <f>summary!Q75</f>
        <v>9.6349099045561228</v>
      </c>
      <c r="P45" s="18">
        <f>summary!R75</f>
        <v>5.060311641781996</v>
      </c>
      <c r="Q45" s="18">
        <f>summary!S75</f>
        <v>2.3641484739467602</v>
      </c>
      <c r="R45" s="1"/>
      <c r="S45" s="27">
        <f t="shared" si="3"/>
        <v>6.5607385198540493</v>
      </c>
      <c r="T45" s="27">
        <f t="shared" si="4"/>
        <v>1.3103269556476203</v>
      </c>
      <c r="U45" s="27"/>
      <c r="V45" s="3">
        <v>-13</v>
      </c>
      <c r="W45" s="3"/>
      <c r="X45">
        <f t="shared" si="2"/>
        <v>5.2201604881003272</v>
      </c>
    </row>
    <row r="46" spans="1:24" x14ac:dyDescent="0.15">
      <c r="A46">
        <v>20</v>
      </c>
      <c r="C46" s="3">
        <f>summary!E76</f>
        <v>4.6293897072862373</v>
      </c>
      <c r="D46" s="3">
        <f>summary!F76</f>
        <v>8.866732517341763</v>
      </c>
      <c r="E46" s="3">
        <f>summary!G76</f>
        <v>4.8410573156441901</v>
      </c>
      <c r="F46" s="3">
        <f>summary!H76</f>
        <v>9.9266376313033682</v>
      </c>
      <c r="G46" s="3">
        <f>summary!I76</f>
        <v>0.55736878313905125</v>
      </c>
      <c r="H46" s="3">
        <f>summary!J76</f>
        <v>17.216370835943355</v>
      </c>
      <c r="I46" s="3">
        <f>summary!K76</f>
        <v>6.6351360819119316</v>
      </c>
      <c r="J46" s="3">
        <f>summary!L76</f>
        <v>6.8370143288980332</v>
      </c>
      <c r="K46" s="18">
        <f>summary!M76</f>
        <v>1.9607333308467516</v>
      </c>
      <c r="L46" s="18">
        <f>summary!N76</f>
        <v>-1.0591160942098716</v>
      </c>
      <c r="M46" s="18">
        <f>summary!O76</f>
        <v>11.072745446015468</v>
      </c>
      <c r="N46" s="18">
        <f>summary!P76</f>
        <v>12.183868151404166</v>
      </c>
      <c r="O46" s="18">
        <f>summary!Q76</f>
        <v>15.273150115612369</v>
      </c>
      <c r="P46" s="18">
        <f>summary!R76</f>
        <v>2.8025210582399298</v>
      </c>
      <c r="Q46" s="18">
        <f>summary!S76</f>
        <v>0.78604295020225123</v>
      </c>
      <c r="R46" s="1"/>
      <c r="S46" s="27">
        <f t="shared" si="3"/>
        <v>7.610852934702832</v>
      </c>
      <c r="T46" s="27">
        <f t="shared" si="4"/>
        <v>1.5312338454360475</v>
      </c>
      <c r="U46" s="27"/>
      <c r="V46" s="3">
        <v>-13</v>
      </c>
      <c r="W46" s="3"/>
      <c r="X46">
        <f t="shared" si="2"/>
        <v>6.6351360819119316</v>
      </c>
    </row>
    <row r="47" spans="1:24" x14ac:dyDescent="0.15">
      <c r="A47">
        <v>20.5</v>
      </c>
      <c r="C47" s="3">
        <f>summary!E77</f>
        <v>5.4945094737092406</v>
      </c>
      <c r="D47" s="3">
        <f>summary!F77</f>
        <v>10.381569745898501</v>
      </c>
      <c r="E47" s="3">
        <f>summary!G77</f>
        <v>4.8457055550910004</v>
      </c>
      <c r="F47" s="3">
        <f>summary!H77</f>
        <v>4.4553604011132846</v>
      </c>
      <c r="G47" s="3">
        <f>summary!I77</f>
        <v>1.7924457780635312</v>
      </c>
      <c r="H47" s="3">
        <f>summary!J77</f>
        <v>14.992685143663003</v>
      </c>
      <c r="I47" s="3">
        <f>summary!K77</f>
        <v>6.560132415800128</v>
      </c>
      <c r="J47" s="3">
        <f>summary!L77</f>
        <v>4.3840702640908198</v>
      </c>
      <c r="K47" s="18">
        <f>summary!M77</f>
        <v>0.25336712786579424</v>
      </c>
      <c r="L47" s="18">
        <f>summary!N77</f>
        <v>-1.4839276308502558</v>
      </c>
      <c r="M47" s="18">
        <f>summary!O77</f>
        <v>10.133190520426293</v>
      </c>
      <c r="N47" s="18">
        <f>summary!P77</f>
        <v>9.8148191589103195</v>
      </c>
      <c r="O47" s="18">
        <f>summary!Q77</f>
        <v>10.104780785103843</v>
      </c>
      <c r="P47" s="18">
        <f>summary!R77</f>
        <v>3.5421005741206137</v>
      </c>
      <c r="Q47" s="18">
        <f>summary!S77</f>
        <v>1.7199077063259804</v>
      </c>
      <c r="R47" s="1"/>
      <c r="S47" s="27">
        <f t="shared" si="3"/>
        <v>6.2868237491450394</v>
      </c>
      <c r="T47" s="27">
        <f t="shared" si="4"/>
        <v>1.2937662954320879</v>
      </c>
      <c r="U47" s="27"/>
      <c r="V47" s="3">
        <v>-13</v>
      </c>
      <c r="W47" s="3"/>
      <c r="X47">
        <f t="shared" si="2"/>
        <v>4.8457055550910004</v>
      </c>
    </row>
    <row r="48" spans="1:24" x14ac:dyDescent="0.15">
      <c r="A48">
        <v>21</v>
      </c>
      <c r="C48" s="3">
        <f>summary!E78</f>
        <v>3.4020448729238013</v>
      </c>
      <c r="D48" s="3">
        <f>summary!F78</f>
        <v>9.2748313016105079</v>
      </c>
      <c r="E48" s="3">
        <f>summary!G78</f>
        <v>5.5911364008630029</v>
      </c>
      <c r="F48" s="3">
        <f>summary!H78</f>
        <v>8.1403819594108668</v>
      </c>
      <c r="G48" s="3">
        <f>summary!I78</f>
        <v>-1.1950147933507864</v>
      </c>
      <c r="H48" s="3">
        <f>summary!J78</f>
        <v>15.614971994536875</v>
      </c>
      <c r="I48" s="3">
        <f>summary!K78</f>
        <v>6.9432190055569487</v>
      </c>
      <c r="J48" s="3">
        <f>summary!L78</f>
        <v>6.1721872309044139</v>
      </c>
      <c r="K48" s="18">
        <f>summary!M78</f>
        <v>1.3884336062908897</v>
      </c>
      <c r="L48" s="18">
        <f>summary!N78</f>
        <v>6.6238406309207173E-2</v>
      </c>
      <c r="M48" s="18">
        <f>summary!O78</f>
        <v>6.9030245700297588</v>
      </c>
      <c r="N48" s="18">
        <f>summary!P78</f>
        <v>9.1816042010429051</v>
      </c>
      <c r="O48" s="18">
        <f>summary!Q78</f>
        <v>13.361393551901182</v>
      </c>
      <c r="P48" s="18">
        <f>summary!R78</f>
        <v>1.6402834069242176</v>
      </c>
      <c r="Q48" s="18">
        <f>summary!S78</f>
        <v>1.0725085465281921</v>
      </c>
      <c r="R48" s="1"/>
      <c r="S48" s="27">
        <f t="shared" si="3"/>
        <v>6.5264963313868902</v>
      </c>
      <c r="T48" s="27">
        <f t="shared" si="4"/>
        <v>1.3524863050975842</v>
      </c>
      <c r="U48" s="27"/>
      <c r="V48" s="3">
        <v>-13</v>
      </c>
      <c r="W48" s="3"/>
      <c r="X48">
        <f t="shared" si="2"/>
        <v>6.1721872309044139</v>
      </c>
    </row>
    <row r="49" spans="1:24" x14ac:dyDescent="0.15">
      <c r="A49">
        <v>21.5</v>
      </c>
      <c r="C49" s="3">
        <f>summary!E79</f>
        <v>3.2138225892763197</v>
      </c>
      <c r="D49" s="3">
        <f>summary!F79</f>
        <v>12.558547589217991</v>
      </c>
      <c r="E49" s="3">
        <f>summary!G79</f>
        <v>3.669638794103252</v>
      </c>
      <c r="F49" s="3">
        <f>summary!H79</f>
        <v>5.8466798190217784</v>
      </c>
      <c r="G49" s="3">
        <f>summary!I79</f>
        <v>-2.809898999787908</v>
      </c>
      <c r="H49" s="3">
        <f>summary!J79</f>
        <v>15.346205692918089</v>
      </c>
      <c r="I49" s="3">
        <f>summary!K79</f>
        <v>5.8844196154787092</v>
      </c>
      <c r="J49" s="3">
        <f>summary!L79</f>
        <v>8.5818103293545374</v>
      </c>
      <c r="K49" s="18">
        <f>summary!M79</f>
        <v>2.7354271955325302</v>
      </c>
      <c r="L49" s="18">
        <f>summary!N79</f>
        <v>-0.43811404533916354</v>
      </c>
      <c r="M49" s="18">
        <f>summary!O79</f>
        <v>9.4007494227909962</v>
      </c>
      <c r="N49" s="18">
        <f>summary!P79</f>
        <v>9.9077683160156145</v>
      </c>
      <c r="O49" s="18">
        <f>summary!Q79</f>
        <v>14.192891934385576</v>
      </c>
      <c r="P49" s="18">
        <f>summary!R79</f>
        <v>2.0518489243040539</v>
      </c>
      <c r="Q49" s="18">
        <f>summary!S79</f>
        <v>0.53476545759861271</v>
      </c>
      <c r="R49" s="1"/>
      <c r="S49" s="27">
        <f t="shared" si="3"/>
        <v>6.7761498656129469</v>
      </c>
      <c r="T49" s="27">
        <f t="shared" si="4"/>
        <v>1.531948378756864</v>
      </c>
      <c r="U49" s="27"/>
      <c r="V49" s="3">
        <v>-13</v>
      </c>
      <c r="W49" s="3"/>
      <c r="X49">
        <f t="shared" si="2"/>
        <v>5.8466798190217784</v>
      </c>
    </row>
    <row r="50" spans="1:24" x14ac:dyDescent="0.15">
      <c r="A50">
        <v>22</v>
      </c>
      <c r="C50" s="3">
        <f>summary!E80</f>
        <v>6.3871150438519626</v>
      </c>
      <c r="D50" s="3">
        <f>summary!F80</f>
        <v>11.198592360277235</v>
      </c>
      <c r="E50" s="3">
        <f>summary!G80</f>
        <v>4.370723954923271</v>
      </c>
      <c r="F50" s="3">
        <f>summary!H80</f>
        <v>9.2542941664177079</v>
      </c>
      <c r="G50" s="3">
        <f>summary!I80</f>
        <v>-1.4561745531006431</v>
      </c>
      <c r="H50" s="3">
        <f>summary!J80</f>
        <v>14.11766759991073</v>
      </c>
      <c r="I50" s="3">
        <f>summary!K80</f>
        <v>7.9820455125326335</v>
      </c>
      <c r="J50" s="3">
        <f>summary!L80</f>
        <v>5.3548094910786581</v>
      </c>
      <c r="K50" s="18">
        <f>summary!M80</f>
        <v>1.0199774443187755</v>
      </c>
      <c r="L50" s="18">
        <f>summary!N80</f>
        <v>-1.1056086897800166</v>
      </c>
      <c r="M50" s="18">
        <f>summary!O80</f>
        <v>6.8826468822101292</v>
      </c>
      <c r="N50" s="18">
        <f>summary!P80</f>
        <v>8.5125551009544669</v>
      </c>
      <c r="O50" s="18">
        <f>summary!Q80</f>
        <v>12.025651016445211</v>
      </c>
      <c r="P50" s="18">
        <f>summary!R80</f>
        <v>3.1744786730018406</v>
      </c>
      <c r="Q50" s="18">
        <f>summary!S80</f>
        <v>0.19385734560415938</v>
      </c>
      <c r="R50" s="1"/>
      <c r="S50" s="27">
        <f t="shared" si="3"/>
        <v>6.50340733308001</v>
      </c>
      <c r="T50" s="27">
        <f t="shared" si="4"/>
        <v>1.3436754870170327</v>
      </c>
      <c r="U50" s="27"/>
      <c r="V50" s="3">
        <v>-13</v>
      </c>
      <c r="W50" s="3"/>
      <c r="X50">
        <f t="shared" si="2"/>
        <v>6.3871150438519626</v>
      </c>
    </row>
    <row r="51" spans="1:24" x14ac:dyDescent="0.15">
      <c r="A51">
        <v>22.5</v>
      </c>
      <c r="C51" s="3">
        <f>summary!E81</f>
        <v>7.2971139332369068</v>
      </c>
      <c r="D51" s="3">
        <f>summary!F81</f>
        <v>11.710898914522645</v>
      </c>
      <c r="E51" s="3">
        <f>summary!G81</f>
        <v>3.1513784035113233</v>
      </c>
      <c r="F51" s="3">
        <f>summary!H81</f>
        <v>4.9016200476665652</v>
      </c>
      <c r="G51" s="3">
        <f>summary!I81</f>
        <v>-2.4308907861906355</v>
      </c>
      <c r="H51" s="3">
        <f>summary!J81</f>
        <v>12.644354812230162</v>
      </c>
      <c r="I51" s="3">
        <f>summary!K81</f>
        <v>6.6450637479699077</v>
      </c>
      <c r="J51" s="3">
        <f>summary!L81</f>
        <v>4.4765234283905349</v>
      </c>
      <c r="K51" s="18">
        <f>summary!M81</f>
        <v>1.9788214093318892</v>
      </c>
      <c r="L51" s="18">
        <f>summary!N81</f>
        <v>0.70265898778782654</v>
      </c>
      <c r="M51" s="18">
        <f>summary!O81</f>
        <v>9.0631332599844185</v>
      </c>
      <c r="N51" s="18">
        <f>summary!P81</f>
        <v>10.599671695796943</v>
      </c>
      <c r="O51" s="18">
        <f>summary!Q81</f>
        <v>12.24550027455107</v>
      </c>
      <c r="P51" s="18">
        <f>summary!R81</f>
        <v>1.5761359421481924</v>
      </c>
      <c r="Q51" s="18">
        <f>summary!S81</f>
        <v>0.19176369790475625</v>
      </c>
      <c r="R51" s="1"/>
      <c r="S51" s="27">
        <f t="shared" si="3"/>
        <v>6.3835267791376573</v>
      </c>
      <c r="T51" s="27">
        <f t="shared" si="4"/>
        <v>1.323960512547814</v>
      </c>
      <c r="U51" s="27"/>
      <c r="V51" s="3">
        <v>-13</v>
      </c>
      <c r="W51" s="3"/>
      <c r="X51">
        <f t="shared" si="2"/>
        <v>4.9016200476665652</v>
      </c>
    </row>
    <row r="52" spans="1:24" x14ac:dyDescent="0.15">
      <c r="A52">
        <v>23</v>
      </c>
      <c r="C52" s="3">
        <f>summary!E82</f>
        <v>6.5820094738822261</v>
      </c>
      <c r="D52" s="3">
        <f>summary!F82</f>
        <v>7.9165315805012817</v>
      </c>
      <c r="E52" s="3">
        <f>summary!G82</f>
        <v>7.2701133572449148</v>
      </c>
      <c r="F52" s="3">
        <f>summary!H82</f>
        <v>10.61818329845401</v>
      </c>
      <c r="G52" s="3">
        <f>summary!I82</f>
        <v>0.11337397403596958</v>
      </c>
      <c r="H52" s="3">
        <f>summary!J82</f>
        <v>13.506004847146258</v>
      </c>
      <c r="I52" s="3">
        <f>summary!K82</f>
        <v>5.4515040194616597</v>
      </c>
      <c r="J52" s="3">
        <f>summary!L82</f>
        <v>10.318096619832076</v>
      </c>
      <c r="K52" s="18">
        <f>summary!M82</f>
        <v>-1.6513430310458408</v>
      </c>
      <c r="L52" s="18">
        <f>summary!N82</f>
        <v>-1.9304018902013858</v>
      </c>
      <c r="M52" s="18">
        <f>summary!O82</f>
        <v>5.8944013026429971</v>
      </c>
      <c r="N52" s="18">
        <f>summary!P82</f>
        <v>7.5266121928969199</v>
      </c>
      <c r="O52" s="18">
        <f>summary!Q82</f>
        <v>11.231645044815405</v>
      </c>
      <c r="P52" s="18">
        <f>summary!R82</f>
        <v>1.8763247039753916</v>
      </c>
      <c r="Q52" s="18">
        <f>summary!S82</f>
        <v>0.1549891582866271</v>
      </c>
      <c r="R52" s="1"/>
      <c r="S52" s="27">
        <f t="shared" si="3"/>
        <v>6.372825445358961</v>
      </c>
      <c r="T52" s="27">
        <f t="shared" si="4"/>
        <v>1.3545532420367368</v>
      </c>
      <c r="U52" s="27"/>
      <c r="V52" s="3">
        <v>-13</v>
      </c>
      <c r="W52" s="3"/>
      <c r="X52">
        <f t="shared" si="2"/>
        <v>6.5820094738822261</v>
      </c>
    </row>
    <row r="53" spans="1:24" x14ac:dyDescent="0.15">
      <c r="A53">
        <v>23.5</v>
      </c>
      <c r="C53" s="3">
        <f>summary!E83</f>
        <v>7.8475004468081577</v>
      </c>
      <c r="D53" s="3">
        <f>summary!F83</f>
        <v>9.4760256966623455</v>
      </c>
      <c r="E53" s="3">
        <f>summary!G83</f>
        <v>5.4955743094341116</v>
      </c>
      <c r="F53" s="3">
        <f>summary!H83</f>
        <v>4.5510375053059136</v>
      </c>
      <c r="G53" s="3">
        <f>summary!I83</f>
        <v>-1.3799607725116685</v>
      </c>
      <c r="H53" s="3">
        <f>summary!J83</f>
        <v>13.644831119561315</v>
      </c>
      <c r="I53" s="3">
        <f>summary!K83</f>
        <v>5.6686296999250905</v>
      </c>
      <c r="J53" s="3">
        <f>summary!L83</f>
        <v>5.2123957182475502</v>
      </c>
      <c r="K53" s="18">
        <f>summary!M83</f>
        <v>-1.6699700281739769</v>
      </c>
      <c r="L53" s="18">
        <f>summary!N83</f>
        <v>0.65815331902819463</v>
      </c>
      <c r="M53" s="18">
        <f>summary!O83</f>
        <v>7.3533467513923245</v>
      </c>
      <c r="N53" s="18">
        <f>summary!P83</f>
        <v>7.8625713679147573</v>
      </c>
      <c r="O53" s="18">
        <f>summary!Q83</f>
        <v>12.518260044373934</v>
      </c>
      <c r="P53" s="18">
        <f>summary!R83</f>
        <v>3.4992750647105768</v>
      </c>
      <c r="Q53" s="18">
        <f>summary!S83</f>
        <v>-1.1527864057123538</v>
      </c>
      <c r="R53" s="1"/>
      <c r="S53" s="27">
        <f t="shared" si="3"/>
        <v>5.9414150136898494</v>
      </c>
      <c r="T53" s="27">
        <f t="shared" si="4"/>
        <v>1.3072650102314383</v>
      </c>
      <c r="U53" s="27"/>
      <c r="V53" s="3">
        <v>-13</v>
      </c>
      <c r="W53" s="3"/>
      <c r="X53">
        <f t="shared" si="2"/>
        <v>5.4955743094341116</v>
      </c>
    </row>
    <row r="54" spans="1:24" x14ac:dyDescent="0.15">
      <c r="A54">
        <v>24</v>
      </c>
      <c r="C54" s="3">
        <f>summary!E84</f>
        <v>7.5079696728165422</v>
      </c>
      <c r="D54" s="3">
        <f>summary!F84</f>
        <v>7.2262791127110928</v>
      </c>
      <c r="E54" s="3">
        <f>summary!G84</f>
        <v>4.1837974259800061</v>
      </c>
      <c r="F54" s="3">
        <f>summary!H84</f>
        <v>8.5199160941481935</v>
      </c>
      <c r="G54" s="3">
        <f>summary!I84</f>
        <v>-2.4317003484808546</v>
      </c>
      <c r="H54" s="3">
        <f>summary!J84</f>
        <v>11.647406641840032</v>
      </c>
      <c r="I54" s="3">
        <f>summary!K84</f>
        <v>4.2098772391624371</v>
      </c>
      <c r="J54" s="3">
        <f>summary!L84</f>
        <v>2.3845171488413301</v>
      </c>
      <c r="K54" s="18">
        <f>summary!M84</f>
        <v>-0.5196028114276241</v>
      </c>
      <c r="L54" s="18">
        <f>summary!N84</f>
        <v>-1.5113254165946755</v>
      </c>
      <c r="M54" s="18">
        <f>summary!O84</f>
        <v>5.5087298488515906</v>
      </c>
      <c r="N54" s="18">
        <f>summary!P84</f>
        <v>5.3804962696145804</v>
      </c>
      <c r="O54" s="18">
        <f>summary!Q84</f>
        <v>13.674311744779095</v>
      </c>
      <c r="P54" s="18">
        <f>summary!R84</f>
        <v>2.3896302778624179</v>
      </c>
      <c r="Q54" s="18">
        <f>summary!S84</f>
        <v>-2.1127511373389161</v>
      </c>
      <c r="R54" s="1"/>
      <c r="S54" s="27">
        <f t="shared" si="3"/>
        <v>5.0600517401724412</v>
      </c>
      <c r="T54" s="27">
        <f t="shared" si="4"/>
        <v>1.3388887877634315</v>
      </c>
      <c r="U54" s="27"/>
      <c r="V54" s="3">
        <v>-13</v>
      </c>
      <c r="W54" s="3"/>
      <c r="X54">
        <f t="shared" si="2"/>
        <v>4.2098772391624371</v>
      </c>
    </row>
    <row r="55" spans="1:24" x14ac:dyDescent="0.15">
      <c r="A55">
        <v>24.5</v>
      </c>
      <c r="C55" s="3">
        <f>summary!E85</f>
        <v>6.3791710922987344</v>
      </c>
      <c r="D55" s="3">
        <f>summary!F85</f>
        <v>6.5776583478331734</v>
      </c>
      <c r="E55" s="3">
        <f>summary!G85</f>
        <v>4.4273087248788965</v>
      </c>
      <c r="F55" s="3">
        <f>summary!H85</f>
        <v>3.9309547251144412</v>
      </c>
      <c r="G55" s="3">
        <f>summary!I85</f>
        <v>-2.0038050893858546</v>
      </c>
      <c r="H55" s="3">
        <f>summary!J85</f>
        <v>11.257252459666393</v>
      </c>
      <c r="I55" s="3">
        <f>summary!K85</f>
        <v>5.0795072565682391</v>
      </c>
      <c r="J55" s="3">
        <f>summary!L85</f>
        <v>7.937105830115339</v>
      </c>
      <c r="K55" s="18">
        <f>summary!M85</f>
        <v>1.707447400291082</v>
      </c>
      <c r="L55" s="18">
        <f>summary!N85</f>
        <v>-2.6118687854134146</v>
      </c>
      <c r="M55" s="18">
        <f>summary!O85</f>
        <v>1.9515629936579213</v>
      </c>
      <c r="N55" s="18">
        <f>summary!P85</f>
        <v>5.8529665236330866</v>
      </c>
      <c r="O55" s="18">
        <f>summary!Q85</f>
        <v>11.169590774136532</v>
      </c>
      <c r="P55" s="18">
        <f>summary!R85</f>
        <v>2.2232355370266697</v>
      </c>
      <c r="Q55" s="18">
        <f>summary!S85</f>
        <v>0.84356918451606189</v>
      </c>
      <c r="R55" s="1"/>
      <c r="S55" s="27">
        <f t="shared" si="3"/>
        <v>4.7426809425688123</v>
      </c>
      <c r="T55" s="27">
        <f t="shared" si="4"/>
        <v>1.1840456698989039</v>
      </c>
      <c r="U55" s="27"/>
      <c r="V55" s="3">
        <v>-13</v>
      </c>
      <c r="W55" s="3"/>
      <c r="X55">
        <f t="shared" si="2"/>
        <v>4.4273087248788965</v>
      </c>
    </row>
    <row r="56" spans="1:24" x14ac:dyDescent="0.15">
      <c r="A56">
        <v>25</v>
      </c>
      <c r="C56" s="3">
        <f>summary!E86</f>
        <v>9.1531254797362216</v>
      </c>
      <c r="D56" s="3">
        <f>summary!F86</f>
        <v>3.6262429138595111</v>
      </c>
      <c r="E56" s="3">
        <f>summary!G86</f>
        <v>3.884677304485582</v>
      </c>
      <c r="F56" s="3">
        <f>summary!H86</f>
        <v>5.8834409701820283</v>
      </c>
      <c r="G56" s="3">
        <f>summary!I86</f>
        <v>-1.8114836570135466</v>
      </c>
      <c r="H56" s="3">
        <f>summary!J86</f>
        <v>13.188503959196415</v>
      </c>
      <c r="I56" s="3">
        <f>summary!K86</f>
        <v>3.6727925259373246</v>
      </c>
      <c r="J56" s="3">
        <f>summary!L86</f>
        <v>4.5550637039746871</v>
      </c>
      <c r="K56" s="18">
        <f>summary!M86</f>
        <v>-0.69484102178458074</v>
      </c>
      <c r="L56" s="18">
        <f>summary!N86</f>
        <v>-0.70743605586334746</v>
      </c>
      <c r="M56" s="18">
        <f>summary!O86</f>
        <v>4.677498286180148</v>
      </c>
      <c r="N56" s="18">
        <f>summary!P86</f>
        <v>6.8081087242770177</v>
      </c>
      <c r="O56" s="18">
        <f>summary!Q86</f>
        <v>10.793782454260178</v>
      </c>
      <c r="P56" s="18">
        <f>summary!R86</f>
        <v>1.7097896175907175</v>
      </c>
      <c r="Q56" s="18">
        <f>summary!S86</f>
        <v>-0.78604967963557404</v>
      </c>
      <c r="R56" s="1"/>
      <c r="S56" s="27">
        <f t="shared" si="3"/>
        <v>4.8484211990328951</v>
      </c>
      <c r="T56" s="27">
        <f t="shared" si="4"/>
        <v>1.2357286795608085</v>
      </c>
      <c r="U56" s="27"/>
      <c r="V56" s="3">
        <v>-13</v>
      </c>
      <c r="W56" s="3"/>
      <c r="X56">
        <f t="shared" si="2"/>
        <v>3.884677304485582</v>
      </c>
    </row>
    <row r="57" spans="1:24" ht="15" x14ac:dyDescent="0.2">
      <c r="A57" s="25">
        <v>25.5</v>
      </c>
      <c r="B57" s="24" t="s">
        <v>30</v>
      </c>
      <c r="C57" s="25">
        <f>summary!E87</f>
        <v>4.7734506149823046</v>
      </c>
      <c r="D57" s="25">
        <f>summary!F87</f>
        <v>3.9648045231198359</v>
      </c>
      <c r="E57" s="25">
        <f>summary!G87</f>
        <v>6.9891587299836715</v>
      </c>
      <c r="F57" s="25">
        <f>summary!H87</f>
        <v>2.013287979630273</v>
      </c>
      <c r="G57" s="25">
        <f>summary!I87</f>
        <v>-1.226549634856795</v>
      </c>
      <c r="H57" s="25">
        <f>summary!J87</f>
        <v>11.746151456655104</v>
      </c>
      <c r="I57" s="25">
        <f>summary!K87</f>
        <v>5.3965231034781773</v>
      </c>
      <c r="J57" s="25">
        <f>summary!L87</f>
        <v>4.6586608103070661</v>
      </c>
      <c r="K57" s="26">
        <f>summary!M87</f>
        <v>-0.4937011038706407</v>
      </c>
      <c r="L57" s="26">
        <f>summary!N87</f>
        <v>-2.0857100723342854</v>
      </c>
      <c r="M57" s="26">
        <f>summary!O87</f>
        <v>3.0219426885575018</v>
      </c>
      <c r="N57" s="26">
        <f>summary!P87</f>
        <v>2.660680259309804</v>
      </c>
      <c r="O57" s="26">
        <f>summary!Q87</f>
        <v>9.4516629437897297</v>
      </c>
      <c r="P57" s="26">
        <f>summary!R87</f>
        <v>2.9421841885998674</v>
      </c>
      <c r="Q57" s="26">
        <f>summary!S87</f>
        <v>-0.25024084423918191</v>
      </c>
      <c r="R57" s="1"/>
      <c r="S57" s="28">
        <f t="shared" si="3"/>
        <v>3.9131047922116733</v>
      </c>
      <c r="T57" s="28">
        <f t="shared" si="4"/>
        <v>1.1116729492035842</v>
      </c>
      <c r="U57" s="27"/>
      <c r="V57" s="25"/>
      <c r="W57" s="25"/>
      <c r="X57">
        <f t="shared" si="2"/>
        <v>3.0219426885575018</v>
      </c>
    </row>
    <row r="58" spans="1:24" x14ac:dyDescent="0.15">
      <c r="A58">
        <v>26</v>
      </c>
      <c r="C58" s="3">
        <f>summary!E88</f>
        <v>7.0785220711353682</v>
      </c>
      <c r="D58" s="3">
        <f>summary!F88</f>
        <v>5.7923847079922792</v>
      </c>
      <c r="E58" s="3">
        <f>summary!G88</f>
        <v>6.4778880019613583</v>
      </c>
      <c r="F58" s="3">
        <f>summary!H88</f>
        <v>3.3014409379841752</v>
      </c>
      <c r="G58" s="3">
        <f>summary!I88</f>
        <v>-0.2100710786957633</v>
      </c>
      <c r="H58" s="3">
        <f>summary!J88</f>
        <v>11.451182648228251</v>
      </c>
      <c r="I58" s="3">
        <f>summary!K88</f>
        <v>3.3066718409273035</v>
      </c>
      <c r="J58" s="3">
        <f>summary!L88</f>
        <v>7.3900014613463298</v>
      </c>
      <c r="K58" s="18">
        <f>summary!M88</f>
        <v>-1.3442212205899708</v>
      </c>
      <c r="L58" s="18">
        <f>summary!N88</f>
        <v>-1.1817846792874069</v>
      </c>
      <c r="M58" s="18">
        <f>summary!O88</f>
        <v>3.1645391705818988</v>
      </c>
      <c r="N58" s="18">
        <f>summary!P88</f>
        <v>5.0187266909205217</v>
      </c>
      <c r="O58" s="18">
        <f>summary!Q88</f>
        <v>11.357930077728124</v>
      </c>
      <c r="P58" s="18">
        <f>summary!R88</f>
        <v>3.6998198129176063</v>
      </c>
      <c r="Q58" s="18">
        <f>summary!S88</f>
        <v>0.39220791050240045</v>
      </c>
      <c r="R58" s="1"/>
      <c r="S58" s="27">
        <f t="shared" si="3"/>
        <v>4.7387085100178821</v>
      </c>
      <c r="T58" s="27">
        <f t="shared" si="4"/>
        <v>1.1567196194865561</v>
      </c>
      <c r="U58" s="27"/>
      <c r="V58" s="3"/>
      <c r="W58" s="3"/>
      <c r="X58">
        <f t="shared" si="2"/>
        <v>3.6998198129176063</v>
      </c>
    </row>
    <row r="59" spans="1:24" x14ac:dyDescent="0.15">
      <c r="A59">
        <v>26.5</v>
      </c>
      <c r="C59" s="3">
        <f>summary!E89</f>
        <v>6.9019734641269341</v>
      </c>
      <c r="D59" s="3">
        <f>summary!F89</f>
        <v>3.7995258447332216</v>
      </c>
      <c r="E59" s="3">
        <f>summary!G89</f>
        <v>4.7471402775044558</v>
      </c>
      <c r="F59" s="3">
        <f>summary!H89</f>
        <v>2.5043785442836426</v>
      </c>
      <c r="G59" s="3">
        <f>summary!I89</f>
        <v>-1.5896646311738809</v>
      </c>
      <c r="H59" s="3">
        <f>summary!J89</f>
        <v>9.5473826537434547</v>
      </c>
      <c r="I59" s="3">
        <f>summary!K89</f>
        <v>4.8141766771946042</v>
      </c>
      <c r="J59" s="3">
        <f>summary!L89</f>
        <v>7.1978880385212847</v>
      </c>
      <c r="K59" s="18">
        <f>summary!M89</f>
        <v>0.59369046578913554</v>
      </c>
      <c r="L59" s="18">
        <f>summary!N89</f>
        <v>1.4699383700472706</v>
      </c>
      <c r="M59" s="18">
        <f>summary!O89</f>
        <v>2.0083983854774385</v>
      </c>
      <c r="N59" s="18">
        <f>summary!P89</f>
        <v>3.1540618764191604</v>
      </c>
      <c r="O59" s="18">
        <f>summary!Q89</f>
        <v>8.6212132665447978</v>
      </c>
      <c r="P59" s="18">
        <f>summary!R89</f>
        <v>1.4323587306931598</v>
      </c>
      <c r="Q59" s="18">
        <f>summary!S89</f>
        <v>-0.6000080695936284</v>
      </c>
      <c r="R59" s="1"/>
      <c r="S59" s="27">
        <f t="shared" si="3"/>
        <v>4.136161787170118</v>
      </c>
      <c r="T59" s="27">
        <f t="shared" si="4"/>
        <v>0.90569690903109079</v>
      </c>
      <c r="U59" s="27"/>
      <c r="V59" s="3"/>
      <c r="W59" s="3"/>
      <c r="X59">
        <f t="shared" si="2"/>
        <v>3.1540618764191604</v>
      </c>
    </row>
    <row r="60" spans="1:24" x14ac:dyDescent="0.15">
      <c r="A60">
        <v>27</v>
      </c>
      <c r="C60" s="3">
        <f>summary!E90</f>
        <v>4.8265740896575995</v>
      </c>
      <c r="D60" s="3">
        <f>summary!F90</f>
        <v>5.4029012889809707</v>
      </c>
      <c r="E60" s="3">
        <f>summary!G90</f>
        <v>7.2443596071654515</v>
      </c>
      <c r="F60" s="3">
        <f>summary!H90</f>
        <v>5.4291396720795211</v>
      </c>
      <c r="G60" s="3">
        <f>summary!I90</f>
        <v>-1.1730223076896089</v>
      </c>
      <c r="H60" s="3">
        <f>summary!J90</f>
        <v>9.5379804227816081</v>
      </c>
      <c r="I60" s="3">
        <f>summary!K90</f>
        <v>3.8355200453743534</v>
      </c>
      <c r="J60" s="3">
        <f>summary!L90</f>
        <v>4.1439611099356766</v>
      </c>
      <c r="K60" s="18">
        <f>summary!M90</f>
        <v>-0.33445287107509047</v>
      </c>
      <c r="L60" s="18">
        <f>summary!N90</f>
        <v>-1.4560416277532837</v>
      </c>
      <c r="M60" s="18">
        <f>summary!O90</f>
        <v>2.0843078700932067</v>
      </c>
      <c r="N60" s="18">
        <f>summary!P90</f>
        <v>4.8091777553415618</v>
      </c>
      <c r="O60" s="18">
        <f>summary!Q90</f>
        <v>8.7199003693142707</v>
      </c>
      <c r="P60" s="18">
        <f>summary!R90</f>
        <v>-0.54705660388923949</v>
      </c>
      <c r="Q60" s="18">
        <f>summary!S90</f>
        <v>1.5973890749163797</v>
      </c>
      <c r="R60" s="1"/>
      <c r="S60" s="27">
        <f t="shared" si="3"/>
        <v>4.0823311864774023</v>
      </c>
      <c r="T60" s="27">
        <f t="shared" si="4"/>
        <v>0.9732534933556144</v>
      </c>
      <c r="U60" s="27"/>
      <c r="V60" s="3"/>
      <c r="W60" s="3"/>
      <c r="X60">
        <f t="shared" si="2"/>
        <v>4.1439611099356766</v>
      </c>
    </row>
    <row r="61" spans="1:24" x14ac:dyDescent="0.15">
      <c r="A61">
        <v>27.5</v>
      </c>
      <c r="C61" s="3">
        <f>summary!E91</f>
        <v>6.4864633037352011</v>
      </c>
      <c r="D61" s="3">
        <f>summary!F91</f>
        <v>2.8422813200122845</v>
      </c>
      <c r="E61" s="3">
        <f>summary!G91</f>
        <v>3.8901833421081879</v>
      </c>
      <c r="F61" s="3">
        <f>summary!H91</f>
        <v>0.51681570498738205</v>
      </c>
      <c r="G61" s="3">
        <f>summary!I91</f>
        <v>-3.1490579536982128</v>
      </c>
      <c r="H61" s="3">
        <f>summary!J91</f>
        <v>8.529399049437874</v>
      </c>
      <c r="I61" s="3">
        <f>summary!K91</f>
        <v>5.2829678716098654</v>
      </c>
      <c r="J61" s="3">
        <f>summary!L91</f>
        <v>2.9885266027150452</v>
      </c>
      <c r="K61" s="18">
        <f>summary!M91</f>
        <v>-0.14512189493697084</v>
      </c>
      <c r="L61" s="18">
        <f>summary!N91</f>
        <v>0.64720630070956664</v>
      </c>
      <c r="M61" s="18">
        <f>summary!O91</f>
        <v>4.3321088970448427</v>
      </c>
      <c r="N61" s="18">
        <f>summary!P91</f>
        <v>2.7827405486728538</v>
      </c>
      <c r="O61" s="18">
        <f>summary!Q91</f>
        <v>7.9726222037512837</v>
      </c>
      <c r="P61" s="18">
        <f>summary!R91</f>
        <v>1.2673850818204331</v>
      </c>
      <c r="Q61" s="18">
        <f>summary!S91</f>
        <v>-1.1623973111329924</v>
      </c>
      <c r="R61" s="1"/>
      <c r="S61" s="27">
        <f t="shared" si="3"/>
        <v>3.3059334843191697</v>
      </c>
      <c r="T61" s="27">
        <f t="shared" si="4"/>
        <v>0.92506254852305614</v>
      </c>
      <c r="U61" s="27"/>
      <c r="X61">
        <f t="shared" si="2"/>
        <v>2.8422813200122845</v>
      </c>
    </row>
    <row r="62" spans="1:24" x14ac:dyDescent="0.15">
      <c r="A62">
        <v>28</v>
      </c>
      <c r="C62" s="3">
        <f>summary!E92</f>
        <v>3.438664323171011</v>
      </c>
      <c r="D62" s="3">
        <f>summary!F92</f>
        <v>5.7590240814944824</v>
      </c>
      <c r="E62" s="3">
        <f>summary!G92</f>
        <v>5.7158743614566427</v>
      </c>
      <c r="F62" s="3">
        <f>summary!H92</f>
        <v>0.24066450667975361</v>
      </c>
      <c r="G62" s="3">
        <f>summary!I92</f>
        <v>-3.6317359371214373</v>
      </c>
      <c r="H62" s="3">
        <f>summary!J92</f>
        <v>5.8107016143861383</v>
      </c>
      <c r="I62" s="3">
        <f>summary!K92</f>
        <v>1.4546598355046974</v>
      </c>
      <c r="J62" s="3">
        <f>summary!L92</f>
        <v>8.1690453498127464</v>
      </c>
      <c r="K62" s="18">
        <f>summary!M92</f>
        <v>-0.32684848288247076</v>
      </c>
      <c r="L62" s="18">
        <f>summary!N92</f>
        <v>-1.3539189601900787</v>
      </c>
      <c r="M62" s="18">
        <f>summary!O92</f>
        <v>2.8143014440371363</v>
      </c>
      <c r="N62" s="18">
        <f>summary!P92</f>
        <v>0.10443086607850145</v>
      </c>
      <c r="O62" s="18">
        <f>summary!Q92</f>
        <v>6.7925274142791121</v>
      </c>
      <c r="P62" s="18">
        <f>summary!R92</f>
        <v>2.1674789938883552</v>
      </c>
      <c r="Q62" s="18">
        <f>summary!S92</f>
        <v>1.7982558741689831</v>
      </c>
      <c r="R62" s="1"/>
      <c r="S62" s="27">
        <f t="shared" si="3"/>
        <v>2.6913377243620178</v>
      </c>
      <c r="T62" s="27">
        <f t="shared" si="4"/>
        <v>0.99797768597442038</v>
      </c>
      <c r="U62" s="27"/>
      <c r="X62">
        <f t="shared" si="2"/>
        <v>2.1674789938883552</v>
      </c>
    </row>
    <row r="63" spans="1:24" x14ac:dyDescent="0.15">
      <c r="A63">
        <v>28.5</v>
      </c>
      <c r="C63" s="3">
        <f>summary!E93</f>
        <v>4.4410062613199495</v>
      </c>
      <c r="D63" s="3">
        <f>summary!F93</f>
        <v>2.0297528107538287</v>
      </c>
      <c r="E63" s="3">
        <f>summary!G93</f>
        <v>5.8316627796896041</v>
      </c>
      <c r="F63" s="3">
        <f>summary!H93</f>
        <v>1.4766448686381388</v>
      </c>
      <c r="G63" s="3">
        <f>summary!I93</f>
        <v>-3.8969830229739695</v>
      </c>
      <c r="H63" s="3">
        <f>summary!J93</f>
        <v>5.6839852819303651</v>
      </c>
      <c r="I63" s="3">
        <f>summary!K93</f>
        <v>3.4542161574023704</v>
      </c>
      <c r="J63" s="3">
        <f>summary!L93</f>
        <v>6.4921930161954151</v>
      </c>
      <c r="K63" s="18">
        <f>summary!M93</f>
        <v>-1.3529924048356627</v>
      </c>
      <c r="L63" s="18">
        <f>summary!N93</f>
        <v>-9.0030087296596659E-2</v>
      </c>
      <c r="M63" s="18">
        <f>summary!O93</f>
        <v>2.4790489580876574</v>
      </c>
      <c r="N63" s="18">
        <f>summary!P93</f>
        <v>3.023015861614327</v>
      </c>
      <c r="O63" s="18">
        <f>summary!Q93</f>
        <v>4.4383295882662077</v>
      </c>
      <c r="P63" s="18">
        <f>summary!R93</f>
        <v>2.1633373675149477</v>
      </c>
      <c r="Q63" s="18">
        <f>summary!S93</f>
        <v>0.64148211980015979</v>
      </c>
      <c r="R63" s="1"/>
      <c r="S63" s="27">
        <f t="shared" si="3"/>
        <v>2.6161423129839716</v>
      </c>
      <c r="T63" s="27">
        <f t="shared" si="4"/>
        <v>0.83762757516386788</v>
      </c>
      <c r="U63" s="27"/>
      <c r="X63">
        <f t="shared" si="2"/>
        <v>2.4790489580876574</v>
      </c>
    </row>
    <row r="64" spans="1:24" x14ac:dyDescent="0.15">
      <c r="A64">
        <v>29</v>
      </c>
      <c r="C64" s="3">
        <f>summary!E94</f>
        <v>4.2714081546953881</v>
      </c>
      <c r="D64" s="3">
        <f>summary!F94</f>
        <v>3.7053804816045885</v>
      </c>
      <c r="E64" s="3">
        <f>summary!G94</f>
        <v>3.7170088068681246</v>
      </c>
      <c r="F64" s="3">
        <f>summary!H94</f>
        <v>5.4718809979838561</v>
      </c>
      <c r="G64" s="3">
        <f>summary!I94</f>
        <v>-3.7651534366129744</v>
      </c>
      <c r="H64" s="3">
        <f>summary!J94</f>
        <v>5.5514165482744486</v>
      </c>
      <c r="I64" s="3">
        <f>summary!K94</f>
        <v>2.6708299757426412</v>
      </c>
      <c r="J64" s="3">
        <f>summary!L94</f>
        <v>4.0770692812831513</v>
      </c>
      <c r="K64" s="18">
        <f>summary!M94</f>
        <v>-1.0718245666472119</v>
      </c>
      <c r="L64" s="18">
        <f>summary!N94</f>
        <v>-1.8216538815591856</v>
      </c>
      <c r="M64" s="18">
        <f>summary!O94</f>
        <v>1.6682011584046037</v>
      </c>
      <c r="N64" s="18">
        <f>summary!P94</f>
        <v>0.36369563665549698</v>
      </c>
      <c r="O64" s="18">
        <f>summary!Q94</f>
        <v>4.8016423039697322</v>
      </c>
      <c r="P64" s="18">
        <f>summary!R94</f>
        <v>4.7660008557248164</v>
      </c>
      <c r="Q64" s="18">
        <f>summary!S94</f>
        <v>-0.46077273129463625</v>
      </c>
      <c r="R64" s="1"/>
      <c r="S64" s="27">
        <f t="shared" si="3"/>
        <v>2.2799924200509736</v>
      </c>
      <c r="T64" s="27">
        <f t="shared" si="4"/>
        <v>0.8295127531132146</v>
      </c>
      <c r="U64" s="27"/>
      <c r="X64">
        <f t="shared" si="2"/>
        <v>3.7053804816045885</v>
      </c>
    </row>
    <row r="65" spans="1:24" x14ac:dyDescent="0.15">
      <c r="A65">
        <v>29.5</v>
      </c>
      <c r="C65" s="3">
        <f>summary!E95</f>
        <v>3.4127011763667925</v>
      </c>
      <c r="D65" s="3">
        <f>summary!F95</f>
        <v>2.784159639696012</v>
      </c>
      <c r="E65" s="3">
        <f>summary!G95</f>
        <v>4.2680105312651522</v>
      </c>
      <c r="F65" s="3">
        <f>summary!H95</f>
        <v>4.842261996195476</v>
      </c>
      <c r="G65" s="3">
        <f>summary!I95</f>
        <v>-4.0794514446488046</v>
      </c>
      <c r="H65" s="3">
        <f>summary!J95</f>
        <v>2.143462083752727</v>
      </c>
      <c r="I65" s="3">
        <f>summary!K95</f>
        <v>1.321736117630008</v>
      </c>
      <c r="J65" s="3">
        <f>summary!L95</f>
        <v>3.2801924085124203</v>
      </c>
      <c r="K65" s="18">
        <f>summary!M95</f>
        <v>-0.89723694266269483</v>
      </c>
      <c r="L65" s="18">
        <f>summary!N95</f>
        <v>-1.7448832679641062</v>
      </c>
      <c r="M65" s="18">
        <f>summary!O95</f>
        <v>1.0932455481481063</v>
      </c>
      <c r="N65" s="18">
        <f>summary!P95</f>
        <v>-1.405156717016524</v>
      </c>
      <c r="O65" s="18">
        <f>summary!Q95</f>
        <v>7.3599892520997248</v>
      </c>
      <c r="P65" s="18">
        <f>summary!R95</f>
        <v>4.9733741893930556</v>
      </c>
      <c r="Q65" s="18">
        <f>summary!S95</f>
        <v>-2.0498766242401816</v>
      </c>
      <c r="R65" s="1"/>
      <c r="S65" s="27">
        <f t="shared" si="3"/>
        <v>1.7214638754903302</v>
      </c>
      <c r="T65" s="27">
        <f t="shared" si="4"/>
        <v>0.86775773584865545</v>
      </c>
      <c r="U65" s="27"/>
      <c r="X65">
        <f t="shared" si="2"/>
        <v>2.143462083752727</v>
      </c>
    </row>
    <row r="66" spans="1:24" x14ac:dyDescent="0.15">
      <c r="A66">
        <v>30</v>
      </c>
      <c r="C66" s="3">
        <f>summary!E96</f>
        <v>2.0888154196698174</v>
      </c>
      <c r="D66" s="3">
        <f>summary!F96</f>
        <v>-0.57972708495783387</v>
      </c>
      <c r="E66" s="3">
        <f>summary!G96</f>
        <v>5.3691521094427088</v>
      </c>
      <c r="F66" s="3">
        <f>summary!H96</f>
        <v>2.5218993154994109</v>
      </c>
      <c r="G66" s="3">
        <f>summary!I96</f>
        <v>-3.0214006423841173</v>
      </c>
      <c r="H66" s="3">
        <f>summary!J96</f>
        <v>2.7639550134883373</v>
      </c>
      <c r="I66" s="3">
        <f>summary!K96</f>
        <v>2.887060083812182</v>
      </c>
      <c r="J66" s="3">
        <f>summary!L96</f>
        <v>8.9547941463897889</v>
      </c>
      <c r="K66" s="18">
        <f>summary!M96</f>
        <v>-0.29758270070476117</v>
      </c>
      <c r="L66" s="18">
        <f>summary!N96</f>
        <v>-1.5843365277567196</v>
      </c>
      <c r="M66" s="18">
        <f>summary!O96</f>
        <v>1.2318268922882285</v>
      </c>
      <c r="N66" s="18">
        <f>summary!P96</f>
        <v>-2.8180679897098022</v>
      </c>
      <c r="O66" s="18">
        <f>summary!Q96</f>
        <v>5.6055108525513875</v>
      </c>
      <c r="P66" s="18">
        <f>summary!R96</f>
        <v>2.5164817383020726</v>
      </c>
      <c r="Q66" s="18">
        <f>summary!S96</f>
        <v>-3.0222137739318282</v>
      </c>
      <c r="R66" s="1"/>
      <c r="S66" s="27">
        <f t="shared" si="3"/>
        <v>1.7786076067406635</v>
      </c>
      <c r="T66" s="27">
        <f t="shared" si="4"/>
        <v>0.9724846456861177</v>
      </c>
      <c r="U66" s="27"/>
      <c r="X66">
        <f t="shared" si="2"/>
        <v>2.0888154196698174</v>
      </c>
    </row>
    <row r="67" spans="1:24" x14ac:dyDescent="0.15">
      <c r="A67">
        <v>30.5</v>
      </c>
      <c r="C67" s="3">
        <f>summary!E97</f>
        <v>2.7737446231137484</v>
      </c>
      <c r="D67" s="3">
        <f>summary!F97</f>
        <v>0.28472876838334216</v>
      </c>
      <c r="E67" s="3">
        <f>summary!G97</f>
        <v>1.4979210262249358</v>
      </c>
      <c r="F67" s="3">
        <f>summary!H97</f>
        <v>-0.52786400319086801</v>
      </c>
      <c r="G67" s="3">
        <f>summary!I97</f>
        <v>-3.4631628584212133</v>
      </c>
      <c r="H67" s="3">
        <f>summary!J97</f>
        <v>1.5495428555016648</v>
      </c>
      <c r="I67" s="3">
        <f>summary!K97</f>
        <v>5.0930122172823729E-2</v>
      </c>
      <c r="J67" s="3">
        <f>summary!L97</f>
        <v>4.015319855431696</v>
      </c>
      <c r="K67" s="18">
        <f>summary!M97</f>
        <v>-1.0006143115693049</v>
      </c>
      <c r="L67" s="18">
        <f>summary!N97</f>
        <v>-1.8455070878995272</v>
      </c>
      <c r="M67" s="18">
        <f>summary!O97</f>
        <v>0.83881174410966697</v>
      </c>
      <c r="N67" s="18">
        <f>summary!P97</f>
        <v>-2.1259452442030131</v>
      </c>
      <c r="O67" s="18">
        <f>summary!Q97</f>
        <v>0.16725499331919941</v>
      </c>
      <c r="P67" s="18">
        <f>summary!R97</f>
        <v>1.1708236615426373</v>
      </c>
      <c r="Q67" s="18">
        <f>summary!S97</f>
        <v>-3.5652475429218162</v>
      </c>
      <c r="R67" s="1"/>
      <c r="S67" s="27">
        <f t="shared" si="3"/>
        <v>0.1703969602287039</v>
      </c>
      <c r="T67" s="27">
        <f t="shared" si="4"/>
        <v>0.56669304047810187</v>
      </c>
      <c r="U67" s="27"/>
      <c r="X67">
        <f t="shared" si="2"/>
        <v>0.16725499331919941</v>
      </c>
    </row>
    <row r="68" spans="1:24" x14ac:dyDescent="0.15">
      <c r="A68">
        <v>31</v>
      </c>
      <c r="C68" s="3">
        <f>summary!E98</f>
        <v>0.70962901616034912</v>
      </c>
      <c r="D68" s="3">
        <f>summary!F98</f>
        <v>3.1436960209322891</v>
      </c>
      <c r="E68" s="3">
        <f>summary!G98</f>
        <v>2.565377906143389</v>
      </c>
      <c r="F68" s="3">
        <f>summary!H98</f>
        <v>3.7523536914996636</v>
      </c>
      <c r="G68" s="3">
        <f>summary!I98</f>
        <v>-3.0880202200008307</v>
      </c>
      <c r="H68" s="3">
        <f>summary!J98</f>
        <v>-1.4062781802459356</v>
      </c>
      <c r="I68" s="3">
        <f>summary!K98</f>
        <v>0.20063980636580273</v>
      </c>
      <c r="J68" s="3">
        <f>summary!L98</f>
        <v>6.3740432002356959</v>
      </c>
      <c r="K68" s="18">
        <f>summary!M98</f>
        <v>-2.5764968334356504</v>
      </c>
      <c r="L68" s="18">
        <f>summary!N98</f>
        <v>-2.7264398829354963</v>
      </c>
      <c r="M68" s="18">
        <f>summary!O98</f>
        <v>-2.118147842783527</v>
      </c>
      <c r="N68" s="18">
        <f>summary!P98</f>
        <v>-3.9741685978910972</v>
      </c>
      <c r="O68" s="18">
        <f>summary!Q98</f>
        <v>-1.2125375223902819</v>
      </c>
      <c r="P68" s="18">
        <f>summary!R98</f>
        <v>-1.1878091171923628</v>
      </c>
      <c r="Q68" s="18">
        <f>summary!S98</f>
        <v>-5.4191634711638201</v>
      </c>
      <c r="R68" s="1"/>
      <c r="S68" s="27">
        <f t="shared" si="3"/>
        <v>-2.7411495257356037E-2</v>
      </c>
      <c r="T68" s="27">
        <f t="shared" si="4"/>
        <v>0.8735528184695982</v>
      </c>
      <c r="U68" s="27"/>
      <c r="X68">
        <f t="shared" si="2"/>
        <v>-1.2125375223902819</v>
      </c>
    </row>
    <row r="69" spans="1:24" x14ac:dyDescent="0.15">
      <c r="A69">
        <v>31.5</v>
      </c>
      <c r="C69" s="3">
        <f>summary!E99</f>
        <v>3.8081449909449137</v>
      </c>
      <c r="D69" s="3">
        <f>summary!F99</f>
        <v>-1.1891892503775128</v>
      </c>
      <c r="E69" s="3">
        <f>summary!G99</f>
        <v>0.50638998114163081</v>
      </c>
      <c r="F69" s="3">
        <f>summary!H99</f>
        <v>1.1114283714766906</v>
      </c>
      <c r="G69" s="3">
        <f>summary!I99</f>
        <v>-5.0588604285282379</v>
      </c>
      <c r="H69" s="3">
        <f>summary!J99</f>
        <v>-2.3441713684787162</v>
      </c>
      <c r="I69" s="3">
        <f>summary!K99</f>
        <v>-1.9969003561389482</v>
      </c>
      <c r="J69" s="3">
        <f>summary!L99</f>
        <v>6.6821725529769296</v>
      </c>
      <c r="K69" s="18">
        <f>summary!M99</f>
        <v>-2.0362033613412658</v>
      </c>
      <c r="L69" s="18">
        <f>summary!N99</f>
        <v>-2.0007001291487945</v>
      </c>
      <c r="M69" s="18">
        <f>summary!O99</f>
        <v>-1.1639887704950818</v>
      </c>
      <c r="N69" s="18">
        <f>summary!P99</f>
        <v>-6.4805010137538783</v>
      </c>
      <c r="O69" s="18">
        <f>summary!Q99</f>
        <v>9.8702589618087963E-2</v>
      </c>
      <c r="P69" s="18">
        <f>summary!R99</f>
        <v>1.063524147995758</v>
      </c>
      <c r="Q69" s="18">
        <f>summary!S99</f>
        <v>-6.4691470260081498</v>
      </c>
      <c r="R69" s="1"/>
      <c r="S69" s="27">
        <f t="shared" si="3"/>
        <v>-0.77412893785416803</v>
      </c>
      <c r="T69" s="27">
        <f t="shared" si="4"/>
        <v>0.95021569786690385</v>
      </c>
      <c r="U69" s="27"/>
      <c r="X69">
        <f t="shared" si="2"/>
        <v>-1.1891892503775128</v>
      </c>
    </row>
    <row r="70" spans="1:24" x14ac:dyDescent="0.15">
      <c r="A70">
        <v>32</v>
      </c>
      <c r="C70" s="3">
        <f>summary!E100</f>
        <v>-0.24883394105558676</v>
      </c>
      <c r="D70" s="3">
        <f>summary!F100</f>
        <v>-2.6118595799414868</v>
      </c>
      <c r="E70" s="3">
        <f>summary!G100</f>
        <v>-0.74943644794201958</v>
      </c>
      <c r="F70" s="3">
        <f>summary!H100</f>
        <v>1.8869197760689949</v>
      </c>
      <c r="G70" s="3">
        <f>summary!I100</f>
        <v>-3.2853915227078048</v>
      </c>
      <c r="H70" s="3">
        <f>summary!J100</f>
        <v>-1.7104286554506336</v>
      </c>
      <c r="I70" s="3">
        <f>summary!K100</f>
        <v>-2.7237116752374813</v>
      </c>
      <c r="J70" s="3">
        <f>summary!L100</f>
        <v>2.9787527861846907</v>
      </c>
      <c r="K70" s="18">
        <f>summary!M100</f>
        <v>-3.5819567310968838</v>
      </c>
      <c r="L70" s="18">
        <f>summary!N100</f>
        <v>-3.2192681021174763</v>
      </c>
      <c r="M70" s="18">
        <f>summary!O100</f>
        <v>-0.30204197213430733</v>
      </c>
      <c r="N70" s="18">
        <f>summary!P100</f>
        <v>-6.0079202920633925</v>
      </c>
      <c r="O70" s="18">
        <f>summary!Q100</f>
        <v>-2.2439635923761689</v>
      </c>
      <c r="P70" s="18">
        <f>summary!R100</f>
        <v>-0.99173614642989061</v>
      </c>
      <c r="Q70" s="18">
        <f>summary!S100</f>
        <v>-7.0380846435415076</v>
      </c>
      <c r="R70" s="1"/>
      <c r="S70" s="27">
        <f t="shared" si="3"/>
        <v>-1.6783953807591969</v>
      </c>
      <c r="T70" s="27">
        <f t="shared" si="4"/>
        <v>0.66415288606008183</v>
      </c>
      <c r="U70" s="27"/>
      <c r="X70">
        <f t="shared" si="2"/>
        <v>-2.2439635923761689</v>
      </c>
    </row>
    <row r="71" spans="1:24" x14ac:dyDescent="0.15">
      <c r="A71">
        <v>32.5</v>
      </c>
      <c r="C71" s="3">
        <f>summary!E101</f>
        <v>-0.62123832036305437</v>
      </c>
      <c r="D71" s="3">
        <f>summary!F101</f>
        <v>-4.095596498581366</v>
      </c>
      <c r="E71" s="3">
        <f>summary!G101</f>
        <v>-3.9601558416962264</v>
      </c>
      <c r="F71" s="3">
        <f>summary!H101</f>
        <v>-0.16192287078062331</v>
      </c>
      <c r="G71" s="3">
        <f>summary!I101</f>
        <v>-5.8431633074672362</v>
      </c>
      <c r="H71" s="3">
        <f>summary!J101</f>
        <v>-2.9536177104162724</v>
      </c>
      <c r="I71" s="3">
        <f>summary!K101</f>
        <v>-2.1655581409917608</v>
      </c>
      <c r="J71" s="3">
        <f>summary!L101</f>
        <v>3.6657838153000921</v>
      </c>
      <c r="K71" s="18">
        <f>summary!M101</f>
        <v>-3.2031775062298316</v>
      </c>
      <c r="L71" s="18">
        <f>summary!N101</f>
        <v>-2.3612922378577865</v>
      </c>
      <c r="M71" s="18">
        <f>summary!O101</f>
        <v>-3.147362113908402</v>
      </c>
      <c r="N71" s="18">
        <f>summary!P101</f>
        <v>-8.1510081602629256</v>
      </c>
      <c r="O71" s="18">
        <f>summary!Q101</f>
        <v>-4.4793031039409748</v>
      </c>
      <c r="P71" s="18">
        <f>summary!R101</f>
        <v>-0.53349371725632311</v>
      </c>
      <c r="Q71" s="18">
        <f>summary!S101</f>
        <v>-7.9977654226396533</v>
      </c>
      <c r="R71" s="1"/>
      <c r="S71" s="27">
        <f t="shared" si="3"/>
        <v>-2.8828932305535662</v>
      </c>
      <c r="T71" s="27">
        <f t="shared" si="4"/>
        <v>0.79285269165105232</v>
      </c>
      <c r="U71" s="27"/>
      <c r="X71">
        <f t="shared" ref="X71:X116" si="5">MEDIAN(C71:Q71)</f>
        <v>-3.147362113908402</v>
      </c>
    </row>
    <row r="72" spans="1:24" x14ac:dyDescent="0.15">
      <c r="A72">
        <v>33</v>
      </c>
      <c r="C72" s="3">
        <f>summary!E102</f>
        <v>0.89083557024143178</v>
      </c>
      <c r="D72" s="3">
        <f>summary!F102</f>
        <v>-6.38046525975839</v>
      </c>
      <c r="E72" s="3">
        <f>summary!G102</f>
        <v>-4.148290598313805</v>
      </c>
      <c r="F72" s="3">
        <f>summary!H102</f>
        <v>3.0588891179059696</v>
      </c>
      <c r="G72" s="3">
        <f>summary!I102</f>
        <v>-6.2346330034913739</v>
      </c>
      <c r="H72" s="3">
        <f>summary!J102</f>
        <v>-3.0137524426814442</v>
      </c>
      <c r="I72" s="3">
        <f>summary!K102</f>
        <v>-4.2508176500535244</v>
      </c>
      <c r="J72" s="3">
        <f>summary!L102</f>
        <v>5.7347112723033211</v>
      </c>
      <c r="K72" s="18">
        <f>summary!M102</f>
        <v>-5.5602802436753684</v>
      </c>
      <c r="L72" s="18">
        <f>summary!N102</f>
        <v>-1.5007846264929698</v>
      </c>
      <c r="M72" s="18">
        <f>summary!O102</f>
        <v>0.18208634607537924</v>
      </c>
      <c r="N72" s="18">
        <f>summary!P102</f>
        <v>-6.92600624321285</v>
      </c>
      <c r="O72" s="18">
        <f>summary!Q102</f>
        <v>-6.9984877746395417</v>
      </c>
      <c r="P72" s="18">
        <f>summary!R102</f>
        <v>-1.2222949539288679</v>
      </c>
      <c r="Q72" s="18">
        <f>summary!S102</f>
        <v>-8.3714073156422479</v>
      </c>
      <c r="R72" s="1"/>
      <c r="S72" s="27">
        <f t="shared" si="3"/>
        <v>-2.7036150412148583</v>
      </c>
      <c r="T72" s="27">
        <f t="shared" si="4"/>
        <v>1.1382212651653718</v>
      </c>
      <c r="U72" s="27"/>
      <c r="X72">
        <f t="shared" si="5"/>
        <v>-4.148290598313805</v>
      </c>
    </row>
    <row r="73" spans="1:24" x14ac:dyDescent="0.15">
      <c r="A73">
        <v>33.5</v>
      </c>
      <c r="C73" s="3">
        <f>summary!E103</f>
        <v>-2.5971611668823273</v>
      </c>
      <c r="D73" s="3">
        <f>summary!F103</f>
        <v>-3.3060420231156171</v>
      </c>
      <c r="E73" s="3">
        <f>summary!G103</f>
        <v>-4.7705821435076814</v>
      </c>
      <c r="F73" s="3">
        <f>summary!H103</f>
        <v>-1.7549220442104572</v>
      </c>
      <c r="G73" s="3">
        <f>summary!I103</f>
        <v>-7.1825455841999588</v>
      </c>
      <c r="H73" s="3">
        <f>summary!J103</f>
        <v>-5.3777220966631294</v>
      </c>
      <c r="I73" s="3">
        <f>summary!K103</f>
        <v>-4.2925408297069438</v>
      </c>
      <c r="J73" s="3">
        <f>summary!L103</f>
        <v>2.1858975390774642</v>
      </c>
      <c r="K73" s="18">
        <f>summary!M103</f>
        <v>-2.0142345112192208</v>
      </c>
      <c r="L73" s="18">
        <f>summary!N103</f>
        <v>-4.1867353337300486</v>
      </c>
      <c r="M73" s="18">
        <f>summary!O103</f>
        <v>-2.6085793409997322</v>
      </c>
      <c r="N73" s="18">
        <f>summary!P103</f>
        <v>-7.187576205224171</v>
      </c>
      <c r="O73" s="18">
        <f>summary!Q103</f>
        <v>-3.6430069242481418</v>
      </c>
      <c r="P73" s="18">
        <f>summary!R103</f>
        <v>-3.7029882777708711</v>
      </c>
      <c r="Q73" s="18">
        <f>summary!S103</f>
        <v>-7.2224972690724076</v>
      </c>
      <c r="R73" s="1"/>
      <c r="S73" s="27">
        <f t="shared" si="3"/>
        <v>-3.5950577434330739</v>
      </c>
      <c r="T73" s="27">
        <f t="shared" si="4"/>
        <v>0.68187093970138746</v>
      </c>
      <c r="U73" s="27"/>
      <c r="X73">
        <f t="shared" si="5"/>
        <v>-3.7029882777708711</v>
      </c>
    </row>
    <row r="74" spans="1:24" x14ac:dyDescent="0.15">
      <c r="A74">
        <v>34</v>
      </c>
      <c r="C74" s="3">
        <f>summary!E104</f>
        <v>-1.6544372753855205</v>
      </c>
      <c r="D74" s="3">
        <f>summary!F104</f>
        <v>-8.313365971657408</v>
      </c>
      <c r="E74" s="3">
        <f>summary!G104</f>
        <v>-2.9055771121128613</v>
      </c>
      <c r="F74" s="3">
        <f>summary!H104</f>
        <v>8.2804746115517691E-2</v>
      </c>
      <c r="G74" s="3">
        <f>summary!I104</f>
        <v>-5.1251216352307569</v>
      </c>
      <c r="H74" s="3">
        <f>summary!J104</f>
        <v>-5.8385396364302267</v>
      </c>
      <c r="I74" s="3">
        <f>summary!K104</f>
        <v>-4.0341538719559225</v>
      </c>
      <c r="J74" s="3">
        <f>summary!L104</f>
        <v>0.87205054072079413</v>
      </c>
      <c r="K74" s="18">
        <f>summary!M104</f>
        <v>-3.5753113908459726</v>
      </c>
      <c r="L74" s="18">
        <f>summary!N104</f>
        <v>-2.6033535448347394</v>
      </c>
      <c r="M74" s="18">
        <f>summary!O104</f>
        <v>-3.8727604995261218</v>
      </c>
      <c r="N74" s="18">
        <f>summary!P104</f>
        <v>-9.5012175509932995</v>
      </c>
      <c r="O74" s="18">
        <f>summary!Q104</f>
        <v>-6.7955766292488464</v>
      </c>
      <c r="P74" s="18">
        <f>summary!R104</f>
        <v>-3.6174747227313802</v>
      </c>
      <c r="Q74" s="18">
        <f>summary!S104</f>
        <v>-6.7105728438387429</v>
      </c>
      <c r="R74" s="1"/>
      <c r="S74" s="27">
        <f t="shared" si="3"/>
        <v>-4.0972738331834906</v>
      </c>
      <c r="T74" s="27">
        <f t="shared" si="4"/>
        <v>0.84147620011937807</v>
      </c>
      <c r="U74" s="27"/>
      <c r="X74">
        <f t="shared" si="5"/>
        <v>-3.8727604995261218</v>
      </c>
    </row>
    <row r="75" spans="1:24" x14ac:dyDescent="0.15">
      <c r="A75">
        <v>34.5</v>
      </c>
      <c r="C75" s="3">
        <f>summary!E105</f>
        <v>-2.7032671216590169</v>
      </c>
      <c r="D75" s="3">
        <f>summary!F105</f>
        <v>-4.7044185009171748</v>
      </c>
      <c r="E75" s="3">
        <f>summary!G105</f>
        <v>-6.1749189100992359</v>
      </c>
      <c r="F75" s="3">
        <f>summary!H105</f>
        <v>1.7765024371610871</v>
      </c>
      <c r="G75" s="3">
        <f>summary!I105</f>
        <v>-5.7981711251912786</v>
      </c>
      <c r="H75" s="3">
        <f>summary!J105</f>
        <v>-3.849322997721885</v>
      </c>
      <c r="I75" s="3">
        <f>summary!K105</f>
        <v>-4.01787102449026</v>
      </c>
      <c r="J75" s="3">
        <f>summary!L105</f>
        <v>2.9199875842709182</v>
      </c>
      <c r="K75" s="18">
        <f>summary!M105</f>
        <v>-4.3719914093369265</v>
      </c>
      <c r="L75" s="18">
        <f>summary!N105</f>
        <v>-4.043733638796553</v>
      </c>
      <c r="M75" s="18">
        <f>summary!O105</f>
        <v>-5.1330615940518909</v>
      </c>
      <c r="N75" s="18">
        <f>summary!P105</f>
        <v>-8.9043890084613899</v>
      </c>
      <c r="O75" s="18">
        <f>summary!Q105</f>
        <v>-6.3008483251526695</v>
      </c>
      <c r="P75" s="18">
        <f>summary!R105</f>
        <v>-4.0835611847672997</v>
      </c>
      <c r="Q75" s="18">
        <f>summary!S105</f>
        <v>-6.2024616806455644</v>
      </c>
      <c r="R75" s="1"/>
      <c r="S75" s="27">
        <f t="shared" si="3"/>
        <v>-3.9465772026497139</v>
      </c>
      <c r="T75" s="27">
        <f t="shared" si="4"/>
        <v>0.88488952007596655</v>
      </c>
      <c r="U75" s="27"/>
      <c r="X75">
        <f t="shared" si="5"/>
        <v>-4.3719914093369265</v>
      </c>
    </row>
    <row r="76" spans="1:24" x14ac:dyDescent="0.15">
      <c r="A76">
        <v>35</v>
      </c>
      <c r="C76" s="3">
        <f>summary!E106</f>
        <v>-4.0045428106311167</v>
      </c>
      <c r="D76" s="3">
        <f>summary!F106</f>
        <v>-4.440353635800574</v>
      </c>
      <c r="E76" s="3">
        <f>summary!G106</f>
        <v>-4.9155593981637775</v>
      </c>
      <c r="F76" s="3">
        <f>summary!H106</f>
        <v>-5.4174388610805551</v>
      </c>
      <c r="G76" s="3">
        <f>summary!I106</f>
        <v>-6.3203985102744777</v>
      </c>
      <c r="H76" s="3">
        <f>summary!J106</f>
        <v>-4.2244649602503497</v>
      </c>
      <c r="I76" s="3">
        <f>summary!K106</f>
        <v>-4.90422730065929</v>
      </c>
      <c r="J76" s="3">
        <f>summary!L106</f>
        <v>-0.16747330975418562</v>
      </c>
      <c r="K76" s="18">
        <f>summary!M106</f>
        <v>-4.2577212072672364</v>
      </c>
      <c r="L76" s="18">
        <f>summary!N106</f>
        <v>-2.8345106017679624</v>
      </c>
      <c r="M76" s="18">
        <f>summary!O106</f>
        <v>-5.2491302768426165</v>
      </c>
      <c r="N76" s="18">
        <f>summary!P106</f>
        <v>-7.5815243125232659</v>
      </c>
      <c r="O76" s="18">
        <f>summary!Q106</f>
        <v>-5.926363547609288</v>
      </c>
      <c r="P76" s="18">
        <f>summary!R106</f>
        <v>-3.2418766772457057</v>
      </c>
      <c r="Q76" s="18">
        <f>summary!S106</f>
        <v>-7.4623745944847819</v>
      </c>
      <c r="R76" s="1"/>
      <c r="S76" s="27">
        <f t="shared" si="3"/>
        <v>-4.6341314409711307</v>
      </c>
      <c r="T76" s="27">
        <f t="shared" si="4"/>
        <v>0.49534723468198472</v>
      </c>
      <c r="U76" s="27"/>
      <c r="X76">
        <f t="shared" si="5"/>
        <v>-4.90422730065929</v>
      </c>
    </row>
    <row r="77" spans="1:24" x14ac:dyDescent="0.15">
      <c r="A77">
        <v>35.5</v>
      </c>
      <c r="C77" s="3">
        <f>summary!E107</f>
        <v>-1.991876464659242</v>
      </c>
      <c r="D77" s="3">
        <f>summary!F107</f>
        <v>-4.6971221476079767</v>
      </c>
      <c r="E77" s="3">
        <f>summary!G107</f>
        <v>-5.1644039550863603</v>
      </c>
      <c r="F77" s="3">
        <f>summary!H107</f>
        <v>-1.297081631959089</v>
      </c>
      <c r="G77" s="3">
        <f>summary!I107</f>
        <v>-6.8839746098771553</v>
      </c>
      <c r="H77" s="3">
        <f>summary!J107</f>
        <v>-7.3677175308143896</v>
      </c>
      <c r="I77" s="3">
        <f>summary!K107</f>
        <v>-2.717578496158036</v>
      </c>
      <c r="J77" s="3">
        <f>summary!L107</f>
        <v>-1.5392310051144207</v>
      </c>
      <c r="K77" s="18">
        <f>summary!M107</f>
        <v>-4.6095354209237351</v>
      </c>
      <c r="L77" s="18">
        <f>summary!N107</f>
        <v>-1.5073213900552744</v>
      </c>
      <c r="M77" s="18">
        <f>summary!O107</f>
        <v>-9.3732899289734917</v>
      </c>
      <c r="N77" s="18">
        <f>summary!P107</f>
        <v>-8.2342455538396706</v>
      </c>
      <c r="O77" s="18">
        <f>summary!Q107</f>
        <v>-6.7634673821408686</v>
      </c>
      <c r="P77" s="18">
        <f>summary!R107</f>
        <v>-2.7071860937962571</v>
      </c>
      <c r="Q77" s="18">
        <f>summary!S107</f>
        <v>-7.0028813146231901</v>
      </c>
      <c r="R77" s="1"/>
      <c r="S77" s="27">
        <f t="shared" si="3"/>
        <v>-4.7805265782469002</v>
      </c>
      <c r="T77" s="27">
        <f t="shared" si="4"/>
        <v>0.77476999518190504</v>
      </c>
      <c r="U77" s="27"/>
      <c r="X77">
        <f t="shared" si="5"/>
        <v>-4.6971221476079767</v>
      </c>
    </row>
    <row r="78" spans="1:24" x14ac:dyDescent="0.15">
      <c r="A78">
        <v>36</v>
      </c>
      <c r="C78" s="3">
        <f>summary!E108</f>
        <v>-5.7567302222572243</v>
      </c>
      <c r="D78" s="3">
        <f>summary!F108</f>
        <v>-3.3068418612069541</v>
      </c>
      <c r="E78" s="3">
        <f>summary!G108</f>
        <v>-5.7797279602481346</v>
      </c>
      <c r="F78" s="3">
        <f>summary!H108</f>
        <v>-2.360805899763903</v>
      </c>
      <c r="G78" s="3">
        <f>summary!I108</f>
        <v>-6.8174509400952807</v>
      </c>
      <c r="H78" s="3">
        <f>summary!J108</f>
        <v>-7.4473987120038929</v>
      </c>
      <c r="I78" s="3">
        <f>summary!K108</f>
        <v>-5.6175032419407591</v>
      </c>
      <c r="J78" s="3">
        <f>summary!L108</f>
        <v>-3.2261818395707618</v>
      </c>
      <c r="K78" s="18">
        <f>summary!M108</f>
        <v>-4.5127158778362979</v>
      </c>
      <c r="L78" s="18">
        <f>summary!N108</f>
        <v>-2.5557954423818261</v>
      </c>
      <c r="M78" s="18">
        <f>summary!O108</f>
        <v>-8.6937326508820725</v>
      </c>
      <c r="N78" s="18">
        <f>summary!P108</f>
        <v>-9.1239902028907061</v>
      </c>
      <c r="O78" s="18">
        <f>summary!Q108</f>
        <v>-5.5512172643056603</v>
      </c>
      <c r="P78" s="18">
        <f>summary!R108</f>
        <v>-5.8978776529116246</v>
      </c>
      <c r="Q78" s="18">
        <f>summary!S108</f>
        <v>-6.3810955475877424</v>
      </c>
      <c r="R78" s="1"/>
      <c r="S78" s="27">
        <f t="shared" si="3"/>
        <v>-5.4423147781064216</v>
      </c>
      <c r="T78" s="27">
        <f t="shared" si="4"/>
        <v>0.61214421051829393</v>
      </c>
      <c r="U78" s="27"/>
      <c r="X78">
        <f t="shared" si="5"/>
        <v>-5.7567302222572243</v>
      </c>
    </row>
    <row r="79" spans="1:24" x14ac:dyDescent="0.15">
      <c r="A79">
        <v>36.5</v>
      </c>
      <c r="C79" s="3">
        <f>summary!E109</f>
        <v>-4.4676742660140167</v>
      </c>
      <c r="D79" s="3">
        <f>summary!F109</f>
        <v>-5.6528029033714109</v>
      </c>
      <c r="E79" s="3">
        <f>summary!G109</f>
        <v>-2.9485158119311179</v>
      </c>
      <c r="F79" s="3">
        <f>summary!H109</f>
        <v>-3.4403364787630903</v>
      </c>
      <c r="G79" s="3">
        <f>summary!I109</f>
        <v>-7.7045738782343189</v>
      </c>
      <c r="H79" s="3">
        <f>summary!J109</f>
        <v>-6.9401922295299761</v>
      </c>
      <c r="I79" s="3">
        <f>summary!K109</f>
        <v>-4.4279885290546082</v>
      </c>
      <c r="J79" s="3">
        <f>summary!L109</f>
        <v>0.90063351009604786</v>
      </c>
      <c r="K79" s="18">
        <f>summary!M109</f>
        <v>-5.2680842098020024</v>
      </c>
      <c r="L79" s="18">
        <f>summary!N109</f>
        <v>-3.2719527777098265</v>
      </c>
      <c r="M79" s="18">
        <f>summary!O109</f>
        <v>-7.9951198156672163</v>
      </c>
      <c r="N79" s="18">
        <f>summary!P109</f>
        <v>-8.478230293876944</v>
      </c>
      <c r="O79" s="18">
        <f>summary!Q109</f>
        <v>-8.2501080783241676</v>
      </c>
      <c r="P79" s="18">
        <f>summary!R109</f>
        <v>-4.0623383640585553</v>
      </c>
      <c r="Q79" s="18">
        <f>summary!S109</f>
        <v>-7.9152645691653447</v>
      </c>
      <c r="R79" s="1"/>
      <c r="S79" s="27">
        <f t="shared" si="3"/>
        <v>-5.226534289398665</v>
      </c>
      <c r="T79" s="27">
        <f t="shared" si="4"/>
        <v>0.74934721610133137</v>
      </c>
      <c r="U79" s="27"/>
      <c r="X79">
        <f t="shared" si="5"/>
        <v>-5.2680842098020024</v>
      </c>
    </row>
    <row r="80" spans="1:24" x14ac:dyDescent="0.15">
      <c r="A80">
        <v>37</v>
      </c>
      <c r="C80" s="3">
        <f>summary!E110</f>
        <v>-4.8765974256329558</v>
      </c>
      <c r="D80" s="3">
        <f>summary!F110</f>
        <v>-7.0226420741608546</v>
      </c>
      <c r="E80" s="3">
        <f>summary!G110</f>
        <v>-4.8027233504755777</v>
      </c>
      <c r="F80" s="3">
        <f>summary!H110</f>
        <v>-4.2634723612760528</v>
      </c>
      <c r="G80" s="3">
        <f>summary!I110</f>
        <v>-7.6490166454844157</v>
      </c>
      <c r="H80" s="3">
        <f>summary!J110</f>
        <v>-6.6582577410345802</v>
      </c>
      <c r="I80" s="3">
        <f>summary!K110</f>
        <v>-5.0525686625178272</v>
      </c>
      <c r="J80" s="3">
        <f>summary!L110</f>
        <v>-2.4982679498005393</v>
      </c>
      <c r="K80" s="18">
        <f>summary!M110</f>
        <v>-6.2400455019839463</v>
      </c>
      <c r="L80" s="18">
        <f>summary!N110</f>
        <v>-1.5254592652357599</v>
      </c>
      <c r="M80" s="18">
        <f>summary!O110</f>
        <v>-7.1751981203196245</v>
      </c>
      <c r="N80" s="18">
        <f>summary!P110</f>
        <v>-7.1475274073102915</v>
      </c>
      <c r="O80" s="18">
        <f>summary!Q110</f>
        <v>-7.0944913862412768</v>
      </c>
      <c r="P80" s="18">
        <f>summary!R110</f>
        <v>-4.2837528170804333</v>
      </c>
      <c r="Q80" s="18">
        <f>summary!S110</f>
        <v>-10.040712567403478</v>
      </c>
      <c r="R80" s="1"/>
      <c r="S80" s="27">
        <f t="shared" si="3"/>
        <v>-5.5389436839595163</v>
      </c>
      <c r="T80" s="27">
        <f t="shared" si="4"/>
        <v>0.5327760640168272</v>
      </c>
      <c r="U80" s="27"/>
      <c r="X80">
        <f t="shared" si="5"/>
        <v>-6.2400455019839463</v>
      </c>
    </row>
    <row r="81" spans="1:24" x14ac:dyDescent="0.15">
      <c r="A81">
        <v>37.5</v>
      </c>
      <c r="C81" s="3">
        <f>summary!E111</f>
        <v>-4.9382871276761495</v>
      </c>
      <c r="D81" s="3">
        <f>summary!F111</f>
        <v>-4.9389889448142146</v>
      </c>
      <c r="E81" s="3">
        <f>summary!G111</f>
        <v>-4.6512830068053477</v>
      </c>
      <c r="F81" s="3">
        <f>summary!H111</f>
        <v>-0.49611508254273917</v>
      </c>
      <c r="G81" s="3">
        <f>summary!I111</f>
        <v>-4.7615301746180334</v>
      </c>
      <c r="H81" s="3">
        <f>summary!J111</f>
        <v>-5.5206748032232529</v>
      </c>
      <c r="I81" s="3">
        <f>summary!K111</f>
        <v>-3.8800095067236877</v>
      </c>
      <c r="J81" s="3">
        <f>summary!L111</f>
        <v>-6.4935418422964446</v>
      </c>
      <c r="K81" s="18">
        <f>summary!M111</f>
        <v>-4.0017075490041449</v>
      </c>
      <c r="L81" s="18">
        <f>summary!N111</f>
        <v>-3.7312584733250644</v>
      </c>
      <c r="M81" s="18">
        <f>summary!O111</f>
        <v>-7.8932280700151169</v>
      </c>
      <c r="N81" s="18">
        <f>summary!P111</f>
        <v>-8.1313636669872214</v>
      </c>
      <c r="O81" s="18">
        <f>summary!Q111</f>
        <v>-6.8990467175337091</v>
      </c>
      <c r="P81" s="18">
        <f>summary!R111</f>
        <v>-3.5322907301317508</v>
      </c>
      <c r="Q81" s="18">
        <f>summary!S111</f>
        <v>-8.4636392664027884</v>
      </c>
      <c r="R81" s="1"/>
      <c r="S81" s="27">
        <f t="shared" si="3"/>
        <v>-5.1028488435050097</v>
      </c>
      <c r="T81" s="27">
        <f t="shared" si="4"/>
        <v>0.5574581487181467</v>
      </c>
      <c r="U81" s="27"/>
      <c r="X81">
        <f t="shared" si="5"/>
        <v>-4.9382871276761495</v>
      </c>
    </row>
    <row r="82" spans="1:24" x14ac:dyDescent="0.15">
      <c r="A82">
        <v>38</v>
      </c>
      <c r="C82" s="3">
        <f>summary!E112</f>
        <v>-4.0606280930781642</v>
      </c>
      <c r="D82" s="3">
        <f>summary!F112</f>
        <v>-3.3113135621172214</v>
      </c>
      <c r="E82" s="3">
        <f>summary!G112</f>
        <v>-5.9660861126478197</v>
      </c>
      <c r="F82" s="3">
        <f>summary!H112</f>
        <v>-4.0810012931696162</v>
      </c>
      <c r="G82" s="3">
        <f>summary!I112</f>
        <v>-4.3253234891846057</v>
      </c>
      <c r="H82" s="3">
        <f>summary!J112</f>
        <v>-7.204130673283597</v>
      </c>
      <c r="I82" s="3">
        <f>summary!K112</f>
        <v>-4.2543155041270042</v>
      </c>
      <c r="J82" s="3">
        <f>summary!L112</f>
        <v>-3.2036156728216607</v>
      </c>
      <c r="K82" s="18">
        <f>summary!M112</f>
        <v>-4.1236363005414951</v>
      </c>
      <c r="L82" s="18">
        <f>summary!N112</f>
        <v>-4.3080326247908367</v>
      </c>
      <c r="M82" s="18">
        <f>summary!O112</f>
        <v>-7.2383367763454736</v>
      </c>
      <c r="N82" s="18">
        <f>summary!P112</f>
        <v>-9.4488089857073163</v>
      </c>
      <c r="O82" s="18">
        <f>summary!Q112</f>
        <v>-6.3247099756803662</v>
      </c>
      <c r="P82" s="18">
        <f>summary!R112</f>
        <v>-4.5374207896048766</v>
      </c>
      <c r="Q82" s="18">
        <f>summary!S112</f>
        <v>-8.8539781925301622</v>
      </c>
      <c r="R82" s="1"/>
      <c r="S82" s="27">
        <f t="shared" si="3"/>
        <v>-5.2192260818073217</v>
      </c>
      <c r="T82" s="27">
        <f t="shared" si="4"/>
        <v>0.51755927163232995</v>
      </c>
      <c r="U82" s="27"/>
      <c r="X82">
        <f t="shared" si="5"/>
        <v>-4.3253234891846057</v>
      </c>
    </row>
    <row r="83" spans="1:24" x14ac:dyDescent="0.15">
      <c r="A83">
        <v>38.5</v>
      </c>
      <c r="C83" s="3">
        <f>summary!E113</f>
        <v>-5.4298967434828596</v>
      </c>
      <c r="D83" s="3">
        <f>summary!F113</f>
        <v>-6.3557548416129137</v>
      </c>
      <c r="E83" s="3">
        <f>summary!G113</f>
        <v>-6.0322256578687856</v>
      </c>
      <c r="F83" s="3">
        <f>summary!H113</f>
        <v>-4.9500676192661786</v>
      </c>
      <c r="G83" s="3">
        <f>summary!I113</f>
        <v>-7.2670467513818187</v>
      </c>
      <c r="H83" s="3">
        <f>summary!J113</f>
        <v>-6.445297367524268</v>
      </c>
      <c r="I83" s="3">
        <f>summary!K113</f>
        <v>-4.2050702624527068</v>
      </c>
      <c r="J83" s="3">
        <f>summary!L113</f>
        <v>-2.9574008265826066</v>
      </c>
      <c r="K83" s="18">
        <f>summary!M113</f>
        <v>-5.686949944811496</v>
      </c>
      <c r="L83" s="18">
        <f>summary!N113</f>
        <v>-2.857699621298627</v>
      </c>
      <c r="M83" s="18">
        <f>summary!O113</f>
        <v>-7.5503514251263448</v>
      </c>
      <c r="N83" s="18">
        <f>summary!P113</f>
        <v>-7.3899726612537675</v>
      </c>
      <c r="O83" s="18">
        <f>summary!Q113</f>
        <v>-8.7495305950617794</v>
      </c>
      <c r="P83" s="18">
        <f>summary!R113</f>
        <v>-3.2889826184578155</v>
      </c>
      <c r="Q83" s="18">
        <f>summary!S113</f>
        <v>-7.8502854115800771</v>
      </c>
      <c r="R83" s="1"/>
      <c r="S83" s="27">
        <f t="shared" si="3"/>
        <v>-5.8367126398249347</v>
      </c>
      <c r="T83" s="27">
        <f t="shared" si="4"/>
        <v>0.48936656840705184</v>
      </c>
      <c r="U83" s="27"/>
      <c r="X83">
        <f t="shared" si="5"/>
        <v>-6.0322256578687856</v>
      </c>
    </row>
    <row r="84" spans="1:24" x14ac:dyDescent="0.15">
      <c r="A84">
        <v>39</v>
      </c>
      <c r="C84" s="3">
        <f>summary!E114</f>
        <v>-5.7384217014259224</v>
      </c>
      <c r="D84" s="3">
        <f>summary!F114</f>
        <v>-4.016932500369137</v>
      </c>
      <c r="E84" s="3">
        <f>summary!G114</f>
        <v>-5.2587841175357291</v>
      </c>
      <c r="F84" s="3">
        <f>summary!H114</f>
        <v>-2.0368058237481614</v>
      </c>
      <c r="G84" s="3">
        <f>summary!I114</f>
        <v>-8.3237648516986695</v>
      </c>
      <c r="H84" s="3">
        <f>summary!J114</f>
        <v>-4.5031917089302231</v>
      </c>
      <c r="I84" s="3">
        <f>summary!K114</f>
        <v>-3.5524532530849307</v>
      </c>
      <c r="J84" s="3">
        <f>summary!L114</f>
        <v>-5.0029776849759298</v>
      </c>
      <c r="K84" s="18">
        <f>summary!M114</f>
        <v>-4.6198437729729225</v>
      </c>
      <c r="L84" s="18">
        <f>summary!N114</f>
        <v>-3.0113737017376598</v>
      </c>
      <c r="M84" s="18">
        <f>summary!O114</f>
        <v>-5.8337105967874479</v>
      </c>
      <c r="N84" s="18">
        <f>summary!P114</f>
        <v>-6.7079677113859999</v>
      </c>
      <c r="O84" s="18">
        <f>summary!Q114</f>
        <v>-5.9866430687325209</v>
      </c>
      <c r="P84" s="18">
        <f>summary!R114</f>
        <v>-3.6853238107601713</v>
      </c>
      <c r="Q84" s="18">
        <f>summary!S114</f>
        <v>-7.3621207627440652</v>
      </c>
      <c r="R84" s="1"/>
      <c r="S84" s="27">
        <f t="shared" si="3"/>
        <v>-4.9686823456450195</v>
      </c>
      <c r="T84" s="27">
        <f t="shared" si="4"/>
        <v>0.4558797043835443</v>
      </c>
      <c r="U84" s="27"/>
      <c r="X84">
        <f t="shared" si="5"/>
        <v>-5.0029776849759298</v>
      </c>
    </row>
    <row r="85" spans="1:24" x14ac:dyDescent="0.15">
      <c r="A85">
        <v>39.5</v>
      </c>
      <c r="C85" s="3">
        <f>summary!E115</f>
        <v>-4.6079802661989362</v>
      </c>
      <c r="D85" s="3">
        <f>summary!F115</f>
        <v>-5.1009120672349733</v>
      </c>
      <c r="E85" s="3">
        <f>summary!G115</f>
        <v>-5.281034080836319</v>
      </c>
      <c r="F85" s="3">
        <f>summary!H115</f>
        <v>0.16853467433952887</v>
      </c>
      <c r="G85" s="3">
        <f>summary!I115</f>
        <v>-6.9719361690274706</v>
      </c>
      <c r="H85" s="3">
        <f>summary!J115</f>
        <v>-4.040650600990416</v>
      </c>
      <c r="I85" s="3">
        <f>summary!K115</f>
        <v>-2.937777513406358</v>
      </c>
      <c r="J85" s="3">
        <f>summary!L115</f>
        <v>-5.3696477431787226</v>
      </c>
      <c r="K85" s="18">
        <f>summary!M115</f>
        <v>-4.4742675446511146</v>
      </c>
      <c r="L85" s="18">
        <f>summary!N115</f>
        <v>-3.4065429938430181</v>
      </c>
      <c r="M85" s="18">
        <f>summary!O115</f>
        <v>-5.4746001270793272</v>
      </c>
      <c r="N85" s="18">
        <f>summary!P115</f>
        <v>-7.6327468466972554</v>
      </c>
      <c r="O85" s="18">
        <f>summary!Q115</f>
        <v>-6.7361762773212135</v>
      </c>
      <c r="P85" s="18">
        <f>summary!R115</f>
        <v>-4.4385161574422511</v>
      </c>
      <c r="Q85" s="18">
        <f>summary!S115</f>
        <v>-4.9531308689013906</v>
      </c>
      <c r="R85" s="1"/>
      <c r="S85" s="27">
        <f t="shared" si="3"/>
        <v>-4.7589028889327389</v>
      </c>
      <c r="T85" s="27">
        <f t="shared" si="4"/>
        <v>0.55692393281905961</v>
      </c>
      <c r="U85" s="27"/>
      <c r="X85">
        <f t="shared" si="5"/>
        <v>-4.9531308689013906</v>
      </c>
    </row>
    <row r="86" spans="1:24" x14ac:dyDescent="0.15">
      <c r="A86">
        <v>40</v>
      </c>
      <c r="C86" s="3">
        <f>summary!E116</f>
        <v>-5.2956760069057625</v>
      </c>
      <c r="D86" s="3">
        <f>summary!F116</f>
        <v>-5.5567899937875529</v>
      </c>
      <c r="E86" s="3">
        <f>summary!G116</f>
        <v>-2.7990296291990719</v>
      </c>
      <c r="F86" s="3">
        <f>summary!H116</f>
        <v>-1.1247323661206061</v>
      </c>
      <c r="G86" s="3">
        <f>summary!I116</f>
        <v>-4.9207159063351043</v>
      </c>
      <c r="H86" s="3">
        <f>summary!J116</f>
        <v>-3.6286615812703857</v>
      </c>
      <c r="I86" s="3">
        <f>summary!K116</f>
        <v>-4.2522128754075812</v>
      </c>
      <c r="J86" s="3">
        <f>summary!L116</f>
        <v>-3.7910209913328226</v>
      </c>
      <c r="K86" s="18">
        <f>summary!M116</f>
        <v>-4.3562625809021371</v>
      </c>
      <c r="L86" s="18">
        <f>summary!N116</f>
        <v>-3.5595810178858787</v>
      </c>
      <c r="M86" s="18">
        <f>summary!O116</f>
        <v>-6.7319948765577982</v>
      </c>
      <c r="N86" s="18">
        <f>summary!P116</f>
        <v>-6.4259823691019502</v>
      </c>
      <c r="O86" s="18">
        <f>summary!Q116</f>
        <v>-5.8927175465871748</v>
      </c>
      <c r="P86" s="18">
        <f>summary!R116</f>
        <v>-4.7013232316070939</v>
      </c>
      <c r="Q86" s="18">
        <f>summary!S116</f>
        <v>-3.9652734246652819</v>
      </c>
      <c r="R86" s="1"/>
      <c r="S86" s="27">
        <f t="shared" si="3"/>
        <v>-4.4873367493379863</v>
      </c>
      <c r="T86" s="27">
        <f t="shared" si="4"/>
        <v>0.43167647580817053</v>
      </c>
      <c r="U86" s="27"/>
      <c r="X86">
        <f t="shared" si="5"/>
        <v>-4.3562625809021371</v>
      </c>
    </row>
    <row r="87" spans="1:24" x14ac:dyDescent="0.15">
      <c r="A87">
        <v>40.5</v>
      </c>
      <c r="C87" s="3">
        <f>summary!E117</f>
        <v>-5.0984529627319706</v>
      </c>
      <c r="D87" s="3">
        <f>summary!F117</f>
        <v>-4.4151910204511031</v>
      </c>
      <c r="E87" s="3">
        <f>summary!G117</f>
        <v>-5.3488929104725891</v>
      </c>
      <c r="F87" s="3">
        <f>summary!H117</f>
        <v>-3.3711554095480296</v>
      </c>
      <c r="G87" s="3">
        <f>summary!I117</f>
        <v>-5.8226764370739819</v>
      </c>
      <c r="H87" s="3">
        <f>summary!J117</f>
        <v>-3.4080131774212012</v>
      </c>
      <c r="I87" s="3">
        <f>summary!K117</f>
        <v>-3.4967398673343539</v>
      </c>
      <c r="J87" s="3">
        <f>summary!L117</f>
        <v>-4.6394157166243604</v>
      </c>
      <c r="K87" s="18">
        <f>summary!M117</f>
        <v>-5.307842747135334</v>
      </c>
      <c r="L87" s="18">
        <f>summary!N117</f>
        <v>-2.6256811262242374</v>
      </c>
      <c r="M87" s="18">
        <f>summary!O117</f>
        <v>-4.3722702885218299</v>
      </c>
      <c r="N87" s="18">
        <f>summary!P117</f>
        <v>-6.1917889334573299</v>
      </c>
      <c r="O87" s="18">
        <f>summary!Q117</f>
        <v>-5.2655379735835313</v>
      </c>
      <c r="P87" s="18">
        <f>summary!R117</f>
        <v>-5.2754920835229449</v>
      </c>
      <c r="Q87" s="18">
        <f>summary!S117</f>
        <v>-4.7387487901794962</v>
      </c>
      <c r="R87" s="1"/>
      <c r="S87" s="27">
        <f t="shared" si="3"/>
        <v>-4.5664352746599892</v>
      </c>
      <c r="T87" s="27">
        <f t="shared" si="4"/>
        <v>0.29851062367896847</v>
      </c>
      <c r="U87" s="27"/>
      <c r="X87">
        <f t="shared" si="5"/>
        <v>-4.7387487901794962</v>
      </c>
    </row>
    <row r="88" spans="1:24" x14ac:dyDescent="0.15">
      <c r="A88">
        <v>41</v>
      </c>
      <c r="C88" s="3">
        <f>summary!E118</f>
        <v>-5.4804543605845435</v>
      </c>
      <c r="D88" s="3">
        <f>summary!F118</f>
        <v>-4.9581194804478139</v>
      </c>
      <c r="E88" s="3">
        <f>summary!G118</f>
        <v>-3.3470469960481393</v>
      </c>
      <c r="F88" s="3">
        <f>summary!H118</f>
        <v>-3.3624763528345039</v>
      </c>
      <c r="G88" s="3">
        <f>summary!I118</f>
        <v>-3.5893188454163596</v>
      </c>
      <c r="H88" s="3">
        <f>summary!J118</f>
        <v>-5.218890128919659</v>
      </c>
      <c r="I88" s="3">
        <f>summary!K118</f>
        <v>-2.6982459898769795</v>
      </c>
      <c r="J88" s="3">
        <f>summary!L118</f>
        <v>-6.7300160712577846</v>
      </c>
      <c r="K88" s="18">
        <f>summary!M118</f>
        <v>-4.1822774491979962</v>
      </c>
      <c r="L88" s="18">
        <f>summary!N118</f>
        <v>-3.6463691074970073</v>
      </c>
      <c r="M88" s="18">
        <f>summary!O118</f>
        <v>-4.0057244634494094</v>
      </c>
      <c r="N88" s="18">
        <f>summary!P118</f>
        <v>-7.0495712430258015</v>
      </c>
      <c r="O88" s="18">
        <f>summary!Q118</f>
        <v>-5.3545451414245306</v>
      </c>
      <c r="P88" s="18">
        <f>summary!R118</f>
        <v>-1.9134225454710805</v>
      </c>
      <c r="Q88" s="18">
        <f>summary!S118</f>
        <v>-4.5750022371535071</v>
      </c>
      <c r="R88" s="1"/>
      <c r="S88" s="27">
        <f t="shared" si="3"/>
        <v>-4.5863888946138873</v>
      </c>
      <c r="T88" s="27">
        <f t="shared" si="4"/>
        <v>0.37182278205725278</v>
      </c>
      <c r="U88" s="27"/>
      <c r="X88">
        <f t="shared" si="5"/>
        <v>-4.1822774491979962</v>
      </c>
    </row>
    <row r="89" spans="1:24" x14ac:dyDescent="0.15">
      <c r="A89">
        <v>41.5</v>
      </c>
      <c r="C89" s="3">
        <f>summary!E119</f>
        <v>-4.2946472671309577</v>
      </c>
      <c r="D89" s="3">
        <f>summary!F119</f>
        <v>-4.8980888186601144</v>
      </c>
      <c r="E89" s="3">
        <f>summary!G119</f>
        <v>-4.4833978727354067</v>
      </c>
      <c r="F89" s="3">
        <f>summary!H119</f>
        <v>-3.574727845808618</v>
      </c>
      <c r="G89" s="3">
        <f>summary!I119</f>
        <v>-3.8003659408700146</v>
      </c>
      <c r="H89" s="3">
        <f>summary!J119</f>
        <v>-4.0689961261272654</v>
      </c>
      <c r="I89" s="3">
        <f>summary!K119</f>
        <v>-3.68331375978459</v>
      </c>
      <c r="J89" s="3">
        <f>summary!L119</f>
        <v>-2.7104865726607752</v>
      </c>
      <c r="K89" s="18">
        <f>summary!M119</f>
        <v>-5.0299027365053499</v>
      </c>
      <c r="L89" s="18">
        <f>summary!N119</f>
        <v>-2.1444081663996726</v>
      </c>
      <c r="M89" s="18">
        <f>summary!O119</f>
        <v>-3.5958699239424408</v>
      </c>
      <c r="N89" s="18">
        <f>summary!P119</f>
        <v>-6.2034709267363128</v>
      </c>
      <c r="O89" s="18">
        <f>summary!Q119</f>
        <v>-4.8812808478467069</v>
      </c>
      <c r="P89" s="18">
        <f>summary!R119</f>
        <v>-3.0919715847142424</v>
      </c>
      <c r="Q89" s="18">
        <f>summary!S119</f>
        <v>-3.7325317637758295</v>
      </c>
      <c r="R89" s="1"/>
      <c r="S89" s="27">
        <f t="shared" si="3"/>
        <v>-4.1053043696314022</v>
      </c>
      <c r="T89" s="27">
        <f t="shared" si="4"/>
        <v>0.29166503075763778</v>
      </c>
      <c r="U89" s="27"/>
      <c r="X89">
        <f t="shared" si="5"/>
        <v>-3.8003659408700146</v>
      </c>
    </row>
    <row r="90" spans="1:24" x14ac:dyDescent="0.15">
      <c r="A90">
        <v>42</v>
      </c>
      <c r="C90" s="3">
        <f>summary!E120</f>
        <v>-6.5649929860417275</v>
      </c>
      <c r="D90" s="3">
        <f>summary!F120</f>
        <v>-5.9706544381548019</v>
      </c>
      <c r="E90" s="3">
        <f>summary!G120</f>
        <v>-2.5012743542834324</v>
      </c>
      <c r="F90" s="3">
        <f>summary!H120</f>
        <v>-0.79864219417798388</v>
      </c>
      <c r="G90" s="3">
        <f>summary!I120</f>
        <v>-2.7086220216974812</v>
      </c>
      <c r="H90" s="3">
        <f>summary!J120</f>
        <v>-4.2033406108201987</v>
      </c>
      <c r="I90" s="3">
        <f>summary!K120</f>
        <v>-1.86501229583853</v>
      </c>
      <c r="J90" s="3">
        <f>summary!L120</f>
        <v>-2.9532777417878591</v>
      </c>
      <c r="K90" s="18">
        <f>summary!M120</f>
        <v>-3.3357355823654409</v>
      </c>
      <c r="L90" s="18">
        <f>summary!N120</f>
        <v>-1.1180269399966682</v>
      </c>
      <c r="M90" s="18">
        <f>summary!O120</f>
        <v>-4.2657799185949914</v>
      </c>
      <c r="N90" s="18">
        <f>summary!P120</f>
        <v>-3.8931330276643235</v>
      </c>
      <c r="O90" s="18">
        <f>summary!Q120</f>
        <v>-5.0694112139414171</v>
      </c>
      <c r="P90" s="18">
        <f>summary!R120</f>
        <v>-2.9696901339654391</v>
      </c>
      <c r="Q90" s="18">
        <f>summary!S120</f>
        <v>-4.0324839666553602</v>
      </c>
      <c r="R90" s="1"/>
      <c r="S90" s="27">
        <f t="shared" si="3"/>
        <v>-3.4806079481049887</v>
      </c>
      <c r="T90" s="27">
        <f t="shared" si="4"/>
        <v>0.48560082539106686</v>
      </c>
      <c r="U90" s="27"/>
      <c r="X90">
        <f t="shared" si="5"/>
        <v>-3.3357355823654409</v>
      </c>
    </row>
    <row r="91" spans="1:24" x14ac:dyDescent="0.15">
      <c r="A91">
        <v>42.5</v>
      </c>
      <c r="C91" s="3">
        <f>summary!E121</f>
        <v>-3.7947500611928837</v>
      </c>
      <c r="D91" s="3">
        <f>summary!F121</f>
        <v>-3.2175983398380521</v>
      </c>
      <c r="E91" s="3">
        <f>summary!G121</f>
        <v>-1.417650173672681</v>
      </c>
      <c r="F91" s="3">
        <f>summary!H121</f>
        <v>-3.0767144913730955</v>
      </c>
      <c r="G91" s="3">
        <f>summary!I121</f>
        <v>-4.9022308094748732</v>
      </c>
      <c r="H91" s="3">
        <f>summary!J121</f>
        <v>-5.3643780194899948</v>
      </c>
      <c r="I91" s="3">
        <f>summary!K121</f>
        <v>-2.8149142283807946</v>
      </c>
      <c r="J91" s="3">
        <f>summary!L121</f>
        <v>-4.2333287687814698</v>
      </c>
      <c r="K91" s="18">
        <f>summary!M121</f>
        <v>-3.12490823771993</v>
      </c>
      <c r="L91" s="18">
        <f>summary!N121</f>
        <v>-2.7071503102850367</v>
      </c>
      <c r="M91" s="18">
        <f>summary!O121</f>
        <v>-4.1321519434265115</v>
      </c>
      <c r="N91" s="18">
        <f>summary!P121</f>
        <v>-4.5745090172503922</v>
      </c>
      <c r="O91" s="18">
        <f>summary!Q121</f>
        <v>-6.4090887030275674</v>
      </c>
      <c r="P91" s="18">
        <f>summary!R121</f>
        <v>-2.2351832985195901</v>
      </c>
      <c r="Q91" s="18">
        <f>summary!S121</f>
        <v>-2.8849384680682757</v>
      </c>
      <c r="R91" s="1"/>
      <c r="S91" s="27">
        <f t="shared" si="3"/>
        <v>-3.828413315685637</v>
      </c>
      <c r="T91" s="27">
        <f t="shared" si="4"/>
        <v>0.36264182222110164</v>
      </c>
      <c r="U91" s="27"/>
      <c r="X91">
        <f t="shared" si="5"/>
        <v>-3.2175983398380521</v>
      </c>
    </row>
    <row r="92" spans="1:24" x14ac:dyDescent="0.15">
      <c r="A92">
        <v>43</v>
      </c>
      <c r="C92" s="3">
        <f>summary!E122</f>
        <v>-3.5201164045291731</v>
      </c>
      <c r="D92" s="3">
        <f>summary!F122</f>
        <v>-4.2580023358006676</v>
      </c>
      <c r="E92" s="3">
        <f>summary!G122</f>
        <v>-1.6154891966436677</v>
      </c>
      <c r="F92" s="3">
        <f>summary!H122</f>
        <v>-0.18509137885735252</v>
      </c>
      <c r="G92" s="3">
        <f>summary!I122</f>
        <v>-4.4799631825211819</v>
      </c>
      <c r="H92" s="3">
        <f>summary!J122</f>
        <v>-4.1966643315196306</v>
      </c>
      <c r="I92" s="3">
        <f>summary!K122</f>
        <v>-1.7654701713966696</v>
      </c>
      <c r="J92" s="3">
        <f>summary!L122</f>
        <v>-4.8966338994207232</v>
      </c>
      <c r="K92" s="18">
        <f>summary!M122</f>
        <v>-4.0866678076363723</v>
      </c>
      <c r="L92" s="18">
        <f>summary!N122</f>
        <v>-3.1878309284627648</v>
      </c>
      <c r="M92" s="18">
        <f>summary!O122</f>
        <v>-2.8210733718856642</v>
      </c>
      <c r="N92" s="18">
        <f>summary!P122</f>
        <v>-4.7789235829911219</v>
      </c>
      <c r="O92" s="18">
        <f>summary!Q122</f>
        <v>-5.5369879217857756</v>
      </c>
      <c r="P92" s="18">
        <f>summary!R122</f>
        <v>-1.23079340283862</v>
      </c>
      <c r="Q92" s="18">
        <f>summary!S122</f>
        <v>-2.4612430194698347</v>
      </c>
      <c r="R92" s="1"/>
      <c r="S92" s="27">
        <f t="shared" si="3"/>
        <v>-3.4868395779577508</v>
      </c>
      <c r="T92" s="27">
        <f t="shared" si="4"/>
        <v>0.42520813252095374</v>
      </c>
      <c r="U92" s="27"/>
      <c r="X92">
        <f t="shared" si="5"/>
        <v>-3.5201164045291731</v>
      </c>
    </row>
    <row r="93" spans="1:24" x14ac:dyDescent="0.15">
      <c r="A93">
        <v>43.5</v>
      </c>
      <c r="C93" s="3">
        <f>summary!E123</f>
        <v>-3.3652447864864445</v>
      </c>
      <c r="D93" s="3">
        <f>summary!F123</f>
        <v>-2.1086536601443551</v>
      </c>
      <c r="E93" s="3">
        <f>summary!G123</f>
        <v>-1.1539457898116674</v>
      </c>
      <c r="F93" s="3">
        <f>summary!H123</f>
        <v>-0.14794145965314734</v>
      </c>
      <c r="G93" s="3">
        <f>summary!I123</f>
        <v>-1.7711015719749164</v>
      </c>
      <c r="H93" s="3">
        <f>summary!J123</f>
        <v>-3.8788757344307152</v>
      </c>
      <c r="I93" s="3">
        <f>summary!K123</f>
        <v>-2.8248562803452062</v>
      </c>
      <c r="J93" s="3">
        <f>summary!L123</f>
        <v>-1.3804852217211356</v>
      </c>
      <c r="K93" s="18">
        <f>summary!M123</f>
        <v>-3.2842470000502959</v>
      </c>
      <c r="L93" s="18">
        <f>summary!N123</f>
        <v>-3.0185844180855974</v>
      </c>
      <c r="M93" s="18">
        <f>summary!O123</f>
        <v>-3.5960182439045654</v>
      </c>
      <c r="N93" s="18">
        <f>summary!P123</f>
        <v>-4.8268217161528906</v>
      </c>
      <c r="O93" s="18">
        <f>summary!Q123</f>
        <v>-3.237234165471282</v>
      </c>
      <c r="P93" s="18">
        <f>summary!R123</f>
        <v>-1.5810186555005636</v>
      </c>
      <c r="Q93" s="18">
        <f>summary!S123</f>
        <v>-2.2208355556137165</v>
      </c>
      <c r="R93" s="1"/>
      <c r="S93" s="27">
        <f t="shared" si="3"/>
        <v>-2.661077696017863</v>
      </c>
      <c r="T93" s="27">
        <f t="shared" si="4"/>
        <v>0.35574787879361558</v>
      </c>
      <c r="U93" s="27"/>
      <c r="X93">
        <f t="shared" si="5"/>
        <v>-2.8248562803452062</v>
      </c>
    </row>
    <row r="94" spans="1:24" x14ac:dyDescent="0.15">
      <c r="A94">
        <v>44</v>
      </c>
      <c r="C94" s="3">
        <f>summary!E124</f>
        <v>-3.5571956215573541</v>
      </c>
      <c r="D94" s="3">
        <f>summary!F124</f>
        <v>-2.4026860339245388</v>
      </c>
      <c r="E94" s="3">
        <f>summary!G124</f>
        <v>-3.259173418101915</v>
      </c>
      <c r="F94" s="3">
        <f>summary!H124</f>
        <v>-2.5682425341287214</v>
      </c>
      <c r="G94" s="3">
        <f>summary!I124</f>
        <v>-3.4420621502346731</v>
      </c>
      <c r="H94" s="3">
        <f>summary!J124</f>
        <v>-3.4207894646031973</v>
      </c>
      <c r="I94" s="3">
        <f>summary!K124</f>
        <v>-2.3317765464446598</v>
      </c>
      <c r="J94" s="3">
        <f>summary!L124</f>
        <v>-3.2673920911373022</v>
      </c>
      <c r="K94" s="18">
        <f>summary!M124</f>
        <v>-2.7335783032465226</v>
      </c>
      <c r="L94" s="18">
        <f>summary!N124</f>
        <v>-3.4014448408715996</v>
      </c>
      <c r="M94" s="18">
        <f>summary!O124</f>
        <v>-3.1788990514253768</v>
      </c>
      <c r="N94" s="18">
        <f>summary!P124</f>
        <v>-4.3305714578877659</v>
      </c>
      <c r="O94" s="18">
        <f>summary!Q124</f>
        <v>-3.39883572829687</v>
      </c>
      <c r="P94" s="18">
        <f>summary!R124</f>
        <v>-1.6916887540701335</v>
      </c>
      <c r="Q94" s="18">
        <f>summary!S124</f>
        <v>-3.2667774801791305</v>
      </c>
      <c r="R94" s="1"/>
      <c r="S94" s="27">
        <f t="shared" si="3"/>
        <v>-3.1763574801431149</v>
      </c>
      <c r="T94" s="27">
        <f t="shared" si="4"/>
        <v>0.15192458361983727</v>
      </c>
      <c r="U94" s="27"/>
      <c r="X94">
        <f t="shared" si="5"/>
        <v>-3.2667774801791305</v>
      </c>
    </row>
    <row r="95" spans="1:24" x14ac:dyDescent="0.15">
      <c r="A95">
        <v>44.5</v>
      </c>
      <c r="C95" s="3">
        <f>summary!E125</f>
        <v>-4.0572093354374177</v>
      </c>
      <c r="D95" s="3">
        <f>summary!F125</f>
        <v>-4.6285910650824391</v>
      </c>
      <c r="E95" s="3">
        <f>summary!G125</f>
        <v>-3.125571047971957</v>
      </c>
      <c r="F95" s="3">
        <f>summary!H125</f>
        <v>-3.6261866107097993</v>
      </c>
      <c r="G95" s="3">
        <f>summary!I125</f>
        <v>-2.5592447147400121</v>
      </c>
      <c r="H95" s="3">
        <f>summary!J125</f>
        <v>-2.6096083578814153</v>
      </c>
      <c r="I95" s="3">
        <f>summary!K125</f>
        <v>-1.734653065008102</v>
      </c>
      <c r="J95" s="3">
        <f>summary!L125</f>
        <v>-4.2705079282069409</v>
      </c>
      <c r="K95" s="18">
        <f>summary!M125</f>
        <v>-3.6323369527086578</v>
      </c>
      <c r="L95" s="18">
        <f>summary!N125</f>
        <v>-2.4380976291987726</v>
      </c>
      <c r="M95" s="18">
        <f>summary!O125</f>
        <v>-2.2321228371382271</v>
      </c>
      <c r="N95" s="18">
        <f>summary!P125</f>
        <v>-5.1354247540433979</v>
      </c>
      <c r="O95" s="18">
        <f>summary!Q125</f>
        <v>-5.007018871255922</v>
      </c>
      <c r="P95" s="18">
        <f>summary!R125</f>
        <v>-0.87259364371592008</v>
      </c>
      <c r="Q95" s="18">
        <f>summary!S125</f>
        <v>-2.6710986163963679</v>
      </c>
      <c r="R95" s="1"/>
      <c r="S95" s="27">
        <f t="shared" si="3"/>
        <v>-3.4658902437986976</v>
      </c>
      <c r="T95" s="27">
        <f t="shared" si="4"/>
        <v>0.3081325807886488</v>
      </c>
      <c r="U95" s="27"/>
      <c r="X95">
        <f t="shared" si="5"/>
        <v>-3.125571047971957</v>
      </c>
    </row>
    <row r="96" spans="1:24" x14ac:dyDescent="0.15">
      <c r="A96">
        <v>45</v>
      </c>
      <c r="C96" s="3">
        <f>summary!E126</f>
        <v>-3.6906245574958709</v>
      </c>
      <c r="D96" s="3">
        <f>summary!F126</f>
        <v>-0.6362513730649233</v>
      </c>
      <c r="E96" s="3">
        <f>summary!G126</f>
        <v>-2.2781056718775345</v>
      </c>
      <c r="F96" s="3">
        <f>summary!H126</f>
        <v>-1.3339013051491613</v>
      </c>
      <c r="G96" s="3">
        <f>summary!I126</f>
        <v>-3.5705291569554314</v>
      </c>
      <c r="H96" s="3">
        <f>summary!J126</f>
        <v>-3.4359326329462805</v>
      </c>
      <c r="I96" s="3">
        <f>summary!K126</f>
        <v>-1.5044814935105419</v>
      </c>
      <c r="J96" s="3">
        <f>summary!L126</f>
        <v>-2.3478734110689401</v>
      </c>
      <c r="K96" s="18">
        <f>summary!M126</f>
        <v>-2.0478091255154296</v>
      </c>
      <c r="L96" s="18">
        <f>summary!N126</f>
        <v>-3.3899621511615763</v>
      </c>
      <c r="M96" s="18">
        <f>summary!O126</f>
        <v>-3.9204941794617776</v>
      </c>
      <c r="N96" s="18">
        <f>summary!P126</f>
        <v>-4.3021439399190022</v>
      </c>
      <c r="O96" s="18">
        <f>summary!Q126</f>
        <v>-4.2976751700099287</v>
      </c>
      <c r="P96" s="18">
        <f>summary!R126</f>
        <v>1.0148891490897551</v>
      </c>
      <c r="Q96" s="18">
        <f>summary!S126</f>
        <v>-1.4271082219431652</v>
      </c>
      <c r="R96" s="1"/>
      <c r="S96" s="27">
        <f t="shared" si="3"/>
        <v>-2.8273680129335688</v>
      </c>
      <c r="T96" s="27">
        <f t="shared" si="4"/>
        <v>0.33432706356355663</v>
      </c>
      <c r="U96" s="27"/>
      <c r="X96">
        <f t="shared" si="5"/>
        <v>-2.3478734110689401</v>
      </c>
    </row>
    <row r="97" spans="1:24" x14ac:dyDescent="0.15">
      <c r="A97">
        <v>45.5</v>
      </c>
      <c r="C97" s="3">
        <f>summary!E127</f>
        <v>-2.6599961246759571</v>
      </c>
      <c r="D97" s="3">
        <f>summary!F127</f>
        <v>-3.0634852787919127</v>
      </c>
      <c r="E97" s="3">
        <f>summary!G127</f>
        <v>-1.355186955749677</v>
      </c>
      <c r="F97" s="3">
        <f>summary!H127</f>
        <v>-0.36851380429656028</v>
      </c>
      <c r="G97" s="3">
        <f>summary!I127</f>
        <v>-2.1788544975271069</v>
      </c>
      <c r="H97" s="3">
        <f>summary!J127</f>
        <v>-2.4252534500096639</v>
      </c>
      <c r="I97" s="3">
        <f>summary!K127</f>
        <v>-2.1788356486929423</v>
      </c>
      <c r="J97" s="3">
        <f>summary!L127</f>
        <v>-0.8798945274690545</v>
      </c>
      <c r="K97" s="18">
        <f>summary!M127</f>
        <v>-1.4606174927988838</v>
      </c>
      <c r="L97" s="18">
        <f>summary!N127</f>
        <v>-2.0010725964542808</v>
      </c>
      <c r="M97" s="18">
        <f>summary!O127</f>
        <v>-3.0137927923753773</v>
      </c>
      <c r="N97" s="18">
        <f>summary!P127</f>
        <v>-4.7014147986593704</v>
      </c>
      <c r="O97" s="18">
        <f>summary!Q127</f>
        <v>-5.1135205548019513</v>
      </c>
      <c r="P97" s="18">
        <f>summary!R127</f>
        <v>-1.6130205833102855</v>
      </c>
      <c r="Q97" s="18">
        <f>summary!S127</f>
        <v>-0.37532140542264802</v>
      </c>
      <c r="R97" s="1"/>
      <c r="S97" s="27">
        <f t="shared" si="3"/>
        <v>-2.4154183478694415</v>
      </c>
      <c r="T97" s="27">
        <f t="shared" si="4"/>
        <v>0.37732608623185093</v>
      </c>
      <c r="U97" s="27"/>
      <c r="X97">
        <f t="shared" si="5"/>
        <v>-2.1788356486929423</v>
      </c>
    </row>
    <row r="98" spans="1:24" x14ac:dyDescent="0.15">
      <c r="A98">
        <v>46</v>
      </c>
      <c r="C98" s="3">
        <f>summary!E128</f>
        <v>-3.3942934291351285</v>
      </c>
      <c r="D98" s="3">
        <f>summary!F128</f>
        <v>-1.9846572635520736</v>
      </c>
      <c r="E98" s="3">
        <f>summary!G128</f>
        <v>-0.55462717453124322</v>
      </c>
      <c r="F98" s="3">
        <f>summary!H128</f>
        <v>-0.89759897648809972</v>
      </c>
      <c r="G98" s="3">
        <f>summary!I128</f>
        <v>-4.8697812564966938</v>
      </c>
      <c r="H98" s="3">
        <f>summary!J128</f>
        <v>-2.7363526715562663</v>
      </c>
      <c r="I98" s="3">
        <f>summary!K128</f>
        <v>-1.7480281292596951</v>
      </c>
      <c r="J98" s="3">
        <f>summary!L128</f>
        <v>-1.7229047418060146</v>
      </c>
      <c r="K98" s="18">
        <f>summary!M128</f>
        <v>-2.4851893053399414</v>
      </c>
      <c r="L98" s="18">
        <f>summary!N128</f>
        <v>-2.3275016686894316</v>
      </c>
      <c r="M98" s="18">
        <f>summary!O128</f>
        <v>-2.9603684682010099</v>
      </c>
      <c r="N98" s="18">
        <f>summary!P128</f>
        <v>-3.1588430488108008</v>
      </c>
      <c r="O98" s="18">
        <f>summary!Q128</f>
        <v>-4.5798382464688707</v>
      </c>
      <c r="P98" s="18">
        <f>summary!R128</f>
        <v>-1.5215226984564854</v>
      </c>
      <c r="Q98" s="18">
        <f>summary!S128</f>
        <v>0.86461337906673164</v>
      </c>
      <c r="R98" s="1"/>
      <c r="S98" s="27">
        <f t="shared" si="3"/>
        <v>-2.5707680292565596</v>
      </c>
      <c r="T98" s="27">
        <f t="shared" si="4"/>
        <v>0.35077914958016015</v>
      </c>
      <c r="U98" s="27"/>
      <c r="X98">
        <f t="shared" si="5"/>
        <v>-2.3275016686894316</v>
      </c>
    </row>
    <row r="99" spans="1:24" x14ac:dyDescent="0.15">
      <c r="A99">
        <v>46.5</v>
      </c>
      <c r="C99" s="3">
        <f>summary!E129</f>
        <v>-0.41913644430309654</v>
      </c>
      <c r="D99" s="3">
        <f>summary!F129</f>
        <v>0.9519235815194963</v>
      </c>
      <c r="E99" s="3">
        <f>summary!G129</f>
        <v>-0.94270997940197587</v>
      </c>
      <c r="F99" s="3">
        <f>summary!H129</f>
        <v>-0.93195867915959529</v>
      </c>
      <c r="G99" s="3">
        <f>summary!I129</f>
        <v>-1.945863165116261</v>
      </c>
      <c r="H99" s="3">
        <f>summary!J129</f>
        <v>-2.467889999108821</v>
      </c>
      <c r="I99" s="3">
        <f>summary!K129</f>
        <v>-3.3251770711380897</v>
      </c>
      <c r="J99" s="3">
        <f>summary!L129</f>
        <v>-2.9129200519614384</v>
      </c>
      <c r="K99" s="18">
        <f>summary!M129</f>
        <v>-2.446843142066605</v>
      </c>
      <c r="L99" s="18">
        <f>summary!N129</f>
        <v>-1.5234485275837426</v>
      </c>
      <c r="M99" s="18">
        <f>summary!O129</f>
        <v>-2.0571855793653788</v>
      </c>
      <c r="N99" s="18">
        <f>summary!P129</f>
        <v>-3.3192578919302314</v>
      </c>
      <c r="O99" s="18">
        <f>summary!Q129</f>
        <v>-4.0986518190699579</v>
      </c>
      <c r="P99" s="18">
        <f>summary!R129</f>
        <v>-0.47387427912003699</v>
      </c>
      <c r="Q99" s="18">
        <f>summary!S129</f>
        <v>2.5505194503250954</v>
      </c>
      <c r="R99" s="1"/>
      <c r="S99" s="27">
        <f t="shared" si="3"/>
        <v>-1.9568552898988996</v>
      </c>
      <c r="T99" s="27">
        <f t="shared" si="4"/>
        <v>0.38258188396015291</v>
      </c>
      <c r="U99" s="27"/>
      <c r="X99">
        <f t="shared" si="5"/>
        <v>-1.945863165116261</v>
      </c>
    </row>
    <row r="100" spans="1:24" x14ac:dyDescent="0.15">
      <c r="A100">
        <v>47</v>
      </c>
      <c r="C100" s="3">
        <f>summary!E130</f>
        <v>-2.2952442048123705</v>
      </c>
      <c r="D100" s="3">
        <f>summary!F130</f>
        <v>-0.21025776151020886</v>
      </c>
      <c r="E100" s="3">
        <f>summary!G130</f>
        <v>-2.3459993577718796</v>
      </c>
      <c r="F100" s="3">
        <f>summary!H130</f>
        <v>-0.91316078133961998</v>
      </c>
      <c r="G100" s="3">
        <f>summary!I130</f>
        <v>-1.2147987416034456</v>
      </c>
      <c r="H100" s="3">
        <f>summary!J130</f>
        <v>-1.4888825263513594</v>
      </c>
      <c r="I100" s="3">
        <f>summary!K130</f>
        <v>-2.186995699838195</v>
      </c>
      <c r="J100" s="3">
        <f>summary!L130</f>
        <v>-0.79894331366538551</v>
      </c>
      <c r="K100" s="18">
        <f>summary!M130</f>
        <v>-1.4915321093049543</v>
      </c>
      <c r="L100" s="18">
        <f>summary!N130</f>
        <v>-1.6976023475506103</v>
      </c>
      <c r="M100" s="18">
        <f>summary!O130</f>
        <v>-2.3097098663734492</v>
      </c>
      <c r="N100" s="18">
        <f>summary!P130</f>
        <v>-4.6797869166837422</v>
      </c>
      <c r="O100" s="18">
        <f>summary!Q130</f>
        <v>-3.8688608805379561</v>
      </c>
      <c r="P100" s="18">
        <f>summary!R130</f>
        <v>-1.2200256921743278</v>
      </c>
      <c r="Q100" s="18">
        <f>summary!S130</f>
        <v>-0.8676776573077789</v>
      </c>
      <c r="R100" s="1"/>
      <c r="S100" s="27">
        <f t="shared" si="3"/>
        <v>-1.9616749621033212</v>
      </c>
      <c r="T100" s="27">
        <f t="shared" si="4"/>
        <v>0.34012890319720918</v>
      </c>
      <c r="U100" s="27"/>
      <c r="X100">
        <f t="shared" si="5"/>
        <v>-1.4915321093049543</v>
      </c>
    </row>
    <row r="101" spans="1:24" x14ac:dyDescent="0.15">
      <c r="A101">
        <v>47.5</v>
      </c>
      <c r="C101" s="3">
        <f>summary!E131</f>
        <v>-2.4247775165897703</v>
      </c>
      <c r="D101" s="3">
        <f>summary!F131</f>
        <v>0.12580617679997733</v>
      </c>
      <c r="E101" s="3">
        <f>summary!G131</f>
        <v>-3.7314359620866488E-2</v>
      </c>
      <c r="F101" s="3">
        <f>summary!H131</f>
        <v>0.54409604848975668</v>
      </c>
      <c r="G101" s="3">
        <f>summary!I131</f>
        <v>-2.1310678696493492</v>
      </c>
      <c r="H101" s="3">
        <f>summary!J131</f>
        <v>-0.99575448083306339</v>
      </c>
      <c r="I101" s="3">
        <f>summary!K131</f>
        <v>-1.3962662501028082</v>
      </c>
      <c r="J101" s="3">
        <f>summary!L131</f>
        <v>-2.5257850597101941</v>
      </c>
      <c r="K101" s="18">
        <f>summary!M131</f>
        <v>-1.5744360916393318</v>
      </c>
      <c r="L101" s="18">
        <f>summary!N131</f>
        <v>-2.0794217814070071</v>
      </c>
      <c r="M101" s="18">
        <f>summary!O131</f>
        <v>-2.6780470237185336</v>
      </c>
      <c r="N101" s="18">
        <f>summary!P131</f>
        <v>-4.1485503793288778</v>
      </c>
      <c r="O101" s="18">
        <f>summary!Q131</f>
        <v>-2.8914314528709824</v>
      </c>
      <c r="P101" s="18">
        <f>summary!R131</f>
        <v>0.26254919396544552</v>
      </c>
      <c r="Q101" s="18">
        <f>summary!S131</f>
        <v>-1.2820923564552047</v>
      </c>
      <c r="R101" s="1"/>
      <c r="S101" s="27">
        <f t="shared" si="3"/>
        <v>-1.7086884646293115</v>
      </c>
      <c r="T101" s="27">
        <f t="shared" si="4"/>
        <v>0.37249632024520135</v>
      </c>
      <c r="U101" s="27"/>
      <c r="X101">
        <f t="shared" si="5"/>
        <v>-1.5744360916393318</v>
      </c>
    </row>
    <row r="102" spans="1:24" x14ac:dyDescent="0.15">
      <c r="A102">
        <v>48</v>
      </c>
      <c r="C102" s="3">
        <f>summary!E132</f>
        <v>-2.3844368903317825</v>
      </c>
      <c r="D102" s="3">
        <f>summary!F132</f>
        <v>-1.1596700823588573</v>
      </c>
      <c r="E102" s="3">
        <f>summary!G132</f>
        <v>-1.1470375436395259</v>
      </c>
      <c r="F102" s="3">
        <f>summary!H132</f>
        <v>-2.0915720355963572</v>
      </c>
      <c r="G102" s="3">
        <f>summary!I132</f>
        <v>6.0397375214954765E-2</v>
      </c>
      <c r="H102" s="3">
        <f>summary!J132</f>
        <v>-2.9728570164367354</v>
      </c>
      <c r="I102" s="3">
        <f>summary!K132</f>
        <v>-1.0847524390399987</v>
      </c>
      <c r="J102" s="3">
        <f>summary!L132</f>
        <v>-2.7084479343384622</v>
      </c>
      <c r="K102" s="18">
        <f>summary!M132</f>
        <v>-1.2437014830338617</v>
      </c>
      <c r="L102" s="18">
        <f>summary!N132</f>
        <v>-2.4388452876117737</v>
      </c>
      <c r="M102" s="18">
        <f>summary!O132</f>
        <v>-2.5515270527008136</v>
      </c>
      <c r="N102" s="18">
        <f>summary!P132</f>
        <v>-3.3064660811210373</v>
      </c>
      <c r="O102" s="18">
        <f>summary!Q132</f>
        <v>-3.0969670685571757</v>
      </c>
      <c r="P102" s="18">
        <f>summary!R132</f>
        <v>-0.41175031924836425</v>
      </c>
      <c r="Q102" s="18">
        <f>summary!S132</f>
        <v>0.65935181024475287</v>
      </c>
      <c r="R102" s="1"/>
      <c r="S102" s="27">
        <f t="shared" si="3"/>
        <v>-2.0096833491962638</v>
      </c>
      <c r="T102" s="27">
        <f t="shared" si="4"/>
        <v>0.27849029000659381</v>
      </c>
      <c r="U102" s="27"/>
      <c r="X102">
        <f t="shared" si="5"/>
        <v>-2.0915720355963572</v>
      </c>
    </row>
    <row r="103" spans="1:24" x14ac:dyDescent="0.15">
      <c r="A103">
        <v>48.5</v>
      </c>
      <c r="C103" s="3">
        <f>summary!E133</f>
        <v>-2.1966045302514026</v>
      </c>
      <c r="D103" s="3">
        <f>summary!F133</f>
        <v>-0.81917649312274832</v>
      </c>
      <c r="E103" s="3">
        <f>summary!G133</f>
        <v>-0.8398491232945704</v>
      </c>
      <c r="F103" s="3">
        <f>summary!H133</f>
        <v>-1.4402484177259711</v>
      </c>
      <c r="G103" s="3">
        <f>summary!I133</f>
        <v>-0.51961691801686161</v>
      </c>
      <c r="H103" s="3">
        <f>summary!J133</f>
        <v>-2.8656534643145219</v>
      </c>
      <c r="I103" s="3">
        <f>summary!K133</f>
        <v>1.0025563545054155</v>
      </c>
      <c r="J103" s="3">
        <f>summary!L133</f>
        <v>-0.18991174228151869</v>
      </c>
      <c r="K103" s="18">
        <f>summary!M133</f>
        <v>-1.5292876722523674</v>
      </c>
      <c r="L103" s="18">
        <f>summary!N133</f>
        <v>-2.1003142949165547</v>
      </c>
      <c r="M103" s="18">
        <f>summary!O133</f>
        <v>-0.83404605262588172</v>
      </c>
      <c r="N103" s="18">
        <f>summary!P133</f>
        <v>-3.0815985414667528</v>
      </c>
      <c r="O103" s="18">
        <f>summary!Q133</f>
        <v>-3.1013888399692253</v>
      </c>
      <c r="P103" s="18">
        <f>summary!R133</f>
        <v>-0.3778531722526513</v>
      </c>
      <c r="Q103" s="18">
        <f>summary!S133</f>
        <v>0.19142869400784532</v>
      </c>
      <c r="R103" s="1"/>
      <c r="S103" s="27">
        <f t="shared" si="3"/>
        <v>-1.4242415181333046</v>
      </c>
      <c r="T103" s="27">
        <f t="shared" si="4"/>
        <v>0.33958351374853701</v>
      </c>
      <c r="U103" s="27"/>
      <c r="X103">
        <f t="shared" si="5"/>
        <v>-0.8398491232945704</v>
      </c>
    </row>
    <row r="104" spans="1:24" x14ac:dyDescent="0.15">
      <c r="A104">
        <v>49</v>
      </c>
      <c r="C104" s="3">
        <f>summary!E134</f>
        <v>-1.5462480700506345</v>
      </c>
      <c r="D104" s="3">
        <f>summary!F134</f>
        <v>-1.7403136802883497</v>
      </c>
      <c r="E104" s="3">
        <f>summary!G134</f>
        <v>-1.9480492177210127</v>
      </c>
      <c r="F104" s="3">
        <f>summary!H134</f>
        <v>-1.7210428263671644</v>
      </c>
      <c r="G104" s="3">
        <f>summary!I134</f>
        <v>-1.2158960836221484</v>
      </c>
      <c r="H104" s="3">
        <f>summary!J134</f>
        <v>-3.3287507950459148</v>
      </c>
      <c r="I104" s="3">
        <f>summary!K134</f>
        <v>-0.22554819458507133</v>
      </c>
      <c r="J104" s="3">
        <f>summary!L134</f>
        <v>-2.5037143210818504</v>
      </c>
      <c r="K104" s="18">
        <f>summary!M134</f>
        <v>-2.0353011088660131</v>
      </c>
      <c r="L104" s="18">
        <f>summary!N134</f>
        <v>-2.3250076347633017</v>
      </c>
      <c r="M104" s="18">
        <f>summary!O134</f>
        <v>0.68584737917399896</v>
      </c>
      <c r="N104" s="18">
        <f>summary!P134</f>
        <v>-2.7803469493926736</v>
      </c>
      <c r="O104" s="18">
        <f>summary!Q134</f>
        <v>-2.6108148184951205</v>
      </c>
      <c r="P104" s="18">
        <f>summary!R134</f>
        <v>-2.2944736381420037</v>
      </c>
      <c r="Q104" s="18">
        <f>summary!S134</f>
        <v>0.23085468758368652</v>
      </c>
      <c r="R104" s="1"/>
      <c r="S104" s="27">
        <f t="shared" ref="S104:S116" si="6">AVERAGE(C104:O104)</f>
        <v>-1.7919374093157889</v>
      </c>
      <c r="T104" s="27">
        <f t="shared" ref="T104:T116" si="7">STDEV(C104:O104)/SQRT(COUNT(C104:O104))</f>
        <v>0.29824880530231684</v>
      </c>
      <c r="U104" s="27"/>
      <c r="X104">
        <f t="shared" si="5"/>
        <v>-1.9480492177210127</v>
      </c>
    </row>
    <row r="105" spans="1:24" x14ac:dyDescent="0.15">
      <c r="A105">
        <v>49.5</v>
      </c>
      <c r="C105" s="3">
        <f>summary!E135</f>
        <v>-0.50216037469375507</v>
      </c>
      <c r="D105" s="3">
        <f>summary!F135</f>
        <v>-0.10571202633092734</v>
      </c>
      <c r="E105" s="3">
        <f>summary!G135</f>
        <v>0.27040522820150587</v>
      </c>
      <c r="F105" s="3">
        <f>summary!H135</f>
        <v>0.98514076057496325</v>
      </c>
      <c r="G105" s="3">
        <f>summary!I135</f>
        <v>4.9466709212282536E-3</v>
      </c>
      <c r="H105" s="3">
        <f>summary!J135</f>
        <v>-2.9601368725031669</v>
      </c>
      <c r="I105" s="3">
        <f>summary!K135</f>
        <v>-0.4782766236474868</v>
      </c>
      <c r="J105" s="3">
        <f>summary!L135</f>
        <v>-1.5047794023675227</v>
      </c>
      <c r="K105" s="18">
        <f>summary!M135</f>
        <v>-1.4253391728588263</v>
      </c>
      <c r="L105" s="18">
        <f>summary!N135</f>
        <v>-0.97204418116060809</v>
      </c>
      <c r="M105" s="18">
        <f>summary!O135</f>
        <v>0.80659779965104972</v>
      </c>
      <c r="N105" s="18">
        <f>summary!P135</f>
        <v>-1.8961528311164277</v>
      </c>
      <c r="O105" s="18">
        <f>summary!Q135</f>
        <v>-1.3239365925681632</v>
      </c>
      <c r="P105" s="18">
        <f>summary!R135</f>
        <v>-1.9163626124218718</v>
      </c>
      <c r="Q105" s="18">
        <f>summary!S135</f>
        <v>-0.35173598121131772</v>
      </c>
      <c r="R105" s="1"/>
      <c r="S105" s="27">
        <f t="shared" si="6"/>
        <v>-0.70011135522293355</v>
      </c>
      <c r="T105" s="27">
        <f t="shared" si="7"/>
        <v>0.31179530004272521</v>
      </c>
      <c r="U105" s="27"/>
      <c r="X105">
        <f t="shared" si="5"/>
        <v>-0.50216037469375507</v>
      </c>
    </row>
    <row r="106" spans="1:24" x14ac:dyDescent="0.15">
      <c r="A106">
        <v>50</v>
      </c>
      <c r="C106" s="3">
        <f>summary!E136</f>
        <v>-1.1660991480271716</v>
      </c>
      <c r="D106" s="3">
        <f>summary!F136</f>
        <v>0.87131357461493786</v>
      </c>
      <c r="E106" s="3">
        <f>summary!G136</f>
        <v>-0.3181179094377275</v>
      </c>
      <c r="F106" s="3">
        <f>summary!H136</f>
        <v>0.86235183911675184</v>
      </c>
      <c r="G106" s="3">
        <f>summary!I136</f>
        <v>2.1899306877493796</v>
      </c>
      <c r="H106" s="3">
        <f>summary!J136</f>
        <v>-1.7777523482905093</v>
      </c>
      <c r="I106" s="3">
        <f>summary!K136</f>
        <v>0.55592713383499459</v>
      </c>
      <c r="J106" s="3">
        <f>summary!L136</f>
        <v>-2.9292727647351073</v>
      </c>
      <c r="K106" s="18">
        <f>summary!M136</f>
        <v>-1.2009749815021986</v>
      </c>
      <c r="L106" s="18">
        <f>summary!N136</f>
        <v>-0.6673955765250762</v>
      </c>
      <c r="M106" s="18">
        <f>summary!O136</f>
        <v>-0.20498469796409241</v>
      </c>
      <c r="N106" s="18">
        <f>summary!P136</f>
        <v>-4.1105201547993824</v>
      </c>
      <c r="O106" s="18">
        <f>summary!Q136</f>
        <v>-0.12130998788222674</v>
      </c>
      <c r="P106" s="18">
        <f>summary!R136</f>
        <v>-0.85803932401652616</v>
      </c>
      <c r="Q106" s="18">
        <f>summary!S136</f>
        <v>-3.9392091546055642E-2</v>
      </c>
      <c r="R106" s="1"/>
      <c r="S106" s="27">
        <f t="shared" si="6"/>
        <v>-0.61668494875749447</v>
      </c>
      <c r="T106" s="27">
        <f t="shared" si="7"/>
        <v>0.46483166452919455</v>
      </c>
      <c r="U106" s="27"/>
      <c r="X106">
        <f t="shared" si="5"/>
        <v>-0.3181179094377275</v>
      </c>
    </row>
    <row r="107" spans="1:24" x14ac:dyDescent="0.15">
      <c r="A107">
        <v>50.5</v>
      </c>
      <c r="C107" s="3">
        <f>summary!E137</f>
        <v>-0.86893783449802586</v>
      </c>
      <c r="D107" s="3">
        <f>summary!F137</f>
        <v>0.77636609425280667</v>
      </c>
      <c r="E107" s="3">
        <f>summary!G137</f>
        <v>0.23020683646543977</v>
      </c>
      <c r="F107" s="3">
        <f>summary!H137</f>
        <v>0.36742737739373482</v>
      </c>
      <c r="G107" s="3">
        <f>summary!I137</f>
        <v>2.8133421187332921</v>
      </c>
      <c r="H107" s="3">
        <f>summary!J137</f>
        <v>-2.3220162960474742</v>
      </c>
      <c r="I107" s="3">
        <f>summary!K137</f>
        <v>-1.409229644643432</v>
      </c>
      <c r="J107" s="3">
        <f>summary!L137</f>
        <v>-3.982343803227347</v>
      </c>
      <c r="K107" s="18">
        <f>summary!M137</f>
        <v>-1.2437798719679103</v>
      </c>
      <c r="L107" s="18">
        <f>summary!N137</f>
        <v>-0.66330632380214183</v>
      </c>
      <c r="M107" s="18">
        <f>summary!O137</f>
        <v>-0.1966555874249982</v>
      </c>
      <c r="N107" s="18">
        <f>summary!P137</f>
        <v>-2.6516963144252981</v>
      </c>
      <c r="O107" s="18">
        <f>summary!Q137</f>
        <v>0.10827176347497242</v>
      </c>
      <c r="P107" s="18">
        <f>summary!R137</f>
        <v>-1.3413371676120869</v>
      </c>
      <c r="Q107" s="18">
        <f>summary!S137</f>
        <v>0.18139086795960635</v>
      </c>
      <c r="R107" s="1"/>
      <c r="S107" s="27">
        <f t="shared" si="6"/>
        <v>-0.69556549890126018</v>
      </c>
      <c r="T107" s="27">
        <f t="shared" si="7"/>
        <v>0.47688051988141106</v>
      </c>
      <c r="U107" s="27"/>
      <c r="X107">
        <f t="shared" si="5"/>
        <v>-0.66330632380214183</v>
      </c>
    </row>
    <row r="108" spans="1:24" x14ac:dyDescent="0.15">
      <c r="A108">
        <v>51</v>
      </c>
      <c r="C108" s="3">
        <f>summary!E138</f>
        <v>-0.91320685581292116</v>
      </c>
      <c r="D108" s="3">
        <f>summary!F138</f>
        <v>7.8609333897220038E-2</v>
      </c>
      <c r="E108" s="3">
        <f>summary!G138</f>
        <v>-2.0245823960021969</v>
      </c>
      <c r="F108" s="3">
        <f>summary!H138</f>
        <v>-0.66053784170227381</v>
      </c>
      <c r="G108" s="3">
        <f>summary!I138</f>
        <v>-0.57157367522756042</v>
      </c>
      <c r="H108" s="3">
        <f>summary!J138</f>
        <v>-1.3919544285957925</v>
      </c>
      <c r="I108" s="3">
        <f>summary!K138</f>
        <v>-1.2133409473611716</v>
      </c>
      <c r="J108" s="3">
        <f>summary!L138</f>
        <v>-1.6098939787130089</v>
      </c>
      <c r="K108" s="18">
        <f>summary!M138</f>
        <v>2.2288076835740987E-2</v>
      </c>
      <c r="L108" s="18">
        <f>summary!N138</f>
        <v>0.70849528172506537</v>
      </c>
      <c r="M108" s="18">
        <f>summary!O138</f>
        <v>0.97125145675532232</v>
      </c>
      <c r="N108" s="18">
        <f>summary!P138</f>
        <v>-2.3029161752105058</v>
      </c>
      <c r="O108" s="18">
        <f>summary!Q138</f>
        <v>-0.44658359275152815</v>
      </c>
      <c r="P108" s="18">
        <f>summary!R138</f>
        <v>7.7539153083665838E-2</v>
      </c>
      <c r="Q108" s="18">
        <f>summary!S138</f>
        <v>0.83659937034135567</v>
      </c>
      <c r="R108" s="1"/>
      <c r="S108" s="27">
        <f t="shared" si="6"/>
        <v>-0.71953428785873941</v>
      </c>
      <c r="T108" s="27">
        <f t="shared" si="7"/>
        <v>0.27644405962717156</v>
      </c>
      <c r="U108" s="27"/>
      <c r="X108">
        <f t="shared" si="5"/>
        <v>-0.57157367522756042</v>
      </c>
    </row>
    <row r="109" spans="1:24" x14ac:dyDescent="0.15">
      <c r="A109">
        <v>51.5</v>
      </c>
      <c r="C109" s="3">
        <f>summary!E139</f>
        <v>-1.0836174803251015</v>
      </c>
      <c r="D109" s="3">
        <f>summary!F139</f>
        <v>0.40276183645922853</v>
      </c>
      <c r="E109" s="3">
        <f>summary!G139</f>
        <v>1.3064670300573875</v>
      </c>
      <c r="F109" s="3">
        <f>summary!H139</f>
        <v>-1.388722955677747</v>
      </c>
      <c r="G109" s="3">
        <f>summary!I139</f>
        <v>1.3859021868997541</v>
      </c>
      <c r="H109" s="3">
        <f>summary!J139</f>
        <v>-1.6624934406956968</v>
      </c>
      <c r="I109" s="3">
        <f>summary!K139</f>
        <v>-0.34254103947951375</v>
      </c>
      <c r="J109" s="3">
        <f>summary!L139</f>
        <v>6.8993972547850446E-2</v>
      </c>
      <c r="K109" s="18">
        <f>summary!M139</f>
        <v>1.2706876565382321</v>
      </c>
      <c r="L109" s="18">
        <f>summary!N139</f>
        <v>-2.0602536333909338</v>
      </c>
      <c r="M109" s="18">
        <f>summary!O139</f>
        <v>0.20965433218689422</v>
      </c>
      <c r="N109" s="18">
        <f>summary!P139</f>
        <v>-3.8307435396393865</v>
      </c>
      <c r="O109" s="18">
        <f>summary!Q139</f>
        <v>-1.1256579433779306</v>
      </c>
      <c r="P109" s="18">
        <f>summary!R139</f>
        <v>-1.6137901238498584</v>
      </c>
      <c r="Q109" s="18">
        <f>summary!S139</f>
        <v>-1.2205031196805529</v>
      </c>
      <c r="R109" s="1"/>
      <c r="S109" s="27">
        <f t="shared" si="6"/>
        <v>-0.52688946291515104</v>
      </c>
      <c r="T109" s="27">
        <f t="shared" si="7"/>
        <v>0.4237692716930197</v>
      </c>
      <c r="U109" s="27"/>
      <c r="X109">
        <f t="shared" si="5"/>
        <v>-1.0836174803251015</v>
      </c>
    </row>
    <row r="110" spans="1:24" x14ac:dyDescent="0.15">
      <c r="A110">
        <v>52</v>
      </c>
      <c r="C110" s="3">
        <f>summary!E140</f>
        <v>-0.89822577590119612</v>
      </c>
      <c r="D110" s="3">
        <f>summary!F140</f>
        <v>3.2202253472281748</v>
      </c>
      <c r="E110" s="3">
        <f>summary!G140</f>
        <v>-0.16608014325980883</v>
      </c>
      <c r="F110" s="3">
        <f>summary!H140</f>
        <v>-1.7518366679741135</v>
      </c>
      <c r="G110" s="3">
        <f>summary!I140</f>
        <v>1.4745640982682719</v>
      </c>
      <c r="H110" s="3">
        <f>summary!J140</f>
        <v>6.8852963402279657E-2</v>
      </c>
      <c r="I110" s="3">
        <f>summary!K140</f>
        <v>-0.31014653111225016</v>
      </c>
      <c r="J110" s="3">
        <f>summary!L140</f>
        <v>-1.0419475258567461</v>
      </c>
      <c r="K110" s="18">
        <f>summary!M140</f>
        <v>0.42518933617690224</v>
      </c>
      <c r="L110" s="18">
        <f>summary!N140</f>
        <v>-1.1078562388792361</v>
      </c>
      <c r="M110" s="18">
        <f>summary!O140</f>
        <v>-0.56257399789938256</v>
      </c>
      <c r="N110" s="18">
        <f>summary!P140</f>
        <v>-1.4008187429439882</v>
      </c>
      <c r="O110" s="18">
        <f>summary!Q140</f>
        <v>-0.39883547068996955</v>
      </c>
      <c r="P110" s="18">
        <f>summary!R140</f>
        <v>-1.5655085743051231</v>
      </c>
      <c r="Q110" s="18">
        <f>summary!S140</f>
        <v>0.96345442124250202</v>
      </c>
      <c r="R110" s="1"/>
      <c r="S110" s="27">
        <f t="shared" si="6"/>
        <v>-0.18842225764931253</v>
      </c>
      <c r="T110" s="27">
        <f t="shared" si="7"/>
        <v>0.36706167105000681</v>
      </c>
      <c r="U110" s="27"/>
      <c r="X110">
        <f t="shared" si="5"/>
        <v>-0.39883547068996955</v>
      </c>
    </row>
    <row r="111" spans="1:24" x14ac:dyDescent="0.15">
      <c r="A111">
        <v>52.5</v>
      </c>
      <c r="B111" s="3"/>
      <c r="C111" s="3">
        <f>summary!E141</f>
        <v>-0.70320716374579939</v>
      </c>
      <c r="D111" s="3">
        <f>summary!F141</f>
        <v>2.9999399698725377</v>
      </c>
      <c r="E111" s="3">
        <f>summary!G141</f>
        <v>1.3013865158377333</v>
      </c>
      <c r="F111" s="3">
        <f>summary!H141</f>
        <v>0.25306926100944749</v>
      </c>
      <c r="G111" s="3">
        <f>summary!I141</f>
        <v>0.63068834350055036</v>
      </c>
      <c r="H111" s="3">
        <f>summary!J141</f>
        <v>-0.80508204190935051</v>
      </c>
      <c r="I111" s="3">
        <f>summary!K141</f>
        <v>0.23897605316492507</v>
      </c>
      <c r="J111" s="3">
        <f>summary!L141</f>
        <v>-2.4263708747395518</v>
      </c>
      <c r="K111" s="18">
        <f>summary!M141</f>
        <v>-0.1706010910630868</v>
      </c>
      <c r="L111" s="18">
        <f>summary!N141</f>
        <v>-0.93479244022091679</v>
      </c>
      <c r="M111" s="18">
        <f>summary!O141</f>
        <v>-1.2054116902550536</v>
      </c>
      <c r="N111" s="18">
        <f>summary!P141</f>
        <v>-1.3528995006637736</v>
      </c>
      <c r="O111" s="18">
        <f>summary!Q141</f>
        <v>-0.9896577352913204</v>
      </c>
      <c r="P111" s="18">
        <f>summary!R141</f>
        <v>-1.8557900674309531</v>
      </c>
      <c r="Q111" s="18">
        <f>summary!S141</f>
        <v>0.39595714964042722</v>
      </c>
      <c r="R111" s="39"/>
      <c r="S111" s="30">
        <f t="shared" si="6"/>
        <v>-0.24338172265412764</v>
      </c>
      <c r="T111" s="30">
        <f t="shared" si="7"/>
        <v>0.38093818871171542</v>
      </c>
      <c r="U111" s="27"/>
      <c r="X111">
        <f t="shared" si="5"/>
        <v>-0.70320716374579939</v>
      </c>
    </row>
    <row r="112" spans="1:24" x14ac:dyDescent="0.15">
      <c r="A112">
        <v>53</v>
      </c>
      <c r="C112" s="3">
        <f>summary!E142</f>
        <v>9.3631629829473532E-3</v>
      </c>
      <c r="D112" s="3">
        <f>summary!F142</f>
        <v>0.63987305538868211</v>
      </c>
      <c r="E112" s="3">
        <f>summary!G142</f>
        <v>1.3759454576457348</v>
      </c>
      <c r="F112" s="3">
        <f>summary!H142</f>
        <v>1.0280321472973859</v>
      </c>
      <c r="G112" s="3">
        <f>summary!I142</f>
        <v>-0.4558505881690233</v>
      </c>
      <c r="H112" s="3">
        <f>summary!J142</f>
        <v>0.15577177666266637</v>
      </c>
      <c r="I112" s="3">
        <f>summary!K142</f>
        <v>-3.3370866806881325E-2</v>
      </c>
      <c r="J112" s="3">
        <f>summary!L142</f>
        <v>2.5292370812260656</v>
      </c>
      <c r="K112" s="18">
        <f>summary!M142</f>
        <v>0.48764175903607354</v>
      </c>
      <c r="L112" s="18">
        <f>summary!N142</f>
        <v>-2.5726008872040662</v>
      </c>
      <c r="M112" s="18">
        <f>summary!O142</f>
        <v>2.0398700896907389</v>
      </c>
      <c r="N112" s="18">
        <f>summary!P142</f>
        <v>-0.96678165384025094</v>
      </c>
      <c r="O112" s="18">
        <f>summary!Q142</f>
        <v>0.88271133690205983</v>
      </c>
      <c r="P112" s="18">
        <f>summary!R142</f>
        <v>-0.29577180155593152</v>
      </c>
      <c r="Q112" s="18">
        <f>summary!S142</f>
        <v>0.16557906191900917</v>
      </c>
      <c r="S112" s="27">
        <f t="shared" si="6"/>
        <v>0.39383399006247166</v>
      </c>
      <c r="T112" s="27">
        <f t="shared" si="7"/>
        <v>0.36430859821059114</v>
      </c>
      <c r="U112" s="27"/>
      <c r="X112">
        <f t="shared" si="5"/>
        <v>0.16557906191900917</v>
      </c>
    </row>
    <row r="113" spans="1:24" x14ac:dyDescent="0.15">
      <c r="A113">
        <v>53.5</v>
      </c>
      <c r="C113" s="3">
        <f>summary!E143</f>
        <v>0.74473561428704094</v>
      </c>
      <c r="D113" s="3">
        <f>summary!F143</f>
        <v>2.8313282050992767</v>
      </c>
      <c r="E113" s="3">
        <f>summary!G143</f>
        <v>2.4067628987115253</v>
      </c>
      <c r="F113" s="3">
        <f>summary!H143</f>
        <v>1.3881209756916491</v>
      </c>
      <c r="G113" s="3">
        <f>summary!I143</f>
        <v>2.7310369947337678</v>
      </c>
      <c r="H113" s="3">
        <f>summary!J143</f>
        <v>-0.77328886154067922</v>
      </c>
      <c r="I113" s="3">
        <f>summary!K143</f>
        <v>0.35487682508075913</v>
      </c>
      <c r="J113" s="3">
        <f>summary!L143</f>
        <v>-0.12704189135697058</v>
      </c>
      <c r="K113" s="18">
        <f>summary!M143</f>
        <v>0.90378125592577485</v>
      </c>
      <c r="L113" s="18">
        <f>summary!N143</f>
        <v>9.5459825335570417E-2</v>
      </c>
      <c r="M113" s="18">
        <f>summary!O143</f>
        <v>0.40583785932171007</v>
      </c>
      <c r="N113" s="18">
        <f>summary!P143</f>
        <v>-1.8266823390761859</v>
      </c>
      <c r="O113" s="18">
        <f>summary!Q143</f>
        <v>-1.0035051731769398</v>
      </c>
      <c r="P113" s="18">
        <f>summary!R143</f>
        <v>-0.63102792336448055</v>
      </c>
      <c r="Q113" s="18">
        <f>summary!S143</f>
        <v>1.6474894888625726</v>
      </c>
      <c r="S113" s="27">
        <f t="shared" si="6"/>
        <v>0.62549401454125375</v>
      </c>
      <c r="T113" s="27">
        <f t="shared" si="7"/>
        <v>0.39821176046945267</v>
      </c>
      <c r="U113" s="27"/>
      <c r="X113">
        <f t="shared" si="5"/>
        <v>0.40583785932171007</v>
      </c>
    </row>
    <row r="114" spans="1:24" x14ac:dyDescent="0.15">
      <c r="A114">
        <v>54</v>
      </c>
      <c r="C114" s="3">
        <f>summary!E144</f>
        <v>1.3343268620238773</v>
      </c>
      <c r="D114" s="3">
        <f>summary!F144</f>
        <v>1.8099022235553275</v>
      </c>
      <c r="E114" s="3">
        <f>summary!G144</f>
        <v>4.2249024412938363</v>
      </c>
      <c r="F114" s="3">
        <f>summary!H144</f>
        <v>-0.57163425135103607</v>
      </c>
      <c r="G114" s="3">
        <f>summary!I144</f>
        <v>2.6036997536645066</v>
      </c>
      <c r="H114" s="3">
        <f>summary!J144</f>
        <v>-0.66130095656506638</v>
      </c>
      <c r="I114" s="3">
        <f>summary!K144</f>
        <v>-0.25456525134853003</v>
      </c>
      <c r="J114" s="3">
        <f>summary!L144</f>
        <v>1.0303669816339458</v>
      </c>
      <c r="K114" s="18">
        <f>summary!M144</f>
        <v>0.75674341201414452</v>
      </c>
      <c r="L114" s="18">
        <f>summary!N144</f>
        <v>0.36559628355745499</v>
      </c>
      <c r="M114" s="18">
        <f>summary!O144</f>
        <v>2.6696296790820759</v>
      </c>
      <c r="N114" s="18">
        <f>summary!P144</f>
        <v>-1.0759210536321371</v>
      </c>
      <c r="O114" s="18">
        <f>summary!Q144</f>
        <v>-0.72337973512707188</v>
      </c>
      <c r="P114" s="18">
        <f>summary!R144</f>
        <v>-0.80090415950138727</v>
      </c>
      <c r="Q114" s="18">
        <f>summary!S144</f>
        <v>1.6279166358799741</v>
      </c>
      <c r="S114" s="27">
        <f t="shared" si="6"/>
        <v>0.88525895298471746</v>
      </c>
      <c r="T114" s="27">
        <f t="shared" si="7"/>
        <v>0.44507285033391658</v>
      </c>
      <c r="U114" s="27"/>
      <c r="X114">
        <f t="shared" si="5"/>
        <v>0.75674341201414452</v>
      </c>
    </row>
    <row r="115" spans="1:24" x14ac:dyDescent="0.15">
      <c r="A115">
        <v>54.5</v>
      </c>
      <c r="C115" s="3">
        <f>summary!E145</f>
        <v>2.0087408028397933</v>
      </c>
      <c r="D115" s="3">
        <f>summary!F145</f>
        <v>1.6613844063176766</v>
      </c>
      <c r="E115" s="3">
        <f>summary!G145</f>
        <v>1.5475184553581869</v>
      </c>
      <c r="F115" s="3">
        <f>summary!H145</f>
        <v>0.86946707001643242</v>
      </c>
      <c r="G115" s="3">
        <f>summary!I145</f>
        <v>2.7678112218081141</v>
      </c>
      <c r="H115" s="3">
        <f>summary!J145</f>
        <v>-1.3113600184211927</v>
      </c>
      <c r="I115" s="3">
        <f>summary!K145</f>
        <v>1.5915489836275305</v>
      </c>
      <c r="J115" s="3">
        <f>summary!L145</f>
        <v>1.447324023404952</v>
      </c>
      <c r="K115" s="18">
        <f>summary!M145</f>
        <v>0.54721613075262598</v>
      </c>
      <c r="L115" s="18">
        <f>summary!N145</f>
        <v>-0.71441112932000939</v>
      </c>
      <c r="M115" s="18">
        <f>summary!O145</f>
        <v>2.6812313951830897</v>
      </c>
      <c r="N115" s="18">
        <f>summary!P145</f>
        <v>-1.7895515135792417</v>
      </c>
      <c r="O115" s="18">
        <f>summary!Q145</f>
        <v>-0.76215893643362298</v>
      </c>
      <c r="P115" s="18">
        <f>summary!R145</f>
        <v>-0.1656300571877439</v>
      </c>
      <c r="Q115" s="18">
        <f>summary!S145</f>
        <v>1.6156727358774024E-2</v>
      </c>
      <c r="S115" s="27">
        <f t="shared" si="6"/>
        <v>0.81113545319648728</v>
      </c>
      <c r="T115" s="27">
        <f t="shared" si="7"/>
        <v>0.41743435824402003</v>
      </c>
      <c r="U115" s="27"/>
      <c r="X115">
        <f t="shared" si="5"/>
        <v>0.86946707001643242</v>
      </c>
    </row>
    <row r="116" spans="1:24" x14ac:dyDescent="0.15">
      <c r="A116" s="31">
        <v>55</v>
      </c>
      <c r="B116" s="31"/>
      <c r="C116" s="31">
        <f>summary!E146</f>
        <v>1.7474376164503642</v>
      </c>
      <c r="D116" s="31">
        <f>summary!F146</f>
        <v>5.9136428551780007</v>
      </c>
      <c r="E116" s="31">
        <f>summary!G146</f>
        <v>2.6251579602668564</v>
      </c>
      <c r="F116" s="31">
        <f>summary!H146</f>
        <v>1.0321585475920623</v>
      </c>
      <c r="G116" s="31">
        <f>summary!I146</f>
        <v>0.27953265036290831</v>
      </c>
      <c r="H116" s="31">
        <f>summary!J146</f>
        <v>1.0133354267748917</v>
      </c>
      <c r="I116" s="31">
        <f>summary!K146</f>
        <v>0.50250409781971972</v>
      </c>
      <c r="J116" s="31">
        <f>summary!L146</f>
        <v>-0.71070705107294818</v>
      </c>
      <c r="K116" s="32">
        <f>summary!M146</f>
        <v>0.89644277629473257</v>
      </c>
      <c r="L116" s="32">
        <f>summary!N146</f>
        <v>0.67728305101470421</v>
      </c>
      <c r="M116" s="32">
        <f>summary!O146</f>
        <v>4.1654363761033109</v>
      </c>
      <c r="N116" s="32">
        <f>summary!P146</f>
        <v>-0.44111312113573181</v>
      </c>
      <c r="O116" s="32">
        <f>summary!Q146</f>
        <v>-1.3609898254324608</v>
      </c>
      <c r="P116" s="32">
        <f>summary!R146</f>
        <v>-0.6082339945641424</v>
      </c>
      <c r="Q116" s="32">
        <f>summary!S146</f>
        <v>-0.14893397647676804</v>
      </c>
      <c r="R116" s="31"/>
      <c r="S116" s="33">
        <f t="shared" si="6"/>
        <v>1.2569324123243391</v>
      </c>
      <c r="T116" s="33">
        <f t="shared" si="7"/>
        <v>0.55450223586042457</v>
      </c>
      <c r="U116" s="27"/>
      <c r="V116" s="2" t="s">
        <v>32</v>
      </c>
      <c r="W116" s="2"/>
      <c r="X116">
        <f t="shared" si="5"/>
        <v>0.67728305101470421</v>
      </c>
    </row>
    <row r="117" spans="1:24" x14ac:dyDescent="0.15">
      <c r="F117"/>
      <c r="G117"/>
      <c r="S117" s="27"/>
      <c r="T117" s="27"/>
      <c r="U117" s="27"/>
    </row>
    <row r="118" spans="1:24" x14ac:dyDescent="0.15">
      <c r="F118"/>
      <c r="G118"/>
      <c r="S118" s="27"/>
      <c r="T118" s="27"/>
      <c r="U118" s="27"/>
    </row>
    <row r="119" spans="1:24" x14ac:dyDescent="0.15">
      <c r="F119"/>
      <c r="G119"/>
      <c r="S119" s="27"/>
      <c r="T119" s="27"/>
      <c r="U119" s="27"/>
    </row>
    <row r="120" spans="1:24" x14ac:dyDescent="0.15">
      <c r="F120"/>
      <c r="S120" s="27"/>
      <c r="T120" s="27"/>
      <c r="U120" s="27"/>
    </row>
    <row r="121" spans="1:24" x14ac:dyDescent="0.15">
      <c r="F121"/>
      <c r="S121" s="27"/>
      <c r="T121" s="27"/>
      <c r="U121" s="27"/>
    </row>
    <row r="122" spans="1:24" x14ac:dyDescent="0.15">
      <c r="F122"/>
      <c r="S122" s="27"/>
      <c r="T122" s="27"/>
      <c r="U122" s="27"/>
    </row>
    <row r="123" spans="1:24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S123" s="30"/>
      <c r="T123" s="30"/>
      <c r="U123" s="30"/>
    </row>
    <row r="124" spans="1:24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S124" s="30"/>
      <c r="T124" s="30"/>
      <c r="U124" s="30"/>
    </row>
    <row r="125" spans="1:24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S125" s="30"/>
      <c r="T125" s="30"/>
      <c r="U125" s="30"/>
    </row>
    <row r="126" spans="1:24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S126" s="30"/>
      <c r="T126" s="30"/>
      <c r="U126" s="30"/>
    </row>
    <row r="127" spans="1:24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S127" s="30"/>
      <c r="T127" s="30"/>
      <c r="U127" s="30"/>
    </row>
    <row r="128" spans="1:24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S128" s="30"/>
      <c r="T128" s="30"/>
      <c r="U128" s="30"/>
    </row>
    <row r="129" spans="3:21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S129" s="30"/>
      <c r="T129" s="30"/>
      <c r="U129" s="30"/>
    </row>
    <row r="130" spans="3:21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S130" s="30"/>
      <c r="T130" s="30"/>
      <c r="U130" s="30"/>
    </row>
    <row r="131" spans="3:21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S131" s="30"/>
      <c r="T131" s="30"/>
      <c r="U131" s="30"/>
    </row>
    <row r="132" spans="3:21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S132" s="30"/>
      <c r="T132" s="30"/>
      <c r="U132" s="30"/>
    </row>
    <row r="133" spans="3:21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S133" s="30"/>
      <c r="T133" s="30"/>
      <c r="U133" s="30"/>
    </row>
    <row r="134" spans="3:21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S134" s="30"/>
      <c r="T134" s="30"/>
      <c r="U134" s="30"/>
    </row>
    <row r="135" spans="3:21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S135" s="30"/>
      <c r="T135" s="30"/>
      <c r="U135" s="30"/>
    </row>
    <row r="136" spans="3:21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S136" s="30"/>
      <c r="T136" s="30"/>
      <c r="U136" s="30"/>
    </row>
    <row r="137" spans="3:21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S137" s="30"/>
      <c r="T137" s="30"/>
      <c r="U137" s="30"/>
    </row>
    <row r="138" spans="3:21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S138" s="30"/>
      <c r="T138" s="30"/>
      <c r="U138" s="30"/>
    </row>
    <row r="139" spans="3:21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S139" s="30"/>
      <c r="T139" s="30"/>
      <c r="U139" s="30"/>
    </row>
    <row r="140" spans="3:21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S140" s="30"/>
      <c r="T140" s="30"/>
      <c r="U140" s="30"/>
    </row>
    <row r="141" spans="3:21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S141" s="30"/>
      <c r="T141" s="30"/>
      <c r="U141" s="30"/>
    </row>
    <row r="142" spans="3:21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S142" s="30"/>
      <c r="T142" s="30"/>
      <c r="U142" s="30"/>
    </row>
    <row r="143" spans="3:21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S143" s="30"/>
      <c r="T143" s="30"/>
      <c r="U143" s="30"/>
    </row>
    <row r="144" spans="3:21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S144" s="30"/>
      <c r="T144" s="30"/>
      <c r="U144" s="30"/>
    </row>
    <row r="145" spans="3:21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S145" s="30"/>
      <c r="T145" s="30"/>
      <c r="U145" s="38"/>
    </row>
    <row r="146" spans="3:21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S146" s="30"/>
      <c r="T146" s="30"/>
      <c r="U146" s="38"/>
    </row>
    <row r="147" spans="3:21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S147" s="30"/>
      <c r="T147" s="30"/>
      <c r="U147" s="38"/>
    </row>
    <row r="148" spans="3:21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S148" s="30"/>
      <c r="T148" s="30"/>
    </row>
    <row r="149" spans="3:21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S149" s="30"/>
      <c r="T149" s="30"/>
    </row>
    <row r="150" spans="3:21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S150" s="30"/>
      <c r="T150" s="30"/>
    </row>
    <row r="151" spans="3:21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S151" s="30"/>
      <c r="T151" s="30"/>
    </row>
    <row r="152" spans="3:21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S152" s="30"/>
      <c r="T152" s="30"/>
    </row>
    <row r="153" spans="3:21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S153" s="30"/>
      <c r="T153" s="30"/>
    </row>
    <row r="154" spans="3:21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S154" s="30"/>
      <c r="T154" s="30"/>
    </row>
    <row r="155" spans="3:21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S155" s="30"/>
      <c r="T155" s="30"/>
    </row>
    <row r="156" spans="3:21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S156" s="30"/>
      <c r="T156" s="30"/>
    </row>
    <row r="157" spans="3:21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S157" s="30"/>
      <c r="T157" s="30"/>
    </row>
    <row r="158" spans="3:21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S158" s="30"/>
      <c r="T158" s="30"/>
    </row>
    <row r="159" spans="3:21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S159" s="30"/>
      <c r="T159" s="30"/>
    </row>
    <row r="160" spans="3:21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S160" s="30"/>
      <c r="T160" s="30"/>
    </row>
    <row r="161" spans="3:20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S161" s="30"/>
      <c r="T161" s="30"/>
    </row>
    <row r="162" spans="3:20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S162" s="30"/>
      <c r="T162" s="30"/>
    </row>
  </sheetData>
  <mergeCells count="1">
    <mergeCell ref="S2:T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7"/>
  <sheetViews>
    <sheetView zoomScale="90" zoomScaleNormal="90" zoomScalePageLayoutView="90" workbookViewId="0">
      <selection activeCell="D26" sqref="D26"/>
    </sheetView>
  </sheetViews>
  <sheetFormatPr baseColWidth="10" defaultColWidth="8.83203125" defaultRowHeight="13" x14ac:dyDescent="0.15"/>
  <sheetData>
    <row r="1" spans="1:2" x14ac:dyDescent="0.15">
      <c r="A1" s="40" t="s">
        <v>34</v>
      </c>
      <c r="B1" s="40" t="s">
        <v>35</v>
      </c>
    </row>
    <row r="2" spans="1:2" x14ac:dyDescent="0.15">
      <c r="A2" s="52">
        <v>6350</v>
      </c>
      <c r="B2" s="38">
        <f>MAX(summary!E46:E107)</f>
        <v>9.1531254797362216</v>
      </c>
    </row>
    <row r="3" spans="1:2" x14ac:dyDescent="0.15">
      <c r="A3" s="52">
        <v>6351</v>
      </c>
      <c r="B3" s="38">
        <f>MAX(summary!F46:F107)</f>
        <v>13.576160157251991</v>
      </c>
    </row>
    <row r="4" spans="1:2" x14ac:dyDescent="0.15">
      <c r="A4" s="42">
        <v>6352</v>
      </c>
      <c r="B4" s="38">
        <f>MAX(summary!G46:G107)</f>
        <v>8.2405219895165978</v>
      </c>
    </row>
    <row r="5" spans="1:2" x14ac:dyDescent="0.15">
      <c r="A5" s="53">
        <v>6357</v>
      </c>
      <c r="B5" s="38">
        <f>MAX(summary!H46:H107)</f>
        <v>10.61818329845401</v>
      </c>
    </row>
    <row r="6" spans="1:2" x14ac:dyDescent="0.15">
      <c r="A6" s="53">
        <v>6360</v>
      </c>
      <c r="B6" s="38">
        <f>MAX(summary!I46:I107)</f>
        <v>8.4634353182725448</v>
      </c>
    </row>
    <row r="7" spans="1:2" x14ac:dyDescent="0.15">
      <c r="A7" s="42">
        <v>6362</v>
      </c>
      <c r="B7" s="38">
        <f>MAX(summary!J46:J107)</f>
        <v>20.801714905355915</v>
      </c>
    </row>
    <row r="8" spans="1:2" x14ac:dyDescent="0.15">
      <c r="A8" s="42">
        <v>6365</v>
      </c>
      <c r="B8" s="38">
        <f>MAX(summary!K46:K107)</f>
        <v>9.2340263176702937</v>
      </c>
    </row>
    <row r="9" spans="1:2" x14ac:dyDescent="0.15">
      <c r="A9" s="42">
        <v>6370</v>
      </c>
      <c r="B9" s="38">
        <f>MAX(summary!L46:L107)</f>
        <v>10.318096619832076</v>
      </c>
    </row>
    <row r="10" spans="1:2" x14ac:dyDescent="0.15">
      <c r="A10" s="42">
        <v>6371</v>
      </c>
      <c r="B10" s="38">
        <f>MAX(summary!M46:M107)</f>
        <v>4.7332820478998405</v>
      </c>
    </row>
    <row r="11" spans="1:2" x14ac:dyDescent="0.15">
      <c r="A11" s="42">
        <v>6372</v>
      </c>
      <c r="B11" s="38">
        <f>MAX(summary!N46:N107)</f>
        <v>1.7781805537050461</v>
      </c>
    </row>
    <row r="12" spans="1:2" x14ac:dyDescent="0.15">
      <c r="A12" s="42">
        <v>6373</v>
      </c>
      <c r="B12" s="38">
        <f>MAX(summary!O46:O107)</f>
        <v>13.864177515855117</v>
      </c>
    </row>
    <row r="13" spans="1:2" x14ac:dyDescent="0.15">
      <c r="A13" s="42">
        <v>6375</v>
      </c>
      <c r="B13" s="38">
        <f>MAX(summary!P46:P107)</f>
        <v>15.357010101139759</v>
      </c>
    </row>
    <row r="14" spans="1:2" x14ac:dyDescent="0.15">
      <c r="A14" s="42">
        <v>6376</v>
      </c>
      <c r="B14" s="38">
        <f>MAX(summary!Q46:Q107)</f>
        <v>15.314241107755452</v>
      </c>
    </row>
    <row r="15" spans="1:2" x14ac:dyDescent="0.15">
      <c r="A15" s="42">
        <v>6377</v>
      </c>
      <c r="B15" s="38">
        <f>MAX(summary!R46:R107)</f>
        <v>6.834825583305391</v>
      </c>
    </row>
    <row r="16" spans="1:2" x14ac:dyDescent="0.15">
      <c r="A16" s="41">
        <v>6374</v>
      </c>
      <c r="B16" s="38">
        <f>MAX(summary!S46:S107)</f>
        <v>6.6932378859007287</v>
      </c>
    </row>
    <row r="17" spans="1:2" x14ac:dyDescent="0.15">
      <c r="A17" s="41"/>
      <c r="B17" s="38"/>
    </row>
    <row r="18" spans="1:2" x14ac:dyDescent="0.15">
      <c r="A18" s="58" t="s">
        <v>46</v>
      </c>
      <c r="B18" s="59">
        <f>MEDIAN(B2:B16)</f>
        <v>9.2340263176702937</v>
      </c>
    </row>
    <row r="19" spans="1:2" x14ac:dyDescent="0.15">
      <c r="A19" s="41"/>
      <c r="B19" s="38"/>
    </row>
    <row r="20" spans="1:2" x14ac:dyDescent="0.15">
      <c r="A20" s="41"/>
      <c r="B20" s="38"/>
    </row>
    <row r="21" spans="1:2" x14ac:dyDescent="0.15">
      <c r="A21" s="41"/>
      <c r="B21" s="38"/>
    </row>
    <row r="22" spans="1:2" x14ac:dyDescent="0.15">
      <c r="A22" s="41"/>
      <c r="B22" s="38"/>
    </row>
    <row r="23" spans="1:2" x14ac:dyDescent="0.15">
      <c r="A23" s="41"/>
      <c r="B23" s="38"/>
    </row>
    <row r="24" spans="1:2" x14ac:dyDescent="0.15">
      <c r="A24" s="41"/>
      <c r="B24" s="38"/>
    </row>
    <row r="25" spans="1:2" x14ac:dyDescent="0.15">
      <c r="A25" s="41"/>
      <c r="B25" s="38"/>
    </row>
    <row r="26" spans="1:2" x14ac:dyDescent="0.15">
      <c r="A26" s="41"/>
      <c r="B26" s="38"/>
    </row>
    <row r="27" spans="1:2" x14ac:dyDescent="0.15">
      <c r="A27" s="41"/>
      <c r="B27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topLeftCell="B10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42</v>
      </c>
      <c r="E1" t="s">
        <v>19</v>
      </c>
      <c r="F1" t="s">
        <v>43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669.322998046875</v>
      </c>
      <c r="E2">
        <v>564.09387207031295</v>
      </c>
      <c r="F2">
        <v>498.42776489257801</v>
      </c>
      <c r="G2">
        <v>486.26998901367199</v>
      </c>
      <c r="I2" s="7">
        <f t="shared" ref="I2:J65" si="0">D2-F2</f>
        <v>170.89523315429699</v>
      </c>
      <c r="J2" s="7">
        <f t="shared" si="0"/>
        <v>77.823883056640966</v>
      </c>
      <c r="K2" s="7">
        <f t="shared" ref="K2:K65" si="1">I2-0.7*J2</f>
        <v>116.41851501464831</v>
      </c>
      <c r="L2" s="8">
        <f t="shared" ref="L2:L65" si="2">K2/J2</f>
        <v>1.4959227224619183</v>
      </c>
      <c r="M2" s="8"/>
      <c r="N2" s="18">
        <f>LINEST(V64:V104,U64:U104)</f>
        <v>-1.208426052459703E-2</v>
      </c>
      <c r="O2" s="9">
        <f>AVERAGE(M38:M45)</f>
        <v>1.5331880822277335</v>
      </c>
    </row>
    <row r="3" spans="1:16" x14ac:dyDescent="0.15">
      <c r="A3" s="6">
        <v>1</v>
      </c>
      <c r="B3" s="6">
        <v>1</v>
      </c>
      <c r="C3" s="6" t="s">
        <v>7</v>
      </c>
      <c r="D3">
        <v>663.72723388671898</v>
      </c>
      <c r="E3">
        <v>561.28601074218795</v>
      </c>
      <c r="F3">
        <v>498.82119750976602</v>
      </c>
      <c r="G3">
        <v>486.61373901367199</v>
      </c>
      <c r="I3" s="7">
        <f t="shared" si="0"/>
        <v>164.90603637695295</v>
      </c>
      <c r="J3" s="7">
        <f t="shared" si="0"/>
        <v>74.672271728515966</v>
      </c>
      <c r="K3" s="7">
        <f t="shared" si="1"/>
        <v>112.63544616699178</v>
      </c>
      <c r="L3" s="8">
        <f t="shared" si="2"/>
        <v>1.508397207687715</v>
      </c>
      <c r="M3" s="8"/>
      <c r="N3" s="18"/>
    </row>
    <row r="4" spans="1:16" ht="15" x14ac:dyDescent="0.15">
      <c r="A4" s="6">
        <v>1.5</v>
      </c>
      <c r="B4" s="6">
        <v>2</v>
      </c>
      <c r="D4">
        <v>663.03973388671898</v>
      </c>
      <c r="E4">
        <v>559.55163574218795</v>
      </c>
      <c r="F4">
        <v>498.38421630859398</v>
      </c>
      <c r="G4">
        <v>486.45031738281301</v>
      </c>
      <c r="I4" s="7">
        <f t="shared" si="0"/>
        <v>164.655517578125</v>
      </c>
      <c r="J4" s="7">
        <f t="shared" si="0"/>
        <v>73.101318359374943</v>
      </c>
      <c r="K4" s="7">
        <f t="shared" si="1"/>
        <v>113.48459472656253</v>
      </c>
      <c r="L4" s="8">
        <f t="shared" si="2"/>
        <v>1.5524288381320088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663.28381347656295</v>
      </c>
      <c r="E5">
        <v>559.32580566406295</v>
      </c>
      <c r="F5">
        <v>498.79763793945301</v>
      </c>
      <c r="G5">
        <v>486.66906738281301</v>
      </c>
      <c r="I5" s="7">
        <f t="shared" si="0"/>
        <v>164.48617553710994</v>
      </c>
      <c r="J5" s="7">
        <f t="shared" si="0"/>
        <v>72.656738281249943</v>
      </c>
      <c r="K5" s="7">
        <f t="shared" si="1"/>
        <v>113.62645874023499</v>
      </c>
      <c r="L5" s="8">
        <f t="shared" si="2"/>
        <v>1.563880535077059</v>
      </c>
      <c r="M5" s="8"/>
      <c r="N5" s="18">
        <f>RSQ(V64:V104,U64:U104)</f>
        <v>0.99380210048481432</v>
      </c>
    </row>
    <row r="6" spans="1:16" x14ac:dyDescent="0.15">
      <c r="A6" s="6">
        <v>2.5</v>
      </c>
      <c r="B6" s="6">
        <v>4</v>
      </c>
      <c r="C6" s="6" t="s">
        <v>5</v>
      </c>
      <c r="D6">
        <v>662.80731201171898</v>
      </c>
      <c r="E6">
        <v>559.185546875</v>
      </c>
      <c r="F6">
        <v>498.38421630859398</v>
      </c>
      <c r="G6">
        <v>486.07275390625</v>
      </c>
      <c r="I6" s="7">
        <f t="shared" si="0"/>
        <v>164.423095703125</v>
      </c>
      <c r="J6" s="7">
        <f t="shared" si="0"/>
        <v>73.11279296875</v>
      </c>
      <c r="K6" s="7">
        <f t="shared" si="1"/>
        <v>113.244140625</v>
      </c>
      <c r="L6" s="8">
        <f t="shared" si="2"/>
        <v>1.5488963836110461</v>
      </c>
      <c r="M6" s="8">
        <f t="shared" ref="M6:M22" si="3">L6+ABS($N$2)*A6</f>
        <v>1.5791070349225387</v>
      </c>
      <c r="P6" s="6">
        <f t="shared" ref="P6:P69" si="4">(M6-$O$2)/$O$2*100</f>
        <v>2.994998019296145</v>
      </c>
    </row>
    <row r="7" spans="1:16" x14ac:dyDescent="0.15">
      <c r="A7" s="6">
        <v>3</v>
      </c>
      <c r="B7" s="6">
        <v>5</v>
      </c>
      <c r="C7" s="6" t="s">
        <v>8</v>
      </c>
      <c r="D7">
        <v>660.28326416015602</v>
      </c>
      <c r="E7">
        <v>559.11267089843795</v>
      </c>
      <c r="F7">
        <v>497.24435424804699</v>
      </c>
      <c r="G7">
        <v>485.92007446289102</v>
      </c>
      <c r="I7" s="7">
        <f t="shared" si="0"/>
        <v>163.03890991210903</v>
      </c>
      <c r="J7" s="7">
        <f t="shared" si="0"/>
        <v>73.192596435546932</v>
      </c>
      <c r="K7" s="7">
        <f t="shared" si="1"/>
        <v>111.80409240722619</v>
      </c>
      <c r="L7" s="8">
        <f t="shared" si="2"/>
        <v>1.5275328086725324</v>
      </c>
      <c r="M7" s="8">
        <f t="shared" si="3"/>
        <v>1.5637855902463236</v>
      </c>
      <c r="P7" s="6">
        <f t="shared" si="4"/>
        <v>1.9956787019979743</v>
      </c>
    </row>
    <row r="8" spans="1:16" x14ac:dyDescent="0.15">
      <c r="A8" s="6">
        <v>3.5</v>
      </c>
      <c r="B8" s="6">
        <v>6</v>
      </c>
      <c r="D8">
        <v>661.98400878906295</v>
      </c>
      <c r="E8">
        <v>559.027587890625</v>
      </c>
      <c r="F8">
        <v>497.213623046875</v>
      </c>
      <c r="G8">
        <v>485.45645141601602</v>
      </c>
      <c r="I8" s="7">
        <f t="shared" si="0"/>
        <v>164.77038574218795</v>
      </c>
      <c r="J8" s="7">
        <f t="shared" si="0"/>
        <v>73.571136474608977</v>
      </c>
      <c r="K8" s="7">
        <f t="shared" si="1"/>
        <v>113.27059020996168</v>
      </c>
      <c r="L8" s="8">
        <f t="shared" si="2"/>
        <v>1.5396063679001868</v>
      </c>
      <c r="M8" s="8">
        <f t="shared" si="3"/>
        <v>1.5819012797362764</v>
      </c>
      <c r="P8" s="6">
        <f t="shared" si="4"/>
        <v>3.1772486411296796</v>
      </c>
    </row>
    <row r="9" spans="1:16" x14ac:dyDescent="0.15">
      <c r="A9" s="6">
        <v>4</v>
      </c>
      <c r="B9" s="6">
        <v>7</v>
      </c>
      <c r="D9">
        <v>659.15515136718795</v>
      </c>
      <c r="E9">
        <v>558.77581787109398</v>
      </c>
      <c r="F9">
        <v>496.19775390625</v>
      </c>
      <c r="G9">
        <v>484.62347412109398</v>
      </c>
      <c r="I9" s="7">
        <f t="shared" si="0"/>
        <v>162.95739746093795</v>
      </c>
      <c r="J9" s="7">
        <f t="shared" si="0"/>
        <v>74.15234375</v>
      </c>
      <c r="K9" s="7">
        <f t="shared" si="1"/>
        <v>111.05075683593796</v>
      </c>
      <c r="L9" s="8">
        <f t="shared" si="2"/>
        <v>1.4976027893378347</v>
      </c>
      <c r="M9" s="8">
        <f t="shared" si="3"/>
        <v>1.5459398314362229</v>
      </c>
      <c r="P9" s="6">
        <f t="shared" si="4"/>
        <v>0.83171460542277642</v>
      </c>
    </row>
    <row r="10" spans="1:16" x14ac:dyDescent="0.15">
      <c r="A10" s="6">
        <v>4.5</v>
      </c>
      <c r="B10" s="6">
        <v>8</v>
      </c>
      <c r="D10">
        <v>659.086669921875</v>
      </c>
      <c r="E10">
        <v>558.30700683593795</v>
      </c>
      <c r="F10">
        <v>495.60400390625</v>
      </c>
      <c r="G10">
        <v>484.16290283203102</v>
      </c>
      <c r="I10" s="7">
        <f t="shared" si="0"/>
        <v>163.482666015625</v>
      </c>
      <c r="J10" s="7">
        <f t="shared" si="0"/>
        <v>74.144104003906932</v>
      </c>
      <c r="K10" s="7">
        <f t="shared" si="1"/>
        <v>111.58179321289015</v>
      </c>
      <c r="L10" s="8">
        <f t="shared" si="2"/>
        <v>1.5049314400914533</v>
      </c>
      <c r="M10" s="8">
        <f t="shared" si="3"/>
        <v>1.5593106124521399</v>
      </c>
      <c r="P10" s="6">
        <f t="shared" si="4"/>
        <v>1.7038046751870217</v>
      </c>
    </row>
    <row r="11" spans="1:16" x14ac:dyDescent="0.15">
      <c r="A11" s="6">
        <v>5</v>
      </c>
      <c r="B11" s="6">
        <v>9</v>
      </c>
      <c r="D11">
        <v>657.453369140625</v>
      </c>
      <c r="E11">
        <v>558.49365234375</v>
      </c>
      <c r="F11">
        <v>496.12704467773398</v>
      </c>
      <c r="G11">
        <v>484.13882446289102</v>
      </c>
      <c r="I11" s="7">
        <f t="shared" si="0"/>
        <v>161.32632446289102</v>
      </c>
      <c r="J11" s="7">
        <f t="shared" si="0"/>
        <v>74.354827880858977</v>
      </c>
      <c r="K11" s="7">
        <f t="shared" si="1"/>
        <v>109.27794494628975</v>
      </c>
      <c r="L11" s="8">
        <f t="shared" si="2"/>
        <v>1.4696819031225403</v>
      </c>
      <c r="M11" s="8">
        <f t="shared" si="3"/>
        <v>1.5301032057455255</v>
      </c>
      <c r="P11" s="6">
        <f t="shared" si="4"/>
        <v>-0.20120665676748947</v>
      </c>
    </row>
    <row r="12" spans="1:16" x14ac:dyDescent="0.15">
      <c r="A12" s="6">
        <v>5.5</v>
      </c>
      <c r="B12" s="6">
        <v>10</v>
      </c>
      <c r="D12">
        <v>657.28601074218795</v>
      </c>
      <c r="E12">
        <v>558.77362060546898</v>
      </c>
      <c r="F12">
        <v>496.24230957031301</v>
      </c>
      <c r="G12">
        <v>483.64907836914102</v>
      </c>
      <c r="I12" s="7">
        <f t="shared" si="0"/>
        <v>161.04370117187494</v>
      </c>
      <c r="J12" s="7">
        <f t="shared" si="0"/>
        <v>75.124542236327954</v>
      </c>
      <c r="K12" s="7">
        <f t="shared" si="1"/>
        <v>108.45652160644538</v>
      </c>
      <c r="L12" s="8">
        <f t="shared" si="2"/>
        <v>1.4436896169731213</v>
      </c>
      <c r="M12" s="8">
        <f t="shared" si="3"/>
        <v>1.5101530498584048</v>
      </c>
      <c r="P12" s="6">
        <f t="shared" si="4"/>
        <v>-1.5024270431230211</v>
      </c>
    </row>
    <row r="13" spans="1:16" x14ac:dyDescent="0.15">
      <c r="A13" s="6">
        <v>6</v>
      </c>
      <c r="B13" s="6">
        <v>11</v>
      </c>
      <c r="D13">
        <v>657.85974121093795</v>
      </c>
      <c r="E13">
        <v>558.34619140625</v>
      </c>
      <c r="F13">
        <v>496.46005249023398</v>
      </c>
      <c r="G13">
        <v>484.66394042968801</v>
      </c>
      <c r="I13" s="7">
        <f t="shared" si="0"/>
        <v>161.39968872070398</v>
      </c>
      <c r="J13" s="7">
        <f t="shared" si="0"/>
        <v>73.682250976561988</v>
      </c>
      <c r="K13" s="7">
        <f t="shared" si="1"/>
        <v>109.8221130371106</v>
      </c>
      <c r="L13" s="8">
        <f t="shared" si="2"/>
        <v>1.4904826003761007</v>
      </c>
      <c r="M13" s="8">
        <f t="shared" si="3"/>
        <v>1.5629881635236829</v>
      </c>
      <c r="P13" s="6">
        <f t="shared" si="4"/>
        <v>1.9436676844402299</v>
      </c>
    </row>
    <row r="14" spans="1:16" x14ac:dyDescent="0.15">
      <c r="A14" s="6">
        <v>6.5</v>
      </c>
      <c r="B14" s="6">
        <v>12</v>
      </c>
      <c r="D14">
        <v>658.23577880859398</v>
      </c>
      <c r="E14">
        <v>559.90393066406295</v>
      </c>
      <c r="F14">
        <v>496.93853759765602</v>
      </c>
      <c r="G14">
        <v>485.32427978515602</v>
      </c>
      <c r="I14" s="7">
        <f t="shared" si="0"/>
        <v>161.29724121093795</v>
      </c>
      <c r="J14" s="7">
        <f t="shared" si="0"/>
        <v>74.579650878906932</v>
      </c>
      <c r="K14" s="7">
        <f t="shared" si="1"/>
        <v>109.09148559570311</v>
      </c>
      <c r="L14" s="8">
        <f t="shared" si="2"/>
        <v>1.46275135791172</v>
      </c>
      <c r="M14" s="8">
        <f t="shared" si="3"/>
        <v>1.5412990513216007</v>
      </c>
      <c r="P14" s="6">
        <f t="shared" si="4"/>
        <v>0.52902635938063891</v>
      </c>
    </row>
    <row r="15" spans="1:16" x14ac:dyDescent="0.15">
      <c r="A15" s="6">
        <v>7</v>
      </c>
      <c r="B15" s="6">
        <v>13</v>
      </c>
      <c r="D15">
        <v>661.43511962890602</v>
      </c>
      <c r="E15">
        <v>560.15130615234398</v>
      </c>
      <c r="F15">
        <v>496.98052978515602</v>
      </c>
      <c r="G15">
        <v>485.23156738281301</v>
      </c>
      <c r="I15" s="7">
        <f t="shared" si="0"/>
        <v>164.45458984375</v>
      </c>
      <c r="J15" s="7">
        <f t="shared" si="0"/>
        <v>74.919738769530966</v>
      </c>
      <c r="K15" s="7">
        <f t="shared" si="1"/>
        <v>112.01077270507832</v>
      </c>
      <c r="L15" s="8">
        <f t="shared" si="2"/>
        <v>1.4950769255836203</v>
      </c>
      <c r="M15" s="8">
        <f t="shared" si="3"/>
        <v>1.5796667492557994</v>
      </c>
      <c r="P15" s="6">
        <f t="shared" si="4"/>
        <v>3.0315045862169807</v>
      </c>
    </row>
    <row r="16" spans="1:16" x14ac:dyDescent="0.15">
      <c r="A16" s="6">
        <v>7.5</v>
      </c>
      <c r="B16" s="6">
        <v>14</v>
      </c>
      <c r="D16">
        <v>659.2236328125</v>
      </c>
      <c r="E16">
        <v>560.56268310546898</v>
      </c>
      <c r="F16">
        <v>496.01177978515602</v>
      </c>
      <c r="G16">
        <v>484.577880859375</v>
      </c>
      <c r="I16" s="7">
        <f t="shared" si="0"/>
        <v>163.21185302734398</v>
      </c>
      <c r="J16" s="7">
        <f t="shared" si="0"/>
        <v>75.984802246093977</v>
      </c>
      <c r="K16" s="7">
        <f t="shared" si="1"/>
        <v>110.0224914550782</v>
      </c>
      <c r="L16" s="8">
        <f t="shared" si="2"/>
        <v>1.447953909240238</v>
      </c>
      <c r="M16" s="8">
        <f t="shared" si="3"/>
        <v>1.5385858631747158</v>
      </c>
      <c r="P16" s="6">
        <f t="shared" si="4"/>
        <v>0.35206254272073872</v>
      </c>
    </row>
    <row r="17" spans="1:16" x14ac:dyDescent="0.15">
      <c r="A17" s="6">
        <v>8</v>
      </c>
      <c r="B17" s="6">
        <v>15</v>
      </c>
      <c r="D17">
        <v>658.90173339843795</v>
      </c>
      <c r="E17">
        <v>558.50250244140602</v>
      </c>
      <c r="F17">
        <v>495.05636596679699</v>
      </c>
      <c r="G17">
        <v>483.82684326171898</v>
      </c>
      <c r="I17" s="7">
        <f t="shared" si="0"/>
        <v>163.84536743164097</v>
      </c>
      <c r="J17" s="7">
        <f t="shared" si="0"/>
        <v>74.675659179687045</v>
      </c>
      <c r="K17" s="7">
        <f t="shared" si="1"/>
        <v>111.57240600586005</v>
      </c>
      <c r="L17" s="8">
        <f t="shared" si="2"/>
        <v>1.4940933529276363</v>
      </c>
      <c r="M17" s="8">
        <f t="shared" si="3"/>
        <v>1.5907674371244125</v>
      </c>
      <c r="P17" s="6">
        <f t="shared" si="4"/>
        <v>3.7555310769840942</v>
      </c>
    </row>
    <row r="18" spans="1:16" x14ac:dyDescent="0.15">
      <c r="A18" s="6">
        <v>8.5</v>
      </c>
      <c r="B18" s="6">
        <v>16</v>
      </c>
      <c r="D18">
        <v>654.11486816406295</v>
      </c>
      <c r="E18">
        <v>556.49475097656295</v>
      </c>
      <c r="F18">
        <v>496.45031738281301</v>
      </c>
      <c r="G18">
        <v>484.40728759765602</v>
      </c>
      <c r="I18" s="7">
        <f t="shared" si="0"/>
        <v>157.66455078124994</v>
      </c>
      <c r="J18" s="7">
        <f t="shared" si="0"/>
        <v>72.087463378906932</v>
      </c>
      <c r="K18" s="7">
        <f t="shared" si="1"/>
        <v>107.2033264160151</v>
      </c>
      <c r="L18" s="8">
        <f t="shared" si="2"/>
        <v>1.4871285711987363</v>
      </c>
      <c r="M18" s="8">
        <f t="shared" si="3"/>
        <v>1.5898447856578111</v>
      </c>
      <c r="P18" s="6">
        <f t="shared" si="4"/>
        <v>3.6953524545895866</v>
      </c>
    </row>
    <row r="19" spans="1:16" x14ac:dyDescent="0.15">
      <c r="A19" s="6">
        <v>9</v>
      </c>
      <c r="B19" s="6">
        <v>17</v>
      </c>
      <c r="D19">
        <v>652.76916503906295</v>
      </c>
      <c r="E19">
        <v>556.57702636718795</v>
      </c>
      <c r="F19">
        <v>495.80224609375</v>
      </c>
      <c r="G19">
        <v>483.97796630859398</v>
      </c>
      <c r="I19" s="7">
        <f t="shared" si="0"/>
        <v>156.96691894531295</v>
      </c>
      <c r="J19" s="7">
        <f t="shared" si="0"/>
        <v>72.599060058593977</v>
      </c>
      <c r="K19" s="7">
        <f t="shared" si="1"/>
        <v>106.14757690429718</v>
      </c>
      <c r="L19" s="8">
        <f t="shared" si="2"/>
        <v>1.462106765826259</v>
      </c>
      <c r="M19" s="8">
        <f t="shared" si="3"/>
        <v>1.5708651105476323</v>
      </c>
      <c r="P19" s="6">
        <f t="shared" si="4"/>
        <v>2.4574302889932351</v>
      </c>
    </row>
    <row r="20" spans="1:16" x14ac:dyDescent="0.15">
      <c r="A20" s="6">
        <v>9.5</v>
      </c>
      <c r="B20" s="6">
        <v>18</v>
      </c>
      <c r="D20">
        <v>656.23083496093795</v>
      </c>
      <c r="E20">
        <v>556.989501953125</v>
      </c>
      <c r="F20">
        <v>494.92263793945301</v>
      </c>
      <c r="G20">
        <v>483.20492553710898</v>
      </c>
      <c r="I20" s="7">
        <f t="shared" si="0"/>
        <v>161.30819702148494</v>
      </c>
      <c r="J20" s="7">
        <f t="shared" si="0"/>
        <v>73.784576416016023</v>
      </c>
      <c r="K20" s="7">
        <f t="shared" si="1"/>
        <v>109.65899353027373</v>
      </c>
      <c r="L20" s="8">
        <f t="shared" si="2"/>
        <v>1.4862048256804878</v>
      </c>
      <c r="M20" s="8">
        <f t="shared" si="3"/>
        <v>1.6010053006641596</v>
      </c>
      <c r="P20" s="6">
        <f t="shared" si="4"/>
        <v>4.4232810848547137</v>
      </c>
    </row>
    <row r="21" spans="1:16" x14ac:dyDescent="0.15">
      <c r="A21" s="6">
        <v>10</v>
      </c>
      <c r="B21" s="6">
        <v>19</v>
      </c>
      <c r="D21">
        <v>658.27606201171898</v>
      </c>
      <c r="E21">
        <v>558.91607666015602</v>
      </c>
      <c r="F21">
        <v>496.06506347656301</v>
      </c>
      <c r="G21">
        <v>484.07275390625</v>
      </c>
      <c r="I21" s="7">
        <f t="shared" si="0"/>
        <v>162.21099853515597</v>
      </c>
      <c r="J21" s="7">
        <f t="shared" si="0"/>
        <v>74.843322753906023</v>
      </c>
      <c r="K21" s="7">
        <f t="shared" si="1"/>
        <v>109.82067260742176</v>
      </c>
      <c r="L21" s="8">
        <f t="shared" si="2"/>
        <v>1.4673409539622597</v>
      </c>
      <c r="M21" s="8">
        <f t="shared" si="3"/>
        <v>1.5881835592082301</v>
      </c>
      <c r="P21" s="6">
        <f t="shared" si="4"/>
        <v>3.5870013351909003</v>
      </c>
    </row>
    <row r="22" spans="1:16" x14ac:dyDescent="0.15">
      <c r="A22" s="6">
        <v>10.5</v>
      </c>
      <c r="B22" s="6">
        <v>20</v>
      </c>
      <c r="D22">
        <v>655.89288330078102</v>
      </c>
      <c r="E22">
        <v>558.01708984375</v>
      </c>
      <c r="F22">
        <v>496.03277587890602</v>
      </c>
      <c r="G22">
        <v>484.57531738281301</v>
      </c>
      <c r="I22" s="7">
        <f t="shared" si="0"/>
        <v>159.860107421875</v>
      </c>
      <c r="J22" s="7">
        <f t="shared" si="0"/>
        <v>73.441772460936988</v>
      </c>
      <c r="K22" s="7">
        <f t="shared" si="1"/>
        <v>108.45086669921912</v>
      </c>
      <c r="L22" s="8">
        <f t="shared" si="2"/>
        <v>1.4766918480474194</v>
      </c>
      <c r="M22" s="8">
        <f t="shared" si="3"/>
        <v>1.6035765835556881</v>
      </c>
      <c r="P22" s="6">
        <f t="shared" si="4"/>
        <v>4.5909893341774213</v>
      </c>
    </row>
    <row r="23" spans="1:16" x14ac:dyDescent="0.15">
      <c r="A23" s="6">
        <v>11</v>
      </c>
      <c r="B23" s="6">
        <v>21</v>
      </c>
      <c r="D23">
        <v>658.45111083984398</v>
      </c>
      <c r="E23">
        <v>558.78961181640602</v>
      </c>
      <c r="F23">
        <v>495.79559326171898</v>
      </c>
      <c r="G23">
        <v>484.07171630859398</v>
      </c>
      <c r="I23" s="7">
        <f t="shared" si="0"/>
        <v>162.655517578125</v>
      </c>
      <c r="J23" s="7">
        <f t="shared" si="0"/>
        <v>74.717895507812045</v>
      </c>
      <c r="K23" s="7">
        <f t="shared" si="1"/>
        <v>110.35299072265657</v>
      </c>
      <c r="L23" s="8">
        <f t="shared" si="2"/>
        <v>1.476928518565124</v>
      </c>
      <c r="M23" s="8">
        <f>L23+ABS($N$2)*A23</f>
        <v>1.6098553843356913</v>
      </c>
      <c r="P23" s="6">
        <f t="shared" si="4"/>
        <v>5.0005151355311641</v>
      </c>
    </row>
    <row r="24" spans="1:16" x14ac:dyDescent="0.15">
      <c r="A24" s="6">
        <v>11.5</v>
      </c>
      <c r="B24" s="6">
        <v>22</v>
      </c>
      <c r="D24">
        <v>658.49969482421898</v>
      </c>
      <c r="E24">
        <v>560.24572753906295</v>
      </c>
      <c r="F24">
        <v>494.463623046875</v>
      </c>
      <c r="G24">
        <v>482.50564575195301</v>
      </c>
      <c r="I24" s="7">
        <f t="shared" si="0"/>
        <v>164.03607177734398</v>
      </c>
      <c r="J24" s="7">
        <f t="shared" si="0"/>
        <v>77.740081787109943</v>
      </c>
      <c r="K24" s="7">
        <f t="shared" si="1"/>
        <v>109.61801452636702</v>
      </c>
      <c r="L24" s="8">
        <f t="shared" si="2"/>
        <v>1.4100578749911059</v>
      </c>
      <c r="M24" s="8">
        <f t="shared" ref="M24:M87" si="5">L24+ABS($N$2)*A24</f>
        <v>1.5490268710239719</v>
      </c>
      <c r="P24" s="6">
        <f t="shared" si="4"/>
        <v>1.0330623476556424</v>
      </c>
    </row>
    <row r="25" spans="1:16" x14ac:dyDescent="0.15">
      <c r="A25" s="6">
        <v>12</v>
      </c>
      <c r="B25" s="6">
        <v>23</v>
      </c>
      <c r="D25">
        <v>658.11041259765602</v>
      </c>
      <c r="E25">
        <v>560.567626953125</v>
      </c>
      <c r="F25">
        <v>494.81658935546898</v>
      </c>
      <c r="G25">
        <v>482.70031738281301</v>
      </c>
      <c r="I25" s="7">
        <f t="shared" si="0"/>
        <v>163.29382324218705</v>
      </c>
      <c r="J25" s="7">
        <f t="shared" si="0"/>
        <v>77.867309570311988</v>
      </c>
      <c r="K25" s="7">
        <f t="shared" si="1"/>
        <v>108.78670654296866</v>
      </c>
      <c r="L25" s="8">
        <f t="shared" si="2"/>
        <v>1.397078018275915</v>
      </c>
      <c r="M25" s="8">
        <f t="shared" si="5"/>
        <v>1.5420891445710794</v>
      </c>
      <c r="P25" s="6">
        <f t="shared" si="4"/>
        <v>0.58055906163923199</v>
      </c>
    </row>
    <row r="26" spans="1:16" x14ac:dyDescent="0.15">
      <c r="A26" s="6">
        <v>12.5</v>
      </c>
      <c r="B26" s="6">
        <v>24</v>
      </c>
      <c r="D26">
        <v>653.26281738281295</v>
      </c>
      <c r="E26">
        <v>558.47821044921898</v>
      </c>
      <c r="F26">
        <v>495.30429077148398</v>
      </c>
      <c r="G26">
        <v>484.05020141601602</v>
      </c>
      <c r="I26" s="7">
        <f t="shared" si="0"/>
        <v>157.95852661132898</v>
      </c>
      <c r="J26" s="7">
        <f t="shared" si="0"/>
        <v>74.428009033202954</v>
      </c>
      <c r="K26" s="7">
        <f t="shared" si="1"/>
        <v>105.85892028808692</v>
      </c>
      <c r="L26" s="8">
        <f t="shared" si="2"/>
        <v>1.4222995034149359</v>
      </c>
      <c r="M26" s="8">
        <f t="shared" si="5"/>
        <v>1.5733527599723989</v>
      </c>
      <c r="P26" s="6">
        <f t="shared" si="4"/>
        <v>2.6196836650533961</v>
      </c>
    </row>
    <row r="27" spans="1:16" x14ac:dyDescent="0.15">
      <c r="A27" s="6">
        <v>13</v>
      </c>
      <c r="B27" s="6">
        <v>25</v>
      </c>
      <c r="D27">
        <v>644.96740722656295</v>
      </c>
      <c r="E27">
        <v>554.04473876953102</v>
      </c>
      <c r="F27">
        <v>495.16085815429699</v>
      </c>
      <c r="G27">
        <v>482.97488403320301</v>
      </c>
      <c r="I27" s="7">
        <f t="shared" si="0"/>
        <v>149.80654907226597</v>
      </c>
      <c r="J27" s="7">
        <f t="shared" si="0"/>
        <v>71.069854736328011</v>
      </c>
      <c r="K27" s="7">
        <f t="shared" si="1"/>
        <v>100.05765075683635</v>
      </c>
      <c r="L27" s="8">
        <f t="shared" si="2"/>
        <v>1.4078775189291468</v>
      </c>
      <c r="M27" s="8">
        <f t="shared" si="5"/>
        <v>1.5649729057489081</v>
      </c>
      <c r="P27" s="6">
        <f t="shared" si="4"/>
        <v>2.0731196576346353</v>
      </c>
    </row>
    <row r="28" spans="1:16" x14ac:dyDescent="0.15">
      <c r="A28" s="6">
        <v>13.5</v>
      </c>
      <c r="B28" s="6">
        <v>26</v>
      </c>
      <c r="D28">
        <v>645.508544921875</v>
      </c>
      <c r="E28">
        <v>555.72503662109398</v>
      </c>
      <c r="F28">
        <v>494.14343261718801</v>
      </c>
      <c r="G28">
        <v>483.08966064453102</v>
      </c>
      <c r="I28" s="7">
        <f t="shared" si="0"/>
        <v>151.36511230468699</v>
      </c>
      <c r="J28" s="7">
        <f t="shared" si="0"/>
        <v>72.635375976562955</v>
      </c>
      <c r="K28" s="7">
        <f t="shared" si="1"/>
        <v>100.52034912109292</v>
      </c>
      <c r="L28" s="8">
        <f t="shared" si="2"/>
        <v>1.3839034736121905</v>
      </c>
      <c r="M28" s="8">
        <f t="shared" si="5"/>
        <v>1.5470409906942504</v>
      </c>
      <c r="P28" s="6">
        <f t="shared" si="4"/>
        <v>0.90353614322311337</v>
      </c>
    </row>
    <row r="29" spans="1:16" x14ac:dyDescent="0.15">
      <c r="A29" s="6">
        <v>14</v>
      </c>
      <c r="B29" s="6">
        <v>27</v>
      </c>
      <c r="D29">
        <v>647.40808105468795</v>
      </c>
      <c r="E29">
        <v>556.41802978515602</v>
      </c>
      <c r="F29">
        <v>494.68646240234398</v>
      </c>
      <c r="G29">
        <v>483.84683227539102</v>
      </c>
      <c r="I29" s="7">
        <f t="shared" si="0"/>
        <v>152.72161865234398</v>
      </c>
      <c r="J29" s="7">
        <f t="shared" si="0"/>
        <v>72.571197509765</v>
      </c>
      <c r="K29" s="7">
        <f t="shared" si="1"/>
        <v>101.92178039550848</v>
      </c>
      <c r="L29" s="8">
        <f t="shared" si="2"/>
        <v>1.4044384534483414</v>
      </c>
      <c r="M29" s="8">
        <f t="shared" si="5"/>
        <v>1.5736181007926997</v>
      </c>
      <c r="P29" s="6">
        <f t="shared" si="4"/>
        <v>2.6369901405847798</v>
      </c>
    </row>
    <row r="30" spans="1:16" x14ac:dyDescent="0.15">
      <c r="A30" s="6">
        <v>14.5</v>
      </c>
      <c r="B30" s="6">
        <v>28</v>
      </c>
      <c r="D30">
        <v>647.92712402343795</v>
      </c>
      <c r="E30">
        <v>557.74157714843795</v>
      </c>
      <c r="F30">
        <v>495.15216064453102</v>
      </c>
      <c r="G30">
        <v>483.87960815429699</v>
      </c>
      <c r="I30" s="7">
        <f t="shared" si="0"/>
        <v>152.77496337890693</v>
      </c>
      <c r="J30" s="7">
        <f t="shared" si="0"/>
        <v>73.861968994140966</v>
      </c>
      <c r="K30" s="7">
        <f t="shared" si="1"/>
        <v>101.07158508300826</v>
      </c>
      <c r="L30" s="8">
        <f t="shared" si="2"/>
        <v>1.3683846566698712</v>
      </c>
      <c r="M30" s="8">
        <f t="shared" si="5"/>
        <v>1.5436064342765281</v>
      </c>
      <c r="P30" s="6">
        <f t="shared" si="4"/>
        <v>0.67952211275061947</v>
      </c>
    </row>
    <row r="31" spans="1:16" x14ac:dyDescent="0.15">
      <c r="A31" s="6">
        <v>15</v>
      </c>
      <c r="B31" s="6">
        <v>29</v>
      </c>
      <c r="D31">
        <v>648.20654296875</v>
      </c>
      <c r="E31">
        <v>558.36334228515602</v>
      </c>
      <c r="F31">
        <v>495.02255249023398</v>
      </c>
      <c r="G31">
        <v>483.29046630859398</v>
      </c>
      <c r="I31" s="7">
        <f t="shared" si="0"/>
        <v>153.18399047851602</v>
      </c>
      <c r="J31" s="7">
        <f t="shared" si="0"/>
        <v>75.072875976562045</v>
      </c>
      <c r="K31" s="7">
        <f t="shared" si="1"/>
        <v>100.6329772949226</v>
      </c>
      <c r="L31" s="8">
        <f t="shared" si="2"/>
        <v>1.3404705226204532</v>
      </c>
      <c r="M31" s="8">
        <f t="shared" si="5"/>
        <v>1.5217344304894087</v>
      </c>
      <c r="P31" s="6">
        <f t="shared" si="4"/>
        <v>-0.74704805438368393</v>
      </c>
    </row>
    <row r="32" spans="1:16" x14ac:dyDescent="0.15">
      <c r="A32" s="6">
        <v>15.5</v>
      </c>
      <c r="B32" s="6">
        <v>30</v>
      </c>
      <c r="D32">
        <v>648.647705078125</v>
      </c>
      <c r="E32">
        <v>559.54553222656295</v>
      </c>
      <c r="F32">
        <v>494.02868652343801</v>
      </c>
      <c r="G32">
        <v>483.08605957031301</v>
      </c>
      <c r="I32" s="7">
        <f t="shared" si="0"/>
        <v>154.61901855468699</v>
      </c>
      <c r="J32" s="7">
        <f t="shared" si="0"/>
        <v>76.459472656249943</v>
      </c>
      <c r="K32" s="7">
        <f t="shared" si="1"/>
        <v>101.09738769531202</v>
      </c>
      <c r="L32" s="8">
        <f t="shared" si="2"/>
        <v>1.322234959032877</v>
      </c>
      <c r="M32" s="8">
        <f t="shared" si="5"/>
        <v>1.5095409971641309</v>
      </c>
      <c r="P32" s="6">
        <f t="shared" si="4"/>
        <v>-1.5423473047901073</v>
      </c>
    </row>
    <row r="33" spans="1:16" x14ac:dyDescent="0.15">
      <c r="A33" s="6">
        <v>16</v>
      </c>
      <c r="B33" s="6">
        <v>31</v>
      </c>
      <c r="D33">
        <v>650.37713623046898</v>
      </c>
      <c r="E33">
        <v>559.76751708984398</v>
      </c>
      <c r="F33">
        <v>494.50103759765602</v>
      </c>
      <c r="G33">
        <v>483.98205566406301</v>
      </c>
      <c r="I33" s="7">
        <f t="shared" si="0"/>
        <v>155.87609863281295</v>
      </c>
      <c r="J33" s="7">
        <f t="shared" si="0"/>
        <v>75.785461425780966</v>
      </c>
      <c r="K33" s="7">
        <f t="shared" si="1"/>
        <v>102.82627563476629</v>
      </c>
      <c r="L33" s="8">
        <f t="shared" si="2"/>
        <v>1.3568074100263574</v>
      </c>
      <c r="M33" s="8">
        <f t="shared" si="5"/>
        <v>1.5501555784199099</v>
      </c>
      <c r="P33" s="6">
        <f t="shared" si="4"/>
        <v>1.1066806733536902</v>
      </c>
    </row>
    <row r="34" spans="1:16" x14ac:dyDescent="0.15">
      <c r="A34" s="6">
        <v>16.5</v>
      </c>
      <c r="B34" s="6">
        <v>32</v>
      </c>
      <c r="D34">
        <v>648.26062011718795</v>
      </c>
      <c r="E34">
        <v>559.13415527343795</v>
      </c>
      <c r="F34">
        <v>495.64447021484398</v>
      </c>
      <c r="G34">
        <v>484.01126098632801</v>
      </c>
      <c r="I34" s="7">
        <f t="shared" si="0"/>
        <v>152.61614990234398</v>
      </c>
      <c r="J34" s="7">
        <f t="shared" si="0"/>
        <v>75.122894287109943</v>
      </c>
      <c r="K34" s="7">
        <f t="shared" si="1"/>
        <v>100.03012390136702</v>
      </c>
      <c r="L34" s="8">
        <f t="shared" si="2"/>
        <v>1.33155311507388</v>
      </c>
      <c r="M34" s="8">
        <f t="shared" si="5"/>
        <v>1.5309434137297311</v>
      </c>
      <c r="P34" s="6">
        <f t="shared" si="4"/>
        <v>-0.14640529260708202</v>
      </c>
    </row>
    <row r="35" spans="1:16" x14ac:dyDescent="0.15">
      <c r="A35" s="6">
        <v>17</v>
      </c>
      <c r="B35" s="6">
        <v>33</v>
      </c>
      <c r="D35">
        <v>640.95416259765602</v>
      </c>
      <c r="E35">
        <v>554.41857910156295</v>
      </c>
      <c r="F35">
        <v>494.32376098632801</v>
      </c>
      <c r="G35">
        <v>482.56402587890602</v>
      </c>
      <c r="I35" s="7">
        <f t="shared" si="0"/>
        <v>146.63040161132801</v>
      </c>
      <c r="J35" s="7">
        <f t="shared" si="0"/>
        <v>71.854553222656932</v>
      </c>
      <c r="K35" s="7">
        <f t="shared" si="1"/>
        <v>96.332214355468153</v>
      </c>
      <c r="L35" s="8">
        <f t="shared" si="2"/>
        <v>1.3406556722572873</v>
      </c>
      <c r="M35" s="8">
        <f t="shared" si="5"/>
        <v>1.5460881011754368</v>
      </c>
      <c r="P35" s="6">
        <f t="shared" si="4"/>
        <v>0.8413852871175137</v>
      </c>
    </row>
    <row r="36" spans="1:16" x14ac:dyDescent="0.15">
      <c r="A36" s="6">
        <v>17.5</v>
      </c>
      <c r="B36" s="6">
        <v>34</v>
      </c>
      <c r="D36">
        <v>637.16070556640602</v>
      </c>
      <c r="E36">
        <v>554.19659423828102</v>
      </c>
      <c r="F36">
        <v>494.31454467773398</v>
      </c>
      <c r="G36">
        <v>483.15060424804699</v>
      </c>
      <c r="I36" s="7">
        <f t="shared" si="0"/>
        <v>142.84616088867205</v>
      </c>
      <c r="J36" s="7">
        <f t="shared" si="0"/>
        <v>71.045989990234034</v>
      </c>
      <c r="K36" s="7">
        <f t="shared" si="1"/>
        <v>93.113967895508225</v>
      </c>
      <c r="L36" s="8">
        <f t="shared" si="2"/>
        <v>1.3106153902325473</v>
      </c>
      <c r="M36" s="8">
        <f t="shared" si="5"/>
        <v>1.5220899494129954</v>
      </c>
      <c r="P36" s="6">
        <f t="shared" si="4"/>
        <v>-0.72385984103218959</v>
      </c>
    </row>
    <row r="37" spans="1:16" x14ac:dyDescent="0.15">
      <c r="A37" s="6">
        <v>18</v>
      </c>
      <c r="B37" s="6">
        <v>35</v>
      </c>
      <c r="D37">
        <v>636.95526123046898</v>
      </c>
      <c r="E37">
        <v>554.66259765625</v>
      </c>
      <c r="F37">
        <v>495.04406738281301</v>
      </c>
      <c r="G37">
        <v>483</v>
      </c>
      <c r="I37" s="7">
        <f t="shared" si="0"/>
        <v>141.91119384765597</v>
      </c>
      <c r="J37" s="7">
        <f t="shared" si="0"/>
        <v>71.66259765625</v>
      </c>
      <c r="K37" s="7">
        <f t="shared" si="1"/>
        <v>91.747375488280966</v>
      </c>
      <c r="L37" s="8">
        <f t="shared" si="2"/>
        <v>1.2802686267161749</v>
      </c>
      <c r="M37" s="8">
        <f t="shared" si="5"/>
        <v>1.4977853161589214</v>
      </c>
      <c r="P37" s="6">
        <f t="shared" si="4"/>
        <v>-2.3090947861642399</v>
      </c>
    </row>
    <row r="38" spans="1:16" x14ac:dyDescent="0.15">
      <c r="A38" s="6">
        <v>18.5</v>
      </c>
      <c r="B38" s="6">
        <v>36</v>
      </c>
      <c r="D38">
        <v>636.12200927734398</v>
      </c>
      <c r="E38">
        <v>552.59857177734398</v>
      </c>
      <c r="F38">
        <v>493.50360107421898</v>
      </c>
      <c r="G38">
        <v>482.32019042968801</v>
      </c>
      <c r="I38" s="7">
        <f t="shared" si="0"/>
        <v>142.618408203125</v>
      </c>
      <c r="J38" s="7">
        <f t="shared" si="0"/>
        <v>70.278381347655966</v>
      </c>
      <c r="K38" s="7">
        <f t="shared" si="1"/>
        <v>93.423541259765827</v>
      </c>
      <c r="L38" s="8">
        <f t="shared" si="2"/>
        <v>1.3293354153621502</v>
      </c>
      <c r="M38" s="8">
        <f t="shared" si="5"/>
        <v>1.5528942350671953</v>
      </c>
      <c r="P38" s="6">
        <f t="shared" si="4"/>
        <v>1.2853056365288575</v>
      </c>
    </row>
    <row r="39" spans="1:16" x14ac:dyDescent="0.15">
      <c r="A39" s="6">
        <v>19</v>
      </c>
      <c r="B39" s="6">
        <v>37</v>
      </c>
      <c r="D39">
        <v>638.75927734375</v>
      </c>
      <c r="E39">
        <v>555.91497802734398</v>
      </c>
      <c r="F39">
        <v>493.58349609375</v>
      </c>
      <c r="G39">
        <v>482.38369750976602</v>
      </c>
      <c r="I39" s="7">
        <f t="shared" si="0"/>
        <v>145.17578125</v>
      </c>
      <c r="J39" s="7">
        <f t="shared" si="0"/>
        <v>73.531280517577954</v>
      </c>
      <c r="K39" s="7">
        <f t="shared" si="1"/>
        <v>93.703884887695438</v>
      </c>
      <c r="L39" s="8">
        <f t="shared" si="2"/>
        <v>1.27434044706042</v>
      </c>
      <c r="M39" s="8">
        <f t="shared" si="5"/>
        <v>1.5039413970277635</v>
      </c>
      <c r="P39" s="6">
        <f t="shared" si="4"/>
        <v>-1.9075732155101499</v>
      </c>
    </row>
    <row r="40" spans="1:16" x14ac:dyDescent="0.15">
      <c r="A40" s="6">
        <v>19.5</v>
      </c>
      <c r="B40" s="6">
        <v>38</v>
      </c>
      <c r="D40">
        <v>636.34234619140602</v>
      </c>
      <c r="E40">
        <v>553.14465332031295</v>
      </c>
      <c r="F40">
        <v>493.63421630859398</v>
      </c>
      <c r="G40">
        <v>482.32736206054699</v>
      </c>
      <c r="I40" s="7">
        <f t="shared" si="0"/>
        <v>142.70812988281205</v>
      </c>
      <c r="J40" s="7">
        <f t="shared" si="0"/>
        <v>70.817291259765966</v>
      </c>
      <c r="K40" s="7">
        <f t="shared" si="1"/>
        <v>93.136026000975875</v>
      </c>
      <c r="L40" s="8">
        <f t="shared" si="2"/>
        <v>1.3151593960201362</v>
      </c>
      <c r="M40" s="8">
        <f t="shared" si="5"/>
        <v>1.5508024762497783</v>
      </c>
      <c r="P40" s="6">
        <f t="shared" si="4"/>
        <v>1.1488736591567386</v>
      </c>
    </row>
    <row r="41" spans="1:16" x14ac:dyDescent="0.15">
      <c r="A41" s="6">
        <v>20</v>
      </c>
      <c r="B41" s="6">
        <v>39</v>
      </c>
      <c r="D41">
        <v>635.04144287109398</v>
      </c>
      <c r="E41">
        <v>554.204833984375</v>
      </c>
      <c r="F41">
        <v>494.81915283203102</v>
      </c>
      <c r="G41">
        <v>483.59426879882801</v>
      </c>
      <c r="I41" s="7">
        <f t="shared" si="0"/>
        <v>140.22229003906295</v>
      </c>
      <c r="J41" s="7">
        <f t="shared" si="0"/>
        <v>70.610565185546989</v>
      </c>
      <c r="K41" s="7">
        <f t="shared" si="1"/>
        <v>90.794894409180074</v>
      </c>
      <c r="L41" s="8">
        <f t="shared" si="2"/>
        <v>1.2858542368354324</v>
      </c>
      <c r="M41" s="8">
        <f t="shared" si="5"/>
        <v>1.5275394473273731</v>
      </c>
      <c r="P41" s="6">
        <f t="shared" si="4"/>
        <v>-0.36842413307523725</v>
      </c>
    </row>
    <row r="42" spans="1:16" x14ac:dyDescent="0.15">
      <c r="A42" s="6">
        <v>20.5</v>
      </c>
      <c r="B42" s="6">
        <v>40</v>
      </c>
      <c r="D42">
        <v>632.01770019531295</v>
      </c>
      <c r="E42">
        <v>551.16290283203102</v>
      </c>
      <c r="F42">
        <v>493.91394042968801</v>
      </c>
      <c r="G42">
        <v>483.00204467773398</v>
      </c>
      <c r="I42" s="7">
        <f t="shared" si="0"/>
        <v>138.10375976562494</v>
      </c>
      <c r="J42" s="7">
        <f t="shared" si="0"/>
        <v>68.160858154297046</v>
      </c>
      <c r="K42" s="7">
        <f t="shared" si="1"/>
        <v>90.391159057617017</v>
      </c>
      <c r="L42" s="8">
        <f t="shared" si="2"/>
        <v>1.3261446746019074</v>
      </c>
      <c r="M42" s="8">
        <f t="shared" si="5"/>
        <v>1.5738720153561465</v>
      </c>
      <c r="P42" s="6">
        <f t="shared" si="4"/>
        <v>2.65355135485393</v>
      </c>
    </row>
    <row r="43" spans="1:16" x14ac:dyDescent="0.15">
      <c r="A43" s="6">
        <v>21</v>
      </c>
      <c r="B43" s="6">
        <v>41</v>
      </c>
      <c r="D43">
        <v>633.22033691406295</v>
      </c>
      <c r="E43">
        <v>553.23303222656295</v>
      </c>
      <c r="F43">
        <v>493.84271240234398</v>
      </c>
      <c r="G43">
        <v>481.61322021484398</v>
      </c>
      <c r="I43" s="7">
        <f t="shared" si="0"/>
        <v>139.37762451171898</v>
      </c>
      <c r="J43" s="7">
        <f t="shared" si="0"/>
        <v>71.619812011718977</v>
      </c>
      <c r="K43" s="7">
        <f t="shared" si="1"/>
        <v>89.243756103515693</v>
      </c>
      <c r="L43" s="8">
        <f t="shared" si="2"/>
        <v>1.2460763802188277</v>
      </c>
      <c r="M43" s="8">
        <f t="shared" si="5"/>
        <v>1.4998458512353654</v>
      </c>
      <c r="P43" s="6">
        <f t="shared" si="4"/>
        <v>-2.1746993326429722</v>
      </c>
    </row>
    <row r="44" spans="1:16" x14ac:dyDescent="0.15">
      <c r="A44" s="6">
        <v>21.5</v>
      </c>
      <c r="B44" s="6">
        <v>42</v>
      </c>
      <c r="D44">
        <v>633.390380859375</v>
      </c>
      <c r="E44">
        <v>553.75701904296898</v>
      </c>
      <c r="F44">
        <v>494.36117553710898</v>
      </c>
      <c r="G44">
        <v>482.859130859375</v>
      </c>
      <c r="I44" s="7">
        <f t="shared" si="0"/>
        <v>139.02920532226602</v>
      </c>
      <c r="J44" s="7">
        <f t="shared" si="0"/>
        <v>70.897888183593977</v>
      </c>
      <c r="K44" s="7">
        <f t="shared" si="1"/>
        <v>89.400683593750244</v>
      </c>
      <c r="L44" s="8">
        <f t="shared" si="2"/>
        <v>1.2609780895340954</v>
      </c>
      <c r="M44" s="8">
        <f t="shared" si="5"/>
        <v>1.5207896908129315</v>
      </c>
      <c r="P44" s="6">
        <f t="shared" si="4"/>
        <v>-0.80866734867825751</v>
      </c>
    </row>
    <row r="45" spans="1:16" x14ac:dyDescent="0.15">
      <c r="A45" s="6">
        <v>22</v>
      </c>
      <c r="B45" s="6">
        <v>43</v>
      </c>
      <c r="D45">
        <v>633.9072265625</v>
      </c>
      <c r="E45">
        <v>554</v>
      </c>
      <c r="F45">
        <v>494.49078369140602</v>
      </c>
      <c r="G45">
        <v>483.22900390625</v>
      </c>
      <c r="I45" s="7">
        <f t="shared" si="0"/>
        <v>139.41644287109398</v>
      </c>
      <c r="J45" s="7">
        <f t="shared" si="0"/>
        <v>70.77099609375</v>
      </c>
      <c r="K45" s="7">
        <f t="shared" si="1"/>
        <v>89.876745605468983</v>
      </c>
      <c r="L45" s="8">
        <f t="shared" si="2"/>
        <v>1.2699658132041789</v>
      </c>
      <c r="M45" s="8">
        <f t="shared" si="5"/>
        <v>1.5358195447453136</v>
      </c>
      <c r="P45" s="6">
        <f t="shared" si="4"/>
        <v>0.17163337936703299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632.33294677734398</v>
      </c>
      <c r="E46">
        <v>553.136962890625</v>
      </c>
      <c r="F46">
        <v>493.57888793945301</v>
      </c>
      <c r="G46">
        <v>482.56506347656301</v>
      </c>
      <c r="I46" s="7">
        <f t="shared" si="0"/>
        <v>138.75405883789097</v>
      </c>
      <c r="J46" s="7">
        <f t="shared" si="0"/>
        <v>70.571899414061988</v>
      </c>
      <c r="K46" s="7">
        <f t="shared" si="1"/>
        <v>89.353729248047586</v>
      </c>
      <c r="L46" s="8">
        <f t="shared" si="2"/>
        <v>1.2661375135135327</v>
      </c>
      <c r="M46" s="8">
        <f t="shared" si="5"/>
        <v>1.5380333753169659</v>
      </c>
      <c r="P46" s="6">
        <f t="shared" si="4"/>
        <v>0.31602731233027725</v>
      </c>
    </row>
    <row r="47" spans="1:16" x14ac:dyDescent="0.15">
      <c r="A47" s="6">
        <v>23</v>
      </c>
      <c r="B47" s="6">
        <v>45</v>
      </c>
      <c r="D47">
        <v>633.88513183593795</v>
      </c>
      <c r="E47">
        <v>555.25732421875</v>
      </c>
      <c r="F47">
        <v>493.03790283203102</v>
      </c>
      <c r="G47">
        <v>481.776123046875</v>
      </c>
      <c r="I47" s="7">
        <f t="shared" si="0"/>
        <v>140.84722900390693</v>
      </c>
      <c r="J47" s="7">
        <f t="shared" si="0"/>
        <v>73.481201171875</v>
      </c>
      <c r="K47" s="7">
        <f t="shared" si="1"/>
        <v>89.410388183594435</v>
      </c>
      <c r="L47" s="8">
        <f t="shared" si="2"/>
        <v>1.2167790776100751</v>
      </c>
      <c r="M47" s="8">
        <f t="shared" si="5"/>
        <v>1.4947170696758068</v>
      </c>
      <c r="P47" s="6">
        <f t="shared" si="4"/>
        <v>-2.5092167750239804</v>
      </c>
    </row>
    <row r="48" spans="1:16" x14ac:dyDescent="0.15">
      <c r="A48" s="6">
        <v>23.5</v>
      </c>
      <c r="B48" s="6">
        <v>46</v>
      </c>
      <c r="D48">
        <v>634.73492431640602</v>
      </c>
      <c r="E48">
        <v>555.21978759765602</v>
      </c>
      <c r="F48">
        <v>494.86270141601602</v>
      </c>
      <c r="G48">
        <v>482.76794433593801</v>
      </c>
      <c r="I48" s="7">
        <f t="shared" si="0"/>
        <v>139.87222290039</v>
      </c>
      <c r="J48" s="7">
        <f t="shared" si="0"/>
        <v>72.451843261718011</v>
      </c>
      <c r="K48" s="7">
        <f t="shared" si="1"/>
        <v>89.155932617187403</v>
      </c>
      <c r="L48" s="8">
        <f t="shared" si="2"/>
        <v>1.2305543738221976</v>
      </c>
      <c r="M48" s="8">
        <f t="shared" si="5"/>
        <v>1.5145344961502278</v>
      </c>
      <c r="P48" s="6">
        <f t="shared" si="4"/>
        <v>-1.2166534747910296</v>
      </c>
    </row>
    <row r="49" spans="1:22" x14ac:dyDescent="0.15">
      <c r="A49" s="6">
        <v>24</v>
      </c>
      <c r="B49" s="6">
        <v>47</v>
      </c>
      <c r="D49">
        <v>628.11267089843795</v>
      </c>
      <c r="E49">
        <v>551.26892089843795</v>
      </c>
      <c r="F49">
        <v>493.83248901367199</v>
      </c>
      <c r="G49">
        <v>483.05429077148398</v>
      </c>
      <c r="I49" s="7">
        <f t="shared" si="0"/>
        <v>134.28018188476597</v>
      </c>
      <c r="J49" s="7">
        <f t="shared" si="0"/>
        <v>68.214630126953978</v>
      </c>
      <c r="K49" s="7">
        <f t="shared" si="1"/>
        <v>86.529940795898185</v>
      </c>
      <c r="L49" s="8">
        <f t="shared" si="2"/>
        <v>1.2684953452779506</v>
      </c>
      <c r="M49" s="8">
        <f t="shared" si="5"/>
        <v>1.5585175978682793</v>
      </c>
      <c r="P49" s="6">
        <f t="shared" si="4"/>
        <v>1.652081433071263</v>
      </c>
    </row>
    <row r="50" spans="1:22" x14ac:dyDescent="0.15">
      <c r="A50" s="6">
        <v>24.5</v>
      </c>
      <c r="B50" s="6">
        <v>48</v>
      </c>
      <c r="D50">
        <v>625.45056152343795</v>
      </c>
      <c r="E50">
        <v>550.47766113281295</v>
      </c>
      <c r="F50">
        <v>492.62139892578102</v>
      </c>
      <c r="G50">
        <v>481.17828369140602</v>
      </c>
      <c r="I50" s="7">
        <f t="shared" si="0"/>
        <v>132.82916259765693</v>
      </c>
      <c r="J50" s="7">
        <f t="shared" si="0"/>
        <v>69.299377441406932</v>
      </c>
      <c r="K50" s="7">
        <f t="shared" si="1"/>
        <v>84.319598388672091</v>
      </c>
      <c r="L50" s="8">
        <f t="shared" si="2"/>
        <v>1.2167439521367251</v>
      </c>
      <c r="M50" s="8">
        <f t="shared" si="5"/>
        <v>1.5128083349893524</v>
      </c>
      <c r="P50" s="6">
        <f t="shared" si="4"/>
        <v>-1.329239867868603</v>
      </c>
    </row>
    <row r="51" spans="1:22" x14ac:dyDescent="0.15">
      <c r="A51" s="6">
        <v>25</v>
      </c>
      <c r="B51" s="6">
        <v>49</v>
      </c>
      <c r="D51">
        <v>626.170654296875</v>
      </c>
      <c r="E51">
        <v>551.563232421875</v>
      </c>
      <c r="F51">
        <v>493.31814575195301</v>
      </c>
      <c r="G51">
        <v>482.16033935546898</v>
      </c>
      <c r="I51" s="7">
        <f t="shared" si="0"/>
        <v>132.85250854492199</v>
      </c>
      <c r="J51" s="7">
        <f t="shared" si="0"/>
        <v>69.402893066406023</v>
      </c>
      <c r="K51" s="7">
        <f t="shared" si="1"/>
        <v>84.270483398437776</v>
      </c>
      <c r="L51" s="8">
        <f t="shared" si="2"/>
        <v>1.2142214780269485</v>
      </c>
      <c r="M51" s="8">
        <f t="shared" si="5"/>
        <v>1.5163279911418743</v>
      </c>
      <c r="P51" s="6">
        <f t="shared" si="4"/>
        <v>-1.0996753288977656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626.45611572265602</v>
      </c>
      <c r="E52">
        <v>551.31475830078102</v>
      </c>
      <c r="F52">
        <v>493.86117553710898</v>
      </c>
      <c r="G52">
        <v>482.901123046875</v>
      </c>
      <c r="I52" s="7">
        <f t="shared" si="0"/>
        <v>132.59494018554705</v>
      </c>
      <c r="J52" s="7">
        <f t="shared" si="0"/>
        <v>68.413635253906023</v>
      </c>
      <c r="K52" s="7">
        <f t="shared" si="1"/>
        <v>84.705395507812824</v>
      </c>
      <c r="L52" s="8">
        <f t="shared" si="2"/>
        <v>1.2381361579960282</v>
      </c>
      <c r="M52" s="8">
        <f t="shared" si="5"/>
        <v>1.5462848013732524</v>
      </c>
      <c r="P52" s="6">
        <f t="shared" si="4"/>
        <v>0.85421477621253628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625.95416259765602</v>
      </c>
      <c r="E53">
        <v>552.12091064453102</v>
      </c>
      <c r="F53">
        <v>492.80123901367199</v>
      </c>
      <c r="G53">
        <v>481.12396240234398</v>
      </c>
      <c r="I53" s="7">
        <f t="shared" si="0"/>
        <v>133.15292358398403</v>
      </c>
      <c r="J53" s="7">
        <f t="shared" si="0"/>
        <v>70.996948242187045</v>
      </c>
      <c r="K53" s="7">
        <f t="shared" si="1"/>
        <v>83.455059814453108</v>
      </c>
      <c r="L53" s="8">
        <f t="shared" si="2"/>
        <v>1.1754739024805483</v>
      </c>
      <c r="M53" s="8">
        <f t="shared" si="5"/>
        <v>1.4896646761200711</v>
      </c>
      <c r="P53" s="6">
        <f t="shared" si="4"/>
        <v>-2.8387519191006585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628.32360839843795</v>
      </c>
      <c r="E54">
        <v>552.06292724609398</v>
      </c>
      <c r="F54">
        <v>494.01794433593801</v>
      </c>
      <c r="G54">
        <v>481.92315673828102</v>
      </c>
      <c r="I54" s="7">
        <f t="shared" si="0"/>
        <v>134.30566406249994</v>
      </c>
      <c r="J54" s="7">
        <f t="shared" si="0"/>
        <v>70.139770507812955</v>
      </c>
      <c r="K54" s="7">
        <f t="shared" si="1"/>
        <v>85.207824707030881</v>
      </c>
      <c r="L54" s="8">
        <f t="shared" si="2"/>
        <v>1.2148289635127831</v>
      </c>
      <c r="M54" s="8">
        <f t="shared" si="5"/>
        <v>1.5350618674146044</v>
      </c>
      <c r="P54" s="6">
        <f t="shared" si="4"/>
        <v>0.12221495905109341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627.54833984375</v>
      </c>
      <c r="E55">
        <v>551.12921142578102</v>
      </c>
      <c r="F55">
        <v>494.37652587890602</v>
      </c>
      <c r="G55">
        <v>482.11218261718801</v>
      </c>
      <c r="I55" s="7">
        <f t="shared" si="0"/>
        <v>133.17181396484398</v>
      </c>
      <c r="J55" s="7">
        <f t="shared" si="0"/>
        <v>69.017028808593011</v>
      </c>
      <c r="K55" s="7">
        <f t="shared" si="1"/>
        <v>84.859893798828864</v>
      </c>
      <c r="L55" s="8">
        <f t="shared" si="2"/>
        <v>1.2295500873295102</v>
      </c>
      <c r="M55" s="8">
        <f t="shared" si="5"/>
        <v>1.5558251214936301</v>
      </c>
      <c r="P55" s="6">
        <f t="shared" si="4"/>
        <v>1.4764685121348431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628.12310791015602</v>
      </c>
      <c r="E56">
        <v>551.3544921875</v>
      </c>
      <c r="F56">
        <v>493.01281738281301</v>
      </c>
      <c r="G56">
        <v>481.12756347656301</v>
      </c>
      <c r="I56" s="7">
        <f t="shared" si="0"/>
        <v>135.11029052734301</v>
      </c>
      <c r="J56" s="7">
        <f t="shared" si="0"/>
        <v>70.226928710936988</v>
      </c>
      <c r="K56" s="7">
        <f t="shared" si="1"/>
        <v>85.951440429687125</v>
      </c>
      <c r="L56" s="8">
        <f t="shared" si="2"/>
        <v>1.2239100015817896</v>
      </c>
      <c r="M56" s="8">
        <f t="shared" si="5"/>
        <v>1.5562271660082079</v>
      </c>
      <c r="P56" s="6">
        <f t="shared" si="4"/>
        <v>1.50269129062094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627.12756347656295</v>
      </c>
      <c r="E57">
        <v>551.251220703125</v>
      </c>
      <c r="F57">
        <v>493.60552978515602</v>
      </c>
      <c r="G57">
        <v>482.25973510742199</v>
      </c>
      <c r="I57" s="7">
        <f t="shared" si="0"/>
        <v>133.52203369140693</v>
      </c>
      <c r="J57" s="7">
        <f t="shared" si="0"/>
        <v>68.991485595703011</v>
      </c>
      <c r="K57" s="7">
        <f t="shared" si="1"/>
        <v>85.227993774414827</v>
      </c>
      <c r="L57" s="8">
        <f t="shared" si="2"/>
        <v>1.2353407531163971</v>
      </c>
      <c r="M57" s="8">
        <f t="shared" si="5"/>
        <v>1.573700047805114</v>
      </c>
      <c r="P57" s="6">
        <f t="shared" si="4"/>
        <v>2.6423350172743501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621.98229980468795</v>
      </c>
      <c r="E58">
        <v>547.141357421875</v>
      </c>
      <c r="F58">
        <v>493.046630859375</v>
      </c>
      <c r="G58">
        <v>481.86013793945301</v>
      </c>
      <c r="I58" s="7">
        <f t="shared" si="0"/>
        <v>128.93566894531295</v>
      </c>
      <c r="J58" s="7">
        <f t="shared" si="0"/>
        <v>65.281219482421989</v>
      </c>
      <c r="K58" s="7">
        <f t="shared" si="1"/>
        <v>83.238815307617557</v>
      </c>
      <c r="L58" s="8">
        <f t="shared" si="2"/>
        <v>1.2750805816369735</v>
      </c>
      <c r="M58" s="8">
        <f t="shared" si="5"/>
        <v>1.6194820065879889</v>
      </c>
      <c r="P58" s="6">
        <f t="shared" si="4"/>
        <v>5.6283978045843988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620.33459472656295</v>
      </c>
      <c r="E59">
        <v>547.7890625</v>
      </c>
      <c r="F59">
        <v>492.80072021484398</v>
      </c>
      <c r="G59">
        <v>481.30532836914102</v>
      </c>
      <c r="I59" s="7">
        <f t="shared" si="0"/>
        <v>127.53387451171898</v>
      </c>
      <c r="J59" s="7">
        <f t="shared" si="0"/>
        <v>66.483734130858977</v>
      </c>
      <c r="K59" s="7">
        <f t="shared" si="1"/>
        <v>80.995260620117705</v>
      </c>
      <c r="L59" s="8">
        <f t="shared" si="2"/>
        <v>1.2182718326364745</v>
      </c>
      <c r="M59" s="8">
        <f t="shared" si="5"/>
        <v>1.5687153878497884</v>
      </c>
      <c r="P59" s="6">
        <f t="shared" si="4"/>
        <v>2.3172177004163395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620.05578613281295</v>
      </c>
      <c r="E60">
        <v>546.96905517578102</v>
      </c>
      <c r="F60">
        <v>492.28433227539102</v>
      </c>
      <c r="G60">
        <v>481.34375</v>
      </c>
      <c r="I60" s="7">
        <f t="shared" si="0"/>
        <v>127.77145385742193</v>
      </c>
      <c r="J60" s="7">
        <f t="shared" si="0"/>
        <v>65.625305175781023</v>
      </c>
      <c r="K60" s="7">
        <f t="shared" si="1"/>
        <v>81.833740234375227</v>
      </c>
      <c r="L60" s="8">
        <f t="shared" si="2"/>
        <v>1.2469845285317762</v>
      </c>
      <c r="M60" s="8">
        <f t="shared" si="5"/>
        <v>1.6034702140073887</v>
      </c>
      <c r="P60" s="6">
        <f t="shared" si="4"/>
        <v>4.5840515325122206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619.86639404296898</v>
      </c>
      <c r="E61">
        <v>547.56652832031295</v>
      </c>
      <c r="F61">
        <v>493.50717163085898</v>
      </c>
      <c r="G61">
        <v>482.29150390625</v>
      </c>
      <c r="I61" s="7">
        <f t="shared" si="0"/>
        <v>126.35922241211</v>
      </c>
      <c r="J61" s="7">
        <f t="shared" si="0"/>
        <v>65.275024414062955</v>
      </c>
      <c r="K61" s="7">
        <f t="shared" si="1"/>
        <v>80.666705322265926</v>
      </c>
      <c r="L61" s="8">
        <f t="shared" si="2"/>
        <v>1.2357973979537411</v>
      </c>
      <c r="M61" s="8">
        <f t="shared" si="5"/>
        <v>1.5983252136916519</v>
      </c>
      <c r="P61" s="6">
        <f t="shared" si="4"/>
        <v>4.24847624495448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618.32244873046898</v>
      </c>
      <c r="E62">
        <v>546.77471923828102</v>
      </c>
      <c r="F62">
        <v>493.54611206054699</v>
      </c>
      <c r="G62">
        <v>483.07580566406301</v>
      </c>
      <c r="I62" s="7">
        <f t="shared" si="0"/>
        <v>124.77633666992199</v>
      </c>
      <c r="J62" s="7">
        <f t="shared" si="0"/>
        <v>63.698913574218011</v>
      </c>
      <c r="K62" s="7">
        <f t="shared" si="1"/>
        <v>80.187097167969384</v>
      </c>
      <c r="L62" s="8">
        <f t="shared" si="2"/>
        <v>1.2588456014173675</v>
      </c>
      <c r="M62" s="8">
        <f t="shared" si="5"/>
        <v>1.6274155474175769</v>
      </c>
      <c r="P62" s="6">
        <f t="shared" si="4"/>
        <v>6.1458516591734904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618.470458984375</v>
      </c>
      <c r="E63">
        <v>546.85919189453102</v>
      </c>
      <c r="F63">
        <v>492.85040283203102</v>
      </c>
      <c r="G63">
        <v>481.39651489257801</v>
      </c>
      <c r="I63" s="7">
        <f t="shared" si="0"/>
        <v>125.62005615234398</v>
      </c>
      <c r="J63" s="7">
        <f t="shared" si="0"/>
        <v>65.462677001953011</v>
      </c>
      <c r="K63" s="7">
        <f t="shared" si="1"/>
        <v>79.796182250976869</v>
      </c>
      <c r="L63" s="8">
        <f t="shared" si="2"/>
        <v>1.2189569065224179</v>
      </c>
      <c r="M63" s="8">
        <f t="shared" si="5"/>
        <v>1.5935689827849258</v>
      </c>
      <c r="P63" s="6">
        <f t="shared" si="4"/>
        <v>3.9382578861073823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620.69244384765602</v>
      </c>
      <c r="E64">
        <v>548.14300537109398</v>
      </c>
      <c r="F64">
        <v>492.56915283203102</v>
      </c>
      <c r="G64">
        <v>482.03125</v>
      </c>
      <c r="I64" s="7">
        <f t="shared" si="0"/>
        <v>128.123291015625</v>
      </c>
      <c r="J64" s="7">
        <f t="shared" si="0"/>
        <v>66.111755371093977</v>
      </c>
      <c r="K64" s="7">
        <f t="shared" si="1"/>
        <v>81.845062255859219</v>
      </c>
      <c r="L64" s="8">
        <f t="shared" si="2"/>
        <v>1.2379804740692804</v>
      </c>
      <c r="M64" s="8">
        <f t="shared" si="5"/>
        <v>1.6186346805940868</v>
      </c>
      <c r="P64" s="6">
        <f t="shared" si="4"/>
        <v>5.5731321784212371</v>
      </c>
      <c r="R64" s="29"/>
      <c r="S64" s="29"/>
      <c r="T64" s="29"/>
      <c r="U64" s="18">
        <v>12.5</v>
      </c>
      <c r="V64" s="20">
        <f t="shared" ref="V64:V83" si="6">L26</f>
        <v>1.4222995034149359</v>
      </c>
    </row>
    <row r="65" spans="1:22" x14ac:dyDescent="0.15">
      <c r="A65" s="6">
        <v>32</v>
      </c>
      <c r="B65" s="6">
        <v>63</v>
      </c>
      <c r="D65">
        <v>617.01934814453102</v>
      </c>
      <c r="E65">
        <v>546.40753173828102</v>
      </c>
      <c r="F65">
        <v>493.99896240234398</v>
      </c>
      <c r="G65">
        <v>482.87396240234398</v>
      </c>
      <c r="I65" s="7">
        <f t="shared" si="0"/>
        <v>123.02038574218705</v>
      </c>
      <c r="J65" s="7">
        <f t="shared" si="0"/>
        <v>63.533569335937045</v>
      </c>
      <c r="K65" s="7">
        <f t="shared" si="1"/>
        <v>78.546887207031119</v>
      </c>
      <c r="L65" s="8">
        <f t="shared" si="2"/>
        <v>1.2363052796815235</v>
      </c>
      <c r="M65" s="8">
        <f t="shared" si="5"/>
        <v>1.6230016164686285</v>
      </c>
      <c r="P65" s="6">
        <f t="shared" si="4"/>
        <v>5.8579593255378875</v>
      </c>
      <c r="U65" s="18">
        <v>13</v>
      </c>
      <c r="V65" s="20">
        <f t="shared" si="6"/>
        <v>1.4078775189291468</v>
      </c>
    </row>
    <row r="66" spans="1:22" x14ac:dyDescent="0.15">
      <c r="A66" s="6">
        <v>32.5</v>
      </c>
      <c r="B66" s="6">
        <v>64</v>
      </c>
      <c r="D66">
        <v>616.52844238281295</v>
      </c>
      <c r="E66">
        <v>546.23577880859398</v>
      </c>
      <c r="F66">
        <v>492.21926879882801</v>
      </c>
      <c r="G66">
        <v>481.098876953125</v>
      </c>
      <c r="I66" s="7">
        <f t="shared" ref="I66:J129" si="7">D66-F66</f>
        <v>124.30917358398494</v>
      </c>
      <c r="J66" s="7">
        <f t="shared" si="7"/>
        <v>65.136901855468977</v>
      </c>
      <c r="K66" s="7">
        <f t="shared" ref="K66:K129" si="8">I66-0.7*J66</f>
        <v>78.713342285156671</v>
      </c>
      <c r="L66" s="8">
        <f t="shared" ref="L66:L129" si="9">K66/J66</f>
        <v>1.2084293241304629</v>
      </c>
      <c r="M66" s="8">
        <f t="shared" si="5"/>
        <v>1.6011677911798663</v>
      </c>
      <c r="P66" s="6">
        <f t="shared" si="4"/>
        <v>4.4338792963585902</v>
      </c>
      <c r="U66" s="18">
        <v>13.5</v>
      </c>
      <c r="V66" s="20">
        <f t="shared" si="6"/>
        <v>1.3839034736121905</v>
      </c>
    </row>
    <row r="67" spans="1:22" x14ac:dyDescent="0.15">
      <c r="A67" s="6">
        <v>33</v>
      </c>
      <c r="B67" s="6">
        <v>65</v>
      </c>
      <c r="D67">
        <v>617.495849609375</v>
      </c>
      <c r="E67">
        <v>546.00164794921898</v>
      </c>
      <c r="F67">
        <v>492.67468261718801</v>
      </c>
      <c r="G67">
        <v>481.20901489257801</v>
      </c>
      <c r="I67" s="7">
        <f t="shared" si="7"/>
        <v>124.82116699218699</v>
      </c>
      <c r="J67" s="7">
        <f t="shared" si="7"/>
        <v>64.792633056640966</v>
      </c>
      <c r="K67" s="7">
        <f t="shared" si="8"/>
        <v>79.466323852538324</v>
      </c>
      <c r="L67" s="8">
        <f t="shared" si="9"/>
        <v>1.2264715925816718</v>
      </c>
      <c r="M67" s="8">
        <f t="shared" si="5"/>
        <v>1.6252521898933738</v>
      </c>
      <c r="P67" s="6">
        <f t="shared" si="4"/>
        <v>6.0047497585469429</v>
      </c>
      <c r="U67" s="18">
        <v>14</v>
      </c>
      <c r="V67" s="20">
        <f t="shared" si="6"/>
        <v>1.4044384534483414</v>
      </c>
    </row>
    <row r="68" spans="1:22" x14ac:dyDescent="0.15">
      <c r="A68" s="6">
        <v>33.5</v>
      </c>
      <c r="B68" s="6">
        <v>66</v>
      </c>
      <c r="D68">
        <v>615.23303222656295</v>
      </c>
      <c r="E68">
        <v>545.66485595703102</v>
      </c>
      <c r="F68">
        <v>493.29098510742199</v>
      </c>
      <c r="G68">
        <v>482.11270141601602</v>
      </c>
      <c r="I68" s="7">
        <f t="shared" si="7"/>
        <v>121.94204711914097</v>
      </c>
      <c r="J68" s="7">
        <f t="shared" si="7"/>
        <v>63.552154541015</v>
      </c>
      <c r="K68" s="7">
        <f t="shared" si="8"/>
        <v>77.455538940430472</v>
      </c>
      <c r="L68" s="8">
        <f t="shared" si="9"/>
        <v>1.2187712517353375</v>
      </c>
      <c r="M68" s="8">
        <f t="shared" si="5"/>
        <v>1.6235939793093381</v>
      </c>
      <c r="P68" s="6">
        <f t="shared" si="4"/>
        <v>5.8965953446653581</v>
      </c>
      <c r="U68" s="18">
        <v>14.5</v>
      </c>
      <c r="V68" s="20">
        <f t="shared" si="6"/>
        <v>1.3683846566698712</v>
      </c>
    </row>
    <row r="69" spans="1:22" x14ac:dyDescent="0.15">
      <c r="A69" s="6">
        <v>34</v>
      </c>
      <c r="B69" s="6">
        <v>67</v>
      </c>
      <c r="D69">
        <v>614.981201171875</v>
      </c>
      <c r="E69">
        <v>545.993896484375</v>
      </c>
      <c r="F69">
        <v>491.619873046875</v>
      </c>
      <c r="G69">
        <v>480.20184326171898</v>
      </c>
      <c r="I69" s="7">
        <f t="shared" si="7"/>
        <v>123.361328125</v>
      </c>
      <c r="J69" s="7">
        <f t="shared" si="7"/>
        <v>65.792053222656023</v>
      </c>
      <c r="K69" s="7">
        <f t="shared" si="8"/>
        <v>77.306890869140787</v>
      </c>
      <c r="L69" s="8">
        <f t="shared" si="9"/>
        <v>1.1750186699222747</v>
      </c>
      <c r="M69" s="8">
        <f t="shared" si="5"/>
        <v>1.5858835277585737</v>
      </c>
      <c r="P69" s="6">
        <f t="shared" si="4"/>
        <v>3.4369850732385876</v>
      </c>
      <c r="U69" s="18">
        <v>15</v>
      </c>
      <c r="V69" s="20">
        <f t="shared" si="6"/>
        <v>1.3404705226204532</v>
      </c>
    </row>
    <row r="70" spans="1:22" x14ac:dyDescent="0.15">
      <c r="A70" s="6">
        <v>34.5</v>
      </c>
      <c r="B70" s="6">
        <v>68</v>
      </c>
      <c r="D70">
        <v>612.136962890625</v>
      </c>
      <c r="E70">
        <v>543.97351074218795</v>
      </c>
      <c r="F70">
        <v>492.31506347656301</v>
      </c>
      <c r="G70">
        <v>481.19210815429699</v>
      </c>
      <c r="I70" s="7">
        <f t="shared" si="7"/>
        <v>119.82189941406199</v>
      </c>
      <c r="J70" s="7">
        <f t="shared" si="7"/>
        <v>62.781402587890966</v>
      </c>
      <c r="K70" s="7">
        <f t="shared" si="8"/>
        <v>75.874917602538318</v>
      </c>
      <c r="L70" s="8">
        <f t="shared" si="9"/>
        <v>1.2085572235554478</v>
      </c>
      <c r="M70" s="8">
        <f t="shared" si="5"/>
        <v>1.6254642116540454</v>
      </c>
      <c r="P70" s="6">
        <f t="shared" ref="P70:P133" si="10">(M70-$O$2)/$O$2*100</f>
        <v>6.0185785746673703</v>
      </c>
      <c r="U70" s="18">
        <v>15.5</v>
      </c>
      <c r="V70" s="20">
        <f t="shared" si="6"/>
        <v>1.322234959032877</v>
      </c>
    </row>
    <row r="71" spans="1:22" x14ac:dyDescent="0.15">
      <c r="A71" s="6">
        <v>35</v>
      </c>
      <c r="B71" s="6">
        <v>69</v>
      </c>
      <c r="D71">
        <v>609.79901123046898</v>
      </c>
      <c r="E71">
        <v>542.13470458984398</v>
      </c>
      <c r="F71">
        <v>492.72235107421898</v>
      </c>
      <c r="G71">
        <v>481.98205566406301</v>
      </c>
      <c r="I71" s="7">
        <f t="shared" si="7"/>
        <v>117.07666015625</v>
      </c>
      <c r="J71" s="7">
        <f t="shared" si="7"/>
        <v>60.152648925780966</v>
      </c>
      <c r="K71" s="7">
        <f t="shared" si="8"/>
        <v>74.969805908203327</v>
      </c>
      <c r="L71" s="8">
        <f t="shared" si="9"/>
        <v>1.2463259265723183</v>
      </c>
      <c r="M71" s="8">
        <f t="shared" si="5"/>
        <v>1.6692750449332143</v>
      </c>
      <c r="P71" s="6">
        <f t="shared" si="10"/>
        <v>8.8760775199703783</v>
      </c>
      <c r="U71" s="18">
        <v>16</v>
      </c>
      <c r="V71" s="20">
        <f t="shared" si="6"/>
        <v>1.3568074100263574</v>
      </c>
    </row>
    <row r="72" spans="1:22" x14ac:dyDescent="0.15">
      <c r="A72" s="6">
        <v>35.5</v>
      </c>
      <c r="B72" s="6">
        <v>70</v>
      </c>
      <c r="D72">
        <v>611.136962890625</v>
      </c>
      <c r="E72">
        <v>543.93542480468795</v>
      </c>
      <c r="F72">
        <v>491.35400390625</v>
      </c>
      <c r="G72">
        <v>480.51742553710898</v>
      </c>
      <c r="I72" s="7">
        <f t="shared" si="7"/>
        <v>119.782958984375</v>
      </c>
      <c r="J72" s="7">
        <f t="shared" si="7"/>
        <v>63.417999267578978</v>
      </c>
      <c r="K72" s="7">
        <f t="shared" si="8"/>
        <v>75.39035949706971</v>
      </c>
      <c r="L72" s="8">
        <f t="shared" si="9"/>
        <v>1.1887848933703484</v>
      </c>
      <c r="M72" s="8">
        <f t="shared" si="5"/>
        <v>1.617776141993543</v>
      </c>
      <c r="P72" s="6">
        <f t="shared" si="10"/>
        <v>5.5171352260253972</v>
      </c>
      <c r="U72" s="18">
        <v>16.5</v>
      </c>
      <c r="V72" s="20">
        <f t="shared" si="6"/>
        <v>1.33155311507388</v>
      </c>
    </row>
    <row r="73" spans="1:22" x14ac:dyDescent="0.15">
      <c r="A73" s="6">
        <v>36</v>
      </c>
      <c r="B73" s="6">
        <v>71</v>
      </c>
      <c r="D73">
        <v>610.01989746093795</v>
      </c>
      <c r="E73">
        <v>543.32415771484398</v>
      </c>
      <c r="F73">
        <v>492.96514892578102</v>
      </c>
      <c r="G73">
        <v>481.19827270507801</v>
      </c>
      <c r="I73" s="7">
        <f t="shared" si="7"/>
        <v>117.05474853515693</v>
      </c>
      <c r="J73" s="7">
        <f t="shared" si="7"/>
        <v>62.125885009765966</v>
      </c>
      <c r="K73" s="7">
        <f t="shared" si="8"/>
        <v>73.566629028320762</v>
      </c>
      <c r="L73" s="8">
        <f t="shared" si="9"/>
        <v>1.1841542219761756</v>
      </c>
      <c r="M73" s="8">
        <f t="shared" si="5"/>
        <v>1.6191876008616686</v>
      </c>
      <c r="P73" s="6">
        <f t="shared" si="10"/>
        <v>5.6091956121245827</v>
      </c>
      <c r="U73" s="18">
        <v>17</v>
      </c>
      <c r="V73" s="20">
        <f t="shared" si="6"/>
        <v>1.3406556722572873</v>
      </c>
    </row>
    <row r="74" spans="1:22" x14ac:dyDescent="0.15">
      <c r="A74" s="6">
        <v>36.5</v>
      </c>
      <c r="B74" s="6">
        <v>72</v>
      </c>
      <c r="D74">
        <v>613.27722167968795</v>
      </c>
      <c r="E74">
        <v>546.97131347656295</v>
      </c>
      <c r="F74">
        <v>491.52304077148398</v>
      </c>
      <c r="G74">
        <v>480.21823120117199</v>
      </c>
      <c r="I74" s="7">
        <f t="shared" si="7"/>
        <v>121.75418090820398</v>
      </c>
      <c r="J74" s="7">
        <f t="shared" si="7"/>
        <v>66.753082275390966</v>
      </c>
      <c r="K74" s="7">
        <f t="shared" si="8"/>
        <v>75.027023315430313</v>
      </c>
      <c r="L74" s="8">
        <f t="shared" si="9"/>
        <v>1.1239484493900231</v>
      </c>
      <c r="M74" s="8">
        <f t="shared" si="5"/>
        <v>1.5650239585378147</v>
      </c>
      <c r="P74" s="6">
        <f t="shared" si="10"/>
        <v>2.0764495027787757</v>
      </c>
      <c r="U74" s="18">
        <v>17.5</v>
      </c>
      <c r="V74" s="20">
        <f t="shared" si="6"/>
        <v>1.3106153902325473</v>
      </c>
    </row>
    <row r="75" spans="1:22" x14ac:dyDescent="0.15">
      <c r="A75" s="6">
        <v>37</v>
      </c>
      <c r="B75" s="6">
        <v>73</v>
      </c>
      <c r="D75">
        <v>613.40863037109398</v>
      </c>
      <c r="E75">
        <v>547.82824707031295</v>
      </c>
      <c r="F75">
        <v>492.78894042968801</v>
      </c>
      <c r="G75">
        <v>481.51486206054699</v>
      </c>
      <c r="I75" s="7">
        <f t="shared" si="7"/>
        <v>120.61968994140597</v>
      </c>
      <c r="J75" s="7">
        <f t="shared" si="7"/>
        <v>66.313385009765966</v>
      </c>
      <c r="K75" s="7">
        <f t="shared" si="8"/>
        <v>74.20032043456979</v>
      </c>
      <c r="L75" s="8">
        <f t="shared" si="9"/>
        <v>1.1189342909224482</v>
      </c>
      <c r="M75" s="8">
        <f t="shared" si="5"/>
        <v>1.5660519303325384</v>
      </c>
      <c r="P75" s="6">
        <f t="shared" si="10"/>
        <v>2.1434974929529522</v>
      </c>
      <c r="U75" s="18">
        <v>18</v>
      </c>
      <c r="V75" s="20">
        <f t="shared" si="6"/>
        <v>1.2802686267161749</v>
      </c>
    </row>
    <row r="76" spans="1:22" x14ac:dyDescent="0.15">
      <c r="A76" s="6">
        <v>37.5</v>
      </c>
      <c r="B76" s="6">
        <v>74</v>
      </c>
      <c r="D76">
        <v>614.347900390625</v>
      </c>
      <c r="E76">
        <v>546.44006347656295</v>
      </c>
      <c r="F76">
        <v>491.38781738281301</v>
      </c>
      <c r="G76">
        <v>480.01126098632801</v>
      </c>
      <c r="I76" s="7">
        <f t="shared" si="7"/>
        <v>122.96008300781199</v>
      </c>
      <c r="J76" s="7">
        <f t="shared" si="7"/>
        <v>66.428802490234943</v>
      </c>
      <c r="K76" s="7">
        <f t="shared" si="8"/>
        <v>76.459921264647534</v>
      </c>
      <c r="L76" s="8">
        <f t="shared" si="9"/>
        <v>1.1510055638273349</v>
      </c>
      <c r="M76" s="8">
        <f t="shared" si="5"/>
        <v>1.6041653334997235</v>
      </c>
      <c r="P76" s="6">
        <f t="shared" si="10"/>
        <v>4.6293897072862373</v>
      </c>
      <c r="U76" s="18">
        <v>18.5</v>
      </c>
      <c r="V76" s="20">
        <f t="shared" si="6"/>
        <v>1.3293354153621502</v>
      </c>
    </row>
    <row r="77" spans="1:22" x14ac:dyDescent="0.15">
      <c r="A77" s="6">
        <v>38</v>
      </c>
      <c r="B77" s="6">
        <v>75</v>
      </c>
      <c r="D77">
        <v>615.92767333984398</v>
      </c>
      <c r="E77">
        <v>548.06182861328102</v>
      </c>
      <c r="F77">
        <v>493.37347412109398</v>
      </c>
      <c r="G77">
        <v>482.109619140625</v>
      </c>
      <c r="I77" s="7">
        <f t="shared" si="7"/>
        <v>122.55419921875</v>
      </c>
      <c r="J77" s="7">
        <f t="shared" si="7"/>
        <v>65.952209472656023</v>
      </c>
      <c r="K77" s="7">
        <f t="shared" si="8"/>
        <v>76.387652587890784</v>
      </c>
      <c r="L77" s="8">
        <f t="shared" si="9"/>
        <v>1.1582273467208302</v>
      </c>
      <c r="M77" s="8">
        <f t="shared" si="5"/>
        <v>1.6174292466555173</v>
      </c>
      <c r="P77" s="6">
        <f t="shared" si="10"/>
        <v>5.4945094737092406</v>
      </c>
      <c r="U77" s="18">
        <v>19</v>
      </c>
      <c r="V77" s="20">
        <f t="shared" si="6"/>
        <v>1.27434044706042</v>
      </c>
    </row>
    <row r="78" spans="1:22" x14ac:dyDescent="0.15">
      <c r="A78" s="6">
        <v>38.5</v>
      </c>
      <c r="B78" s="6">
        <v>76</v>
      </c>
      <c r="D78">
        <v>613.14300537109398</v>
      </c>
      <c r="E78">
        <v>547.49530029296898</v>
      </c>
      <c r="F78">
        <v>491.60552978515602</v>
      </c>
      <c r="G78">
        <v>480.72027587890602</v>
      </c>
      <c r="I78" s="7">
        <f t="shared" si="7"/>
        <v>121.53747558593795</v>
      </c>
      <c r="J78" s="7">
        <f t="shared" si="7"/>
        <v>66.775024414062955</v>
      </c>
      <c r="K78" s="7">
        <f t="shared" si="8"/>
        <v>74.794958496093898</v>
      </c>
      <c r="L78" s="8">
        <f t="shared" si="9"/>
        <v>1.1201037985744551</v>
      </c>
      <c r="M78" s="8">
        <f t="shared" si="5"/>
        <v>1.5853478287714409</v>
      </c>
      <c r="P78" s="6">
        <f t="shared" si="10"/>
        <v>3.4020448729238013</v>
      </c>
      <c r="U78" s="18">
        <v>19.5</v>
      </c>
      <c r="V78" s="20">
        <f t="shared" si="6"/>
        <v>1.3151593960201362</v>
      </c>
    </row>
    <row r="79" spans="1:22" x14ac:dyDescent="0.15">
      <c r="A79" s="6">
        <v>39</v>
      </c>
      <c r="B79" s="6">
        <v>77</v>
      </c>
      <c r="D79">
        <v>615.65045166015602</v>
      </c>
      <c r="E79">
        <v>548.88787841796898</v>
      </c>
      <c r="F79">
        <v>492.35861206054699</v>
      </c>
      <c r="G79">
        <v>480.81506347656301</v>
      </c>
      <c r="I79" s="7">
        <f t="shared" si="7"/>
        <v>123.29183959960903</v>
      </c>
      <c r="J79" s="7">
        <f t="shared" si="7"/>
        <v>68.072814941405966</v>
      </c>
      <c r="K79" s="7">
        <f t="shared" si="8"/>
        <v>75.640869140624858</v>
      </c>
      <c r="L79" s="8">
        <f t="shared" si="9"/>
        <v>1.1111758666911766</v>
      </c>
      <c r="M79" s="8">
        <f t="shared" si="5"/>
        <v>1.5824620271504608</v>
      </c>
      <c r="P79" s="6">
        <f t="shared" si="10"/>
        <v>3.2138225892763197</v>
      </c>
      <c r="U79" s="18">
        <v>20</v>
      </c>
      <c r="V79" s="20">
        <f t="shared" si="6"/>
        <v>1.2858542368354324</v>
      </c>
    </row>
    <row r="80" spans="1:22" x14ac:dyDescent="0.15">
      <c r="A80" s="6">
        <v>39.5</v>
      </c>
      <c r="B80" s="6">
        <v>78</v>
      </c>
      <c r="D80">
        <v>608.43731689453102</v>
      </c>
      <c r="E80">
        <v>543.49420166015602</v>
      </c>
      <c r="F80">
        <v>492.577880859375</v>
      </c>
      <c r="G80">
        <v>480.99539184570301</v>
      </c>
      <c r="I80" s="7">
        <f t="shared" si="7"/>
        <v>115.85943603515602</v>
      </c>
      <c r="J80" s="7">
        <f t="shared" si="7"/>
        <v>62.498809814453011</v>
      </c>
      <c r="K80" s="7">
        <f t="shared" si="8"/>
        <v>72.110269165038915</v>
      </c>
      <c r="L80" s="8">
        <f t="shared" si="9"/>
        <v>1.1537862781566639</v>
      </c>
      <c r="M80" s="8">
        <f t="shared" si="5"/>
        <v>1.6311145688782465</v>
      </c>
      <c r="P80" s="6">
        <f t="shared" si="10"/>
        <v>6.3871150438519626</v>
      </c>
      <c r="U80" s="18">
        <v>20.5</v>
      </c>
      <c r="V80" s="20">
        <f t="shared" si="6"/>
        <v>1.3261446746019074</v>
      </c>
    </row>
    <row r="81" spans="1:22" x14ac:dyDescent="0.15">
      <c r="A81" s="6">
        <v>40</v>
      </c>
      <c r="B81" s="6">
        <v>79</v>
      </c>
      <c r="D81">
        <v>608.72503662109398</v>
      </c>
      <c r="E81">
        <v>543.23028564453102</v>
      </c>
      <c r="F81">
        <v>491.58453369140602</v>
      </c>
      <c r="G81">
        <v>480.30889892578102</v>
      </c>
      <c r="I81" s="7">
        <f t="shared" si="7"/>
        <v>117.14050292968795</v>
      </c>
      <c r="J81" s="7">
        <f t="shared" si="7"/>
        <v>62.92138671875</v>
      </c>
      <c r="K81" s="7">
        <f t="shared" si="8"/>
        <v>73.095532226562966</v>
      </c>
      <c r="L81" s="8">
        <f t="shared" si="9"/>
        <v>1.16169614241482</v>
      </c>
      <c r="M81" s="8">
        <f t="shared" si="5"/>
        <v>1.6450665633987012</v>
      </c>
      <c r="P81" s="6">
        <f t="shared" si="10"/>
        <v>7.2971139332369068</v>
      </c>
      <c r="U81" s="18">
        <v>21</v>
      </c>
      <c r="V81" s="20">
        <f t="shared" si="6"/>
        <v>1.2460763802188277</v>
      </c>
    </row>
    <row r="82" spans="1:22" x14ac:dyDescent="0.15">
      <c r="A82" s="6">
        <v>40.5</v>
      </c>
      <c r="B82" s="6">
        <v>80</v>
      </c>
      <c r="D82">
        <v>609.52844238281295</v>
      </c>
      <c r="E82">
        <v>544.77746582031295</v>
      </c>
      <c r="F82">
        <v>492.20388793945301</v>
      </c>
      <c r="G82">
        <v>481.17623901367199</v>
      </c>
      <c r="I82" s="7">
        <f t="shared" si="7"/>
        <v>117.32455444335994</v>
      </c>
      <c r="J82" s="7">
        <f t="shared" si="7"/>
        <v>63.601226806640966</v>
      </c>
      <c r="K82" s="7">
        <f t="shared" si="8"/>
        <v>72.803695678711279</v>
      </c>
      <c r="L82" s="8">
        <f t="shared" si="9"/>
        <v>1.1446901158062164</v>
      </c>
      <c r="M82" s="8">
        <f t="shared" si="5"/>
        <v>1.6341026670523962</v>
      </c>
      <c r="P82" s="6">
        <f t="shared" si="10"/>
        <v>6.5820094738822261</v>
      </c>
      <c r="U82" s="18">
        <v>21.5</v>
      </c>
      <c r="V82" s="20">
        <f t="shared" si="6"/>
        <v>1.2609780895340954</v>
      </c>
    </row>
    <row r="83" spans="1:22" x14ac:dyDescent="0.15">
      <c r="A83" s="6">
        <v>41</v>
      </c>
      <c r="B83" s="6">
        <v>81</v>
      </c>
      <c r="D83">
        <v>608.13470458984398</v>
      </c>
      <c r="E83">
        <v>543.59246826171898</v>
      </c>
      <c r="F83">
        <v>492.78945922851602</v>
      </c>
      <c r="G83">
        <v>481.51382446289102</v>
      </c>
      <c r="I83" s="7">
        <f t="shared" si="7"/>
        <v>115.34524536132795</v>
      </c>
      <c r="J83" s="7">
        <f t="shared" si="7"/>
        <v>62.078643798827954</v>
      </c>
      <c r="K83" s="7">
        <f t="shared" si="8"/>
        <v>71.890194702148392</v>
      </c>
      <c r="L83" s="8">
        <f t="shared" si="9"/>
        <v>1.1580503423224862</v>
      </c>
      <c r="M83" s="8">
        <f t="shared" si="5"/>
        <v>1.6535050238309643</v>
      </c>
      <c r="P83" s="6">
        <f t="shared" si="10"/>
        <v>7.8475004468081577</v>
      </c>
      <c r="U83" s="18">
        <v>22</v>
      </c>
      <c r="V83" s="20">
        <f t="shared" si="6"/>
        <v>1.2699658132041789</v>
      </c>
    </row>
    <row r="84" spans="1:22" x14ac:dyDescent="0.15">
      <c r="A84" s="6">
        <v>41.5</v>
      </c>
      <c r="B84" s="6">
        <v>82</v>
      </c>
      <c r="D84">
        <v>609.05023193359398</v>
      </c>
      <c r="E84">
        <v>543.75372314453102</v>
      </c>
      <c r="F84">
        <v>491.83761596679699</v>
      </c>
      <c r="G84">
        <v>480.28585815429699</v>
      </c>
      <c r="I84" s="7">
        <f t="shared" si="7"/>
        <v>117.21261596679699</v>
      </c>
      <c r="J84" s="7">
        <f t="shared" si="7"/>
        <v>63.467864990234034</v>
      </c>
      <c r="K84" s="7">
        <f t="shared" si="8"/>
        <v>72.785110473633168</v>
      </c>
      <c r="L84" s="8">
        <f t="shared" si="9"/>
        <v>1.1468025666978525</v>
      </c>
      <c r="M84" s="8">
        <f t="shared" si="5"/>
        <v>1.6482993784686293</v>
      </c>
      <c r="P84" s="6">
        <f t="shared" si="10"/>
        <v>7.5079696728165422</v>
      </c>
      <c r="U84" s="18">
        <v>65</v>
      </c>
      <c r="V84" s="20">
        <f t="shared" ref="V84:V104" si="11">L131</f>
        <v>0.71053474822403462</v>
      </c>
    </row>
    <row r="85" spans="1:22" x14ac:dyDescent="0.15">
      <c r="A85" s="6">
        <v>42</v>
      </c>
      <c r="B85" s="6">
        <v>83</v>
      </c>
      <c r="D85">
        <v>609.37438964843795</v>
      </c>
      <c r="E85">
        <v>545.51519775390602</v>
      </c>
      <c r="F85">
        <v>491.61526489257801</v>
      </c>
      <c r="G85">
        <v>480.93493652343801</v>
      </c>
      <c r="I85" s="7">
        <f t="shared" si="7"/>
        <v>117.75912475585994</v>
      </c>
      <c r="J85" s="7">
        <f t="shared" si="7"/>
        <v>64.580261230468011</v>
      </c>
      <c r="K85" s="7">
        <f t="shared" si="8"/>
        <v>72.552941894532339</v>
      </c>
      <c r="L85" s="8">
        <f t="shared" si="9"/>
        <v>1.1234538311266993</v>
      </c>
      <c r="M85" s="8">
        <f t="shared" si="5"/>
        <v>1.6309927731597744</v>
      </c>
      <c r="P85" s="6">
        <f t="shared" si="10"/>
        <v>6.3791710922987344</v>
      </c>
      <c r="U85" s="18">
        <v>65.5</v>
      </c>
      <c r="V85" s="20">
        <f t="shared" si="11"/>
        <v>0.70511111563581941</v>
      </c>
    </row>
    <row r="86" spans="1:22" x14ac:dyDescent="0.15">
      <c r="A86" s="6">
        <v>42.5</v>
      </c>
      <c r="B86" s="6">
        <v>84</v>
      </c>
      <c r="D86">
        <v>602.94036865234398</v>
      </c>
      <c r="E86">
        <v>540.77087402343795</v>
      </c>
      <c r="F86">
        <v>491.98822021484398</v>
      </c>
      <c r="G86">
        <v>481.11730957031301</v>
      </c>
      <c r="I86" s="7">
        <f t="shared" si="7"/>
        <v>110.9521484375</v>
      </c>
      <c r="J86" s="7">
        <f t="shared" si="7"/>
        <v>59.653564453124943</v>
      </c>
      <c r="K86" s="7">
        <f t="shared" si="8"/>
        <v>69.19465332031254</v>
      </c>
      <c r="L86" s="8">
        <f t="shared" si="9"/>
        <v>1.1599416389390256</v>
      </c>
      <c r="M86" s="8">
        <f t="shared" si="5"/>
        <v>1.6735227112343993</v>
      </c>
      <c r="P86" s="6">
        <f t="shared" si="10"/>
        <v>9.1531254797362216</v>
      </c>
      <c r="U86" s="18">
        <v>66</v>
      </c>
      <c r="V86" s="20">
        <f t="shared" si="11"/>
        <v>0.70194880873284049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599.03369140625</v>
      </c>
      <c r="E87">
        <v>540.06182861328102</v>
      </c>
      <c r="F87">
        <v>491.66598510742199</v>
      </c>
      <c r="G87">
        <v>479.97079467773398</v>
      </c>
      <c r="I87" s="7">
        <f t="shared" si="7"/>
        <v>107.36770629882801</v>
      </c>
      <c r="J87" s="7">
        <f t="shared" si="7"/>
        <v>60.091033935547046</v>
      </c>
      <c r="K87" s="7">
        <f t="shared" si="8"/>
        <v>65.303982543945082</v>
      </c>
      <c r="L87" s="8">
        <f t="shared" si="9"/>
        <v>1.0867508556099965</v>
      </c>
      <c r="M87" s="8">
        <f t="shared" si="5"/>
        <v>1.6063740581676687</v>
      </c>
      <c r="P87" s="6">
        <f t="shared" si="10"/>
        <v>4.7734506149823046</v>
      </c>
      <c r="U87" s="18">
        <v>66.5</v>
      </c>
      <c r="V87" s="20">
        <f t="shared" si="11"/>
        <v>0.70587786621033832</v>
      </c>
    </row>
    <row r="88" spans="1:22" x14ac:dyDescent="0.15">
      <c r="A88" s="6">
        <v>43.5</v>
      </c>
      <c r="B88" s="6">
        <v>86</v>
      </c>
      <c r="D88">
        <v>598.94866943359398</v>
      </c>
      <c r="E88">
        <v>539.59136962890602</v>
      </c>
      <c r="F88">
        <v>492.15216064453102</v>
      </c>
      <c r="G88">
        <v>480.78433227539102</v>
      </c>
      <c r="I88" s="7">
        <f t="shared" si="7"/>
        <v>106.79650878906295</v>
      </c>
      <c r="J88" s="7">
        <f t="shared" si="7"/>
        <v>58.807037353515</v>
      </c>
      <c r="K88" s="7">
        <f t="shared" si="8"/>
        <v>65.631582641602449</v>
      </c>
      <c r="L88" s="8">
        <f t="shared" si="9"/>
        <v>1.1160498062002699</v>
      </c>
      <c r="M88" s="8">
        <f t="shared" ref="M88:M151" si="12">L88+ABS($N$2)*A88</f>
        <v>1.6417151390202407</v>
      </c>
      <c r="P88" s="6">
        <f t="shared" si="10"/>
        <v>7.0785220711353682</v>
      </c>
      <c r="U88" s="18">
        <v>67</v>
      </c>
      <c r="V88" s="20">
        <f t="shared" si="11"/>
        <v>0.71584356406125771</v>
      </c>
    </row>
    <row r="89" spans="1:22" x14ac:dyDescent="0.15">
      <c r="A89" s="6">
        <v>44</v>
      </c>
      <c r="B89" s="6">
        <v>87</v>
      </c>
      <c r="D89">
        <v>598.43621826171898</v>
      </c>
      <c r="E89">
        <v>539.50689697265602</v>
      </c>
      <c r="F89">
        <v>492.12448120117199</v>
      </c>
      <c r="G89">
        <v>480.68341064453102</v>
      </c>
      <c r="I89" s="7">
        <f t="shared" si="7"/>
        <v>106.31173706054699</v>
      </c>
      <c r="J89" s="7">
        <f t="shared" si="7"/>
        <v>58.823486328125</v>
      </c>
      <c r="K89" s="7">
        <f t="shared" si="8"/>
        <v>65.1352966308595</v>
      </c>
      <c r="L89" s="8">
        <f t="shared" si="9"/>
        <v>1.107300853735979</v>
      </c>
      <c r="M89" s="8">
        <f t="shared" si="12"/>
        <v>1.6390083168182483</v>
      </c>
      <c r="P89" s="6">
        <f t="shared" si="10"/>
        <v>6.9019734641269341</v>
      </c>
      <c r="U89" s="18">
        <v>67.5</v>
      </c>
      <c r="V89" s="20">
        <f t="shared" si="11"/>
        <v>0.69962200365292226</v>
      </c>
    </row>
    <row r="90" spans="1:22" x14ac:dyDescent="0.15">
      <c r="A90" s="6">
        <v>44.5</v>
      </c>
      <c r="B90" s="6">
        <v>88</v>
      </c>
      <c r="D90">
        <v>600.19714355468795</v>
      </c>
      <c r="E90">
        <v>542.07678222656295</v>
      </c>
      <c r="F90">
        <v>491.67315673828102</v>
      </c>
      <c r="G90">
        <v>480.74435424804699</v>
      </c>
      <c r="I90" s="7">
        <f t="shared" si="7"/>
        <v>108.52398681640693</v>
      </c>
      <c r="J90" s="7">
        <f t="shared" si="7"/>
        <v>61.332427978515966</v>
      </c>
      <c r="K90" s="7">
        <f t="shared" si="8"/>
        <v>65.591287231445762</v>
      </c>
      <c r="L90" s="8">
        <f t="shared" si="9"/>
        <v>1.0694389476056878</v>
      </c>
      <c r="M90" s="8">
        <f t="shared" si="12"/>
        <v>1.6071885409502555</v>
      </c>
      <c r="P90" s="6">
        <f t="shared" si="10"/>
        <v>4.8265740896575995</v>
      </c>
      <c r="U90" s="18">
        <v>68</v>
      </c>
      <c r="V90" s="20">
        <f t="shared" si="11"/>
        <v>0.69813591523464402</v>
      </c>
    </row>
    <row r="91" spans="1:22" x14ac:dyDescent="0.15">
      <c r="A91" s="6">
        <v>45</v>
      </c>
      <c r="B91" s="6">
        <v>89</v>
      </c>
      <c r="D91">
        <v>599.30206298828102</v>
      </c>
      <c r="E91">
        <v>540.23962402343795</v>
      </c>
      <c r="F91">
        <v>491.43084716796898</v>
      </c>
      <c r="G91">
        <v>479.9375</v>
      </c>
      <c r="I91" s="7">
        <f t="shared" si="7"/>
        <v>107.87121582031205</v>
      </c>
      <c r="J91" s="7">
        <f t="shared" si="7"/>
        <v>60.302124023437955</v>
      </c>
      <c r="K91" s="7">
        <f t="shared" si="8"/>
        <v>65.659729003905483</v>
      </c>
      <c r="L91" s="8">
        <f t="shared" si="9"/>
        <v>1.0888460409518106</v>
      </c>
      <c r="M91" s="8">
        <f t="shared" si="12"/>
        <v>1.6326377645586769</v>
      </c>
      <c r="P91" s="6">
        <f t="shared" si="10"/>
        <v>6.4864633037352011</v>
      </c>
      <c r="U91" s="18">
        <v>68.5</v>
      </c>
      <c r="V91" s="20">
        <f t="shared" si="11"/>
        <v>0.69141505761342648</v>
      </c>
    </row>
    <row r="92" spans="1:22" x14ac:dyDescent="0.15">
      <c r="A92" s="6">
        <v>45.5</v>
      </c>
      <c r="B92" s="6">
        <v>90</v>
      </c>
      <c r="D92">
        <v>597.03753662109398</v>
      </c>
      <c r="E92">
        <v>541.17340087890602</v>
      </c>
      <c r="F92">
        <v>491.64343261718801</v>
      </c>
      <c r="G92">
        <v>480.46514892578102</v>
      </c>
      <c r="I92" s="7">
        <f t="shared" si="7"/>
        <v>105.39410400390597</v>
      </c>
      <c r="J92" s="7">
        <f t="shared" si="7"/>
        <v>60.708251953125</v>
      </c>
      <c r="K92" s="7">
        <f t="shared" si="8"/>
        <v>62.89832763671847</v>
      </c>
      <c r="L92" s="8">
        <f t="shared" si="9"/>
        <v>1.0360754199492435</v>
      </c>
      <c r="M92" s="8">
        <f t="shared" si="12"/>
        <v>1.5859092738184084</v>
      </c>
      <c r="P92" s="6">
        <f t="shared" si="10"/>
        <v>3.438664323171011</v>
      </c>
      <c r="U92" s="18">
        <v>69</v>
      </c>
      <c r="V92" s="20">
        <f t="shared" si="11"/>
        <v>0.6827602119652576</v>
      </c>
    </row>
    <row r="93" spans="1:22" x14ac:dyDescent="0.15">
      <c r="A93" s="6">
        <v>46</v>
      </c>
      <c r="B93" s="6">
        <v>91</v>
      </c>
      <c r="D93">
        <v>599.23468017578102</v>
      </c>
      <c r="E93">
        <v>541.47985839843795</v>
      </c>
      <c r="F93">
        <v>490.86630249023398</v>
      </c>
      <c r="G93">
        <v>479.39190673828102</v>
      </c>
      <c r="I93" s="7">
        <f t="shared" si="7"/>
        <v>108.36837768554705</v>
      </c>
      <c r="J93" s="7">
        <f t="shared" si="7"/>
        <v>62.087951660156932</v>
      </c>
      <c r="K93" s="7">
        <f t="shared" si="8"/>
        <v>64.906811523437199</v>
      </c>
      <c r="L93" s="8">
        <f t="shared" si="9"/>
        <v>1.0454010768258148</v>
      </c>
      <c r="M93" s="8">
        <f t="shared" si="12"/>
        <v>1.6012770609572784</v>
      </c>
      <c r="P93" s="6">
        <f t="shared" si="10"/>
        <v>4.4410062613199495</v>
      </c>
      <c r="U93" s="18">
        <v>69.5</v>
      </c>
      <c r="V93" s="20">
        <f t="shared" si="11"/>
        <v>0.67956048522062518</v>
      </c>
    </row>
    <row r="94" spans="1:22" x14ac:dyDescent="0.15">
      <c r="A94" s="6">
        <v>46.5</v>
      </c>
      <c r="B94" s="6">
        <v>92</v>
      </c>
      <c r="D94">
        <v>598.43511962890602</v>
      </c>
      <c r="E94">
        <v>542.06402587890602</v>
      </c>
      <c r="F94">
        <v>492.19210815429699</v>
      </c>
      <c r="G94">
        <v>480.890869140625</v>
      </c>
      <c r="I94" s="7">
        <f t="shared" si="7"/>
        <v>106.24301147460903</v>
      </c>
      <c r="J94" s="7">
        <f t="shared" si="7"/>
        <v>61.173156738281023</v>
      </c>
      <c r="K94" s="7">
        <f t="shared" si="8"/>
        <v>63.421801757812318</v>
      </c>
      <c r="L94" s="8">
        <f t="shared" si="9"/>
        <v>1.0367586886050648</v>
      </c>
      <c r="M94" s="8">
        <f t="shared" si="12"/>
        <v>1.5986768029988268</v>
      </c>
      <c r="P94" s="6">
        <f t="shared" si="10"/>
        <v>4.2714081546953881</v>
      </c>
      <c r="U94" s="18">
        <v>70</v>
      </c>
      <c r="V94" s="20">
        <f t="shared" si="11"/>
        <v>0.67650835707801926</v>
      </c>
    </row>
    <row r="95" spans="1:22" x14ac:dyDescent="0.15">
      <c r="A95" s="6">
        <v>47</v>
      </c>
      <c r="B95" s="6">
        <v>93</v>
      </c>
      <c r="D95">
        <v>597.21368408203102</v>
      </c>
      <c r="E95">
        <v>541.31140136718795</v>
      </c>
      <c r="F95">
        <v>490.86117553710898</v>
      </c>
      <c r="G95">
        <v>479.390380859375</v>
      </c>
      <c r="I95" s="7">
        <f t="shared" si="7"/>
        <v>106.35250854492205</v>
      </c>
      <c r="J95" s="7">
        <f t="shared" si="7"/>
        <v>61.921020507812955</v>
      </c>
      <c r="K95" s="7">
        <f t="shared" si="8"/>
        <v>63.00779418945298</v>
      </c>
      <c r="L95" s="8">
        <f t="shared" si="9"/>
        <v>1.0175509652897743</v>
      </c>
      <c r="M95" s="8">
        <f t="shared" si="12"/>
        <v>1.5855112099458348</v>
      </c>
      <c r="P95" s="6">
        <f t="shared" si="10"/>
        <v>3.4127011763667925</v>
      </c>
      <c r="U95" s="18">
        <v>70.5</v>
      </c>
      <c r="V95" s="20">
        <f t="shared" si="11"/>
        <v>0.68139127014261702</v>
      </c>
    </row>
    <row r="96" spans="1:22" x14ac:dyDescent="0.15">
      <c r="A96" s="6">
        <v>47.5</v>
      </c>
      <c r="B96" s="6">
        <v>94</v>
      </c>
      <c r="D96">
        <v>600.23962402343795</v>
      </c>
      <c r="E96">
        <v>544.51190185546898</v>
      </c>
      <c r="F96">
        <v>491.83297729492199</v>
      </c>
      <c r="G96">
        <v>480.41189575195301</v>
      </c>
      <c r="I96" s="7">
        <f t="shared" si="7"/>
        <v>108.40664672851597</v>
      </c>
      <c r="J96" s="7">
        <f t="shared" si="7"/>
        <v>64.100006103515966</v>
      </c>
      <c r="K96" s="7">
        <f t="shared" si="8"/>
        <v>63.536642456054793</v>
      </c>
      <c r="L96" s="8">
        <f t="shared" si="9"/>
        <v>0.99121117638348755</v>
      </c>
      <c r="M96" s="8">
        <f t="shared" si="12"/>
        <v>1.5652135513018464</v>
      </c>
      <c r="P96" s="6">
        <f t="shared" si="10"/>
        <v>2.0888154196698174</v>
      </c>
      <c r="U96" s="18">
        <v>71</v>
      </c>
      <c r="V96" s="20">
        <f t="shared" si="11"/>
        <v>0.68662378266369883</v>
      </c>
    </row>
    <row r="97" spans="1:22" x14ac:dyDescent="0.15">
      <c r="A97" s="6">
        <v>48</v>
      </c>
      <c r="B97" s="6">
        <v>95</v>
      </c>
      <c r="D97">
        <v>597.69189453125</v>
      </c>
      <c r="E97">
        <v>543.133056640625</v>
      </c>
      <c r="F97">
        <v>492.05584716796898</v>
      </c>
      <c r="G97">
        <v>480.83554077148398</v>
      </c>
      <c r="I97" s="7">
        <f t="shared" si="7"/>
        <v>105.63604736328102</v>
      </c>
      <c r="J97" s="7">
        <f t="shared" si="7"/>
        <v>62.297515869141023</v>
      </c>
      <c r="K97" s="7">
        <f t="shared" si="8"/>
        <v>62.027786254882308</v>
      </c>
      <c r="L97" s="8">
        <f t="shared" si="9"/>
        <v>0.99567029904008864</v>
      </c>
      <c r="M97" s="8">
        <f t="shared" si="12"/>
        <v>1.5757148042207461</v>
      </c>
      <c r="P97" s="6">
        <f t="shared" si="10"/>
        <v>2.7737446231137484</v>
      </c>
      <c r="U97" s="18">
        <v>71.5</v>
      </c>
      <c r="V97" s="20">
        <f t="shared" si="11"/>
        <v>0.68962119514555931</v>
      </c>
    </row>
    <row r="98" spans="1:22" x14ac:dyDescent="0.15">
      <c r="A98" s="6">
        <v>48.5</v>
      </c>
      <c r="B98" s="6">
        <v>96</v>
      </c>
      <c r="D98">
        <v>597.06903076171898</v>
      </c>
      <c r="E98">
        <v>543.53173828125</v>
      </c>
      <c r="F98">
        <v>490.97183227539102</v>
      </c>
      <c r="G98">
        <v>479.53994750976602</v>
      </c>
      <c r="I98" s="7">
        <f t="shared" si="7"/>
        <v>106.09719848632795</v>
      </c>
      <c r="J98" s="7">
        <f t="shared" si="7"/>
        <v>63.991790771483977</v>
      </c>
      <c r="K98" s="7">
        <f t="shared" si="8"/>
        <v>61.302944946289173</v>
      </c>
      <c r="L98" s="8">
        <f t="shared" si="9"/>
        <v>0.95798139428857787</v>
      </c>
      <c r="M98" s="8">
        <f t="shared" si="12"/>
        <v>1.5440680297315339</v>
      </c>
      <c r="P98" s="6">
        <f t="shared" si="10"/>
        <v>0.70962901616034912</v>
      </c>
      <c r="U98" s="18">
        <v>72</v>
      </c>
      <c r="V98" s="20">
        <f t="shared" si="11"/>
        <v>0.69391909904873272</v>
      </c>
    </row>
    <row r="99" spans="1:22" x14ac:dyDescent="0.15">
      <c r="A99" s="6">
        <v>49</v>
      </c>
      <c r="B99" s="6">
        <v>97</v>
      </c>
      <c r="D99">
        <v>593.95745849609398</v>
      </c>
      <c r="E99">
        <v>540.13916015625</v>
      </c>
      <c r="F99">
        <v>491.19619750976602</v>
      </c>
      <c r="G99">
        <v>479.671630859375</v>
      </c>
      <c r="I99" s="7">
        <f t="shared" si="7"/>
        <v>102.76126098632795</v>
      </c>
      <c r="J99" s="7">
        <f t="shared" si="7"/>
        <v>60.467529296875</v>
      </c>
      <c r="K99" s="7">
        <f t="shared" si="8"/>
        <v>60.433990478515454</v>
      </c>
      <c r="L99" s="8">
        <f t="shared" si="9"/>
        <v>0.99944534167759891</v>
      </c>
      <c r="M99" s="8">
        <f t="shared" si="12"/>
        <v>1.5915741073828533</v>
      </c>
      <c r="P99" s="6">
        <f t="shared" si="10"/>
        <v>3.8081449909449137</v>
      </c>
      <c r="U99" s="18">
        <v>72.5</v>
      </c>
      <c r="V99" s="20">
        <f t="shared" si="11"/>
        <v>0.68387069947423007</v>
      </c>
    </row>
    <row r="100" spans="1:22" x14ac:dyDescent="0.15">
      <c r="A100" s="6">
        <v>49.5</v>
      </c>
      <c r="B100" s="6">
        <v>98</v>
      </c>
      <c r="D100">
        <v>593.845947265625</v>
      </c>
      <c r="E100">
        <v>543.133056640625</v>
      </c>
      <c r="F100">
        <v>491.77151489257801</v>
      </c>
      <c r="G100">
        <v>480.55685424804699</v>
      </c>
      <c r="I100" s="7">
        <f t="shared" si="7"/>
        <v>102.07443237304699</v>
      </c>
      <c r="J100" s="7">
        <f t="shared" si="7"/>
        <v>62.576202392578011</v>
      </c>
      <c r="K100" s="7">
        <f t="shared" si="8"/>
        <v>58.271090698242382</v>
      </c>
      <c r="L100" s="8">
        <f t="shared" si="9"/>
        <v>0.93120209393137854</v>
      </c>
      <c r="M100" s="8">
        <f t="shared" si="12"/>
        <v>1.5293729898989317</v>
      </c>
      <c r="P100" s="6">
        <f t="shared" si="10"/>
        <v>-0.24883394105558676</v>
      </c>
      <c r="U100" s="18">
        <v>73</v>
      </c>
      <c r="V100" s="20">
        <f t="shared" si="11"/>
        <v>0.67056507032421131</v>
      </c>
    </row>
    <row r="101" spans="1:22" x14ac:dyDescent="0.15">
      <c r="A101" s="6">
        <v>50</v>
      </c>
      <c r="B101" s="6">
        <v>99</v>
      </c>
      <c r="D101">
        <v>594.647705078125</v>
      </c>
      <c r="E101">
        <v>543.27001953125</v>
      </c>
      <c r="F101">
        <v>490.29763793945301</v>
      </c>
      <c r="G101">
        <v>478.83453369140602</v>
      </c>
      <c r="I101" s="7">
        <f t="shared" si="7"/>
        <v>104.35006713867199</v>
      </c>
      <c r="J101" s="7">
        <f t="shared" si="7"/>
        <v>64.435485839843977</v>
      </c>
      <c r="K101" s="7">
        <f t="shared" si="8"/>
        <v>59.24522705078121</v>
      </c>
      <c r="L101" s="8">
        <f t="shared" si="9"/>
        <v>0.91945030410784379</v>
      </c>
      <c r="M101" s="8">
        <f t="shared" si="12"/>
        <v>1.5236633303376954</v>
      </c>
      <c r="P101" s="6">
        <f t="shared" si="10"/>
        <v>-0.62123832036305437</v>
      </c>
      <c r="U101" s="18">
        <v>73.5</v>
      </c>
      <c r="V101" s="20">
        <f t="shared" si="11"/>
        <v>0.67852690224170698</v>
      </c>
    </row>
    <row r="102" spans="1:22" x14ac:dyDescent="0.15">
      <c r="A102" s="6">
        <v>50.5</v>
      </c>
      <c r="B102" s="6">
        <v>100</v>
      </c>
      <c r="D102">
        <v>592.8271484375</v>
      </c>
      <c r="E102">
        <v>542.23193359375</v>
      </c>
      <c r="F102">
        <v>491.84835815429699</v>
      </c>
      <c r="G102">
        <v>480.53125</v>
      </c>
      <c r="I102" s="7">
        <f t="shared" si="7"/>
        <v>100.97879028320301</v>
      </c>
      <c r="J102" s="7">
        <f t="shared" si="7"/>
        <v>61.70068359375</v>
      </c>
      <c r="K102" s="7">
        <f t="shared" si="8"/>
        <v>57.788311767578016</v>
      </c>
      <c r="L102" s="8">
        <f t="shared" si="9"/>
        <v>0.93659111053077071</v>
      </c>
      <c r="M102" s="8">
        <f t="shared" si="12"/>
        <v>1.5468462670229206</v>
      </c>
      <c r="P102" s="6">
        <f t="shared" si="10"/>
        <v>0.89083557024143178</v>
      </c>
      <c r="U102" s="18">
        <v>74</v>
      </c>
      <c r="V102" s="20">
        <f t="shared" si="11"/>
        <v>0.66992009941683284</v>
      </c>
    </row>
    <row r="103" spans="1:22" x14ac:dyDescent="0.15">
      <c r="A103" s="6">
        <v>51</v>
      </c>
      <c r="B103" s="6">
        <v>101</v>
      </c>
      <c r="D103">
        <v>592.66540527343795</v>
      </c>
      <c r="E103">
        <v>543.97186279296898</v>
      </c>
      <c r="F103">
        <v>490.62347412109398</v>
      </c>
      <c r="G103">
        <v>479.26843261718801</v>
      </c>
      <c r="I103" s="7">
        <f t="shared" si="7"/>
        <v>102.04193115234398</v>
      </c>
      <c r="J103" s="7">
        <f t="shared" si="7"/>
        <v>64.703430175780966</v>
      </c>
      <c r="K103" s="7">
        <f t="shared" si="8"/>
        <v>56.749530029297304</v>
      </c>
      <c r="L103" s="8">
        <f t="shared" si="9"/>
        <v>0.87707142998639853</v>
      </c>
      <c r="M103" s="8">
        <f t="shared" si="12"/>
        <v>1.4933687167408469</v>
      </c>
      <c r="P103" s="6">
        <f t="shared" si="10"/>
        <v>-2.5971611668823273</v>
      </c>
      <c r="U103" s="18">
        <v>74.5</v>
      </c>
      <c r="V103" s="20">
        <f t="shared" si="11"/>
        <v>0.68185939140720619</v>
      </c>
    </row>
    <row r="104" spans="1:22" x14ac:dyDescent="0.15">
      <c r="A104" s="6">
        <v>51.5</v>
      </c>
      <c r="B104" s="6">
        <v>102</v>
      </c>
      <c r="D104">
        <v>591.76971435546898</v>
      </c>
      <c r="E104">
        <v>543.95086669921898</v>
      </c>
      <c r="F104">
        <v>491.16702270507801</v>
      </c>
      <c r="G104">
        <v>480.49847412109398</v>
      </c>
      <c r="I104" s="7">
        <f t="shared" si="7"/>
        <v>100.60269165039097</v>
      </c>
      <c r="J104" s="7">
        <f t="shared" si="7"/>
        <v>63.452392578125</v>
      </c>
      <c r="K104" s="7">
        <f t="shared" si="8"/>
        <v>56.18601684570347</v>
      </c>
      <c r="L104" s="8">
        <f t="shared" si="9"/>
        <v>0.88548303007684237</v>
      </c>
      <c r="M104" s="8">
        <f t="shared" si="12"/>
        <v>1.5078224470935895</v>
      </c>
      <c r="P104" s="6">
        <f t="shared" si="10"/>
        <v>-1.6544372753855205</v>
      </c>
      <c r="U104" s="18">
        <v>75</v>
      </c>
      <c r="V104" s="20">
        <f t="shared" si="11"/>
        <v>0.67440946963313242</v>
      </c>
    </row>
    <row r="105" spans="1:22" x14ac:dyDescent="0.15">
      <c r="A105" s="6">
        <v>52</v>
      </c>
      <c r="B105" s="6">
        <v>103</v>
      </c>
      <c r="D105">
        <v>592.96905517578102</v>
      </c>
      <c r="E105">
        <v>544.83489990234398</v>
      </c>
      <c r="F105">
        <v>491.57992553710898</v>
      </c>
      <c r="G105">
        <v>479.98156738281301</v>
      </c>
      <c r="I105" s="7">
        <f t="shared" si="7"/>
        <v>101.38912963867205</v>
      </c>
      <c r="J105" s="7">
        <f t="shared" si="7"/>
        <v>64.853332519530966</v>
      </c>
      <c r="K105" s="7">
        <f t="shared" si="8"/>
        <v>55.991796875000375</v>
      </c>
      <c r="L105" s="8">
        <f t="shared" si="9"/>
        <v>0.86336036560863105</v>
      </c>
      <c r="M105" s="8">
        <f t="shared" si="12"/>
        <v>1.4917419128876768</v>
      </c>
      <c r="P105" s="6">
        <f t="shared" si="10"/>
        <v>-2.7032671216590169</v>
      </c>
      <c r="U105" s="18"/>
      <c r="V105" s="20"/>
    </row>
    <row r="106" spans="1:22" x14ac:dyDescent="0.15">
      <c r="A106" s="6">
        <v>52.5</v>
      </c>
      <c r="B106" s="6">
        <v>104</v>
      </c>
      <c r="D106">
        <v>592.88848876953102</v>
      </c>
      <c r="E106">
        <v>546.15240478515602</v>
      </c>
      <c r="F106">
        <v>490.29559326171898</v>
      </c>
      <c r="G106">
        <v>479.41955566406301</v>
      </c>
      <c r="I106" s="7">
        <f t="shared" si="7"/>
        <v>102.59289550781205</v>
      </c>
      <c r="J106" s="7">
        <f t="shared" si="7"/>
        <v>66.732849121093011</v>
      </c>
      <c r="K106" s="7">
        <f t="shared" si="8"/>
        <v>55.879901123046942</v>
      </c>
      <c r="L106" s="8">
        <f t="shared" si="9"/>
        <v>0.83736723156608561</v>
      </c>
      <c r="M106" s="8">
        <f t="shared" si="12"/>
        <v>1.4717909091074297</v>
      </c>
      <c r="P106" s="6">
        <f t="shared" si="10"/>
        <v>-4.0045428106311167</v>
      </c>
    </row>
    <row r="107" spans="1:22" x14ac:dyDescent="0.15">
      <c r="A107" s="6">
        <v>53</v>
      </c>
      <c r="B107" s="6">
        <v>105</v>
      </c>
      <c r="D107">
        <v>594.74987792968795</v>
      </c>
      <c r="E107">
        <v>546.68688964843795</v>
      </c>
      <c r="F107">
        <v>491.57070922851602</v>
      </c>
      <c r="G107">
        <v>480.63882446289102</v>
      </c>
      <c r="I107" s="7">
        <f t="shared" si="7"/>
        <v>103.17916870117193</v>
      </c>
      <c r="J107" s="7">
        <f t="shared" si="7"/>
        <v>66.048065185546932</v>
      </c>
      <c r="K107" s="7">
        <f t="shared" si="8"/>
        <v>56.945523071289081</v>
      </c>
      <c r="L107" s="8">
        <f t="shared" si="9"/>
        <v>0.86218306185523619</v>
      </c>
      <c r="M107" s="8">
        <f t="shared" si="12"/>
        <v>1.5026488696588789</v>
      </c>
      <c r="P107" s="6">
        <f t="shared" si="10"/>
        <v>-1.991876464659242</v>
      </c>
    </row>
    <row r="108" spans="1:22" x14ac:dyDescent="0.15">
      <c r="A108" s="6">
        <v>53.5</v>
      </c>
      <c r="B108" s="6">
        <v>106</v>
      </c>
      <c r="D108">
        <v>592.17889404296898</v>
      </c>
      <c r="E108">
        <v>547.310302734375</v>
      </c>
      <c r="F108">
        <v>490.04406738281301</v>
      </c>
      <c r="G108">
        <v>479.14855957031301</v>
      </c>
      <c r="I108" s="7">
        <f t="shared" si="7"/>
        <v>102.13482666015597</v>
      </c>
      <c r="J108" s="7">
        <f t="shared" si="7"/>
        <v>68.161743164061988</v>
      </c>
      <c r="K108" s="7">
        <f t="shared" si="8"/>
        <v>54.421606445312577</v>
      </c>
      <c r="L108" s="8">
        <f t="shared" si="9"/>
        <v>0.79841864246814265</v>
      </c>
      <c r="M108" s="8">
        <f t="shared" si="12"/>
        <v>1.4449265805340836</v>
      </c>
      <c r="P108" s="6">
        <f t="shared" si="10"/>
        <v>-5.7567302222572243</v>
      </c>
    </row>
    <row r="109" spans="1:22" x14ac:dyDescent="0.15">
      <c r="A109" s="6">
        <v>54</v>
      </c>
      <c r="B109" s="6">
        <v>107</v>
      </c>
      <c r="D109">
        <v>590.49090576171898</v>
      </c>
      <c r="E109">
        <v>545.71343994140602</v>
      </c>
      <c r="F109">
        <v>491.34683227539102</v>
      </c>
      <c r="G109">
        <v>480.14804077148398</v>
      </c>
      <c r="I109" s="7">
        <f t="shared" si="7"/>
        <v>99.144073486327954</v>
      </c>
      <c r="J109" s="7">
        <f t="shared" si="7"/>
        <v>65.565399169922046</v>
      </c>
      <c r="K109" s="7">
        <f t="shared" si="8"/>
        <v>53.248294067382524</v>
      </c>
      <c r="L109" s="8">
        <f t="shared" si="9"/>
        <v>0.81214016450021154</v>
      </c>
      <c r="M109" s="8">
        <f t="shared" si="12"/>
        <v>1.4646902328284512</v>
      </c>
      <c r="P109" s="6">
        <f t="shared" si="10"/>
        <v>-4.4676742660140167</v>
      </c>
    </row>
    <row r="110" spans="1:22" x14ac:dyDescent="0.15">
      <c r="A110" s="6">
        <v>54.5</v>
      </c>
      <c r="B110" s="6">
        <v>108</v>
      </c>
      <c r="D110">
        <v>587.92987060546898</v>
      </c>
      <c r="E110">
        <v>544.31805419921898</v>
      </c>
      <c r="F110">
        <v>491.06506347656301</v>
      </c>
      <c r="G110">
        <v>479.734130859375</v>
      </c>
      <c r="I110" s="7">
        <f t="shared" si="7"/>
        <v>96.864807128905966</v>
      </c>
      <c r="J110" s="7">
        <f t="shared" si="7"/>
        <v>64.583923339843977</v>
      </c>
      <c r="K110" s="7">
        <f t="shared" si="8"/>
        <v>51.656060791015186</v>
      </c>
      <c r="L110" s="8">
        <f t="shared" si="9"/>
        <v>0.79982847308916638</v>
      </c>
      <c r="M110" s="8">
        <f t="shared" si="12"/>
        <v>1.4584206716797046</v>
      </c>
      <c r="P110" s="6">
        <f t="shared" si="10"/>
        <v>-4.8765974256329558</v>
      </c>
    </row>
    <row r="111" spans="1:22" x14ac:dyDescent="0.15">
      <c r="A111" s="6">
        <v>55</v>
      </c>
      <c r="B111" s="6">
        <v>109</v>
      </c>
      <c r="D111">
        <v>589.56378173828102</v>
      </c>
      <c r="E111">
        <v>545.91278076171898</v>
      </c>
      <c r="F111">
        <v>490.15316772460898</v>
      </c>
      <c r="G111">
        <v>479.32119750976602</v>
      </c>
      <c r="I111" s="7">
        <f t="shared" si="7"/>
        <v>99.410614013672046</v>
      </c>
      <c r="J111" s="7">
        <f t="shared" si="7"/>
        <v>66.591583251952954</v>
      </c>
      <c r="K111" s="7">
        <f t="shared" si="8"/>
        <v>52.796505737304983</v>
      </c>
      <c r="L111" s="8">
        <f t="shared" si="9"/>
        <v>0.79284052366717983</v>
      </c>
      <c r="M111" s="8">
        <f t="shared" si="12"/>
        <v>1.4574748525200165</v>
      </c>
      <c r="P111" s="6">
        <f t="shared" si="10"/>
        <v>-4.9382871276761495</v>
      </c>
    </row>
    <row r="112" spans="1:22" x14ac:dyDescent="0.15">
      <c r="A112" s="6">
        <v>55.5</v>
      </c>
      <c r="B112" s="6">
        <v>110</v>
      </c>
      <c r="D112">
        <v>590.37384033203102</v>
      </c>
      <c r="E112">
        <v>546.2236328125</v>
      </c>
      <c r="F112">
        <v>491.09222412109398</v>
      </c>
      <c r="G112">
        <v>480.047119140625</v>
      </c>
      <c r="I112" s="7">
        <f t="shared" si="7"/>
        <v>99.281616210937045</v>
      </c>
      <c r="J112" s="7">
        <f t="shared" si="7"/>
        <v>66.176513671875</v>
      </c>
      <c r="K112" s="7">
        <f t="shared" si="8"/>
        <v>52.958056640624548</v>
      </c>
      <c r="L112" s="8">
        <f t="shared" si="9"/>
        <v>0.80025455712593252</v>
      </c>
      <c r="M112" s="8">
        <f t="shared" si="12"/>
        <v>1.4709310162410678</v>
      </c>
      <c r="P112" s="6">
        <f t="shared" si="10"/>
        <v>-4.0606280930781642</v>
      </c>
    </row>
    <row r="113" spans="1:16" x14ac:dyDescent="0.15">
      <c r="A113" s="6">
        <v>56</v>
      </c>
      <c r="B113" s="6">
        <v>111</v>
      </c>
      <c r="D113">
        <v>590.03094482421898</v>
      </c>
      <c r="E113">
        <v>546.67974853515602</v>
      </c>
      <c r="F113">
        <v>489.96310424804699</v>
      </c>
      <c r="G113">
        <v>478.755126953125</v>
      </c>
      <c r="I113" s="7">
        <f t="shared" si="7"/>
        <v>100.06784057617199</v>
      </c>
      <c r="J113" s="7">
        <f t="shared" si="7"/>
        <v>67.924621582031023</v>
      </c>
      <c r="K113" s="7">
        <f t="shared" si="8"/>
        <v>52.520605468750276</v>
      </c>
      <c r="L113" s="8">
        <f t="shared" si="9"/>
        <v>0.77321896310194871</v>
      </c>
      <c r="M113" s="8">
        <f t="shared" si="12"/>
        <v>1.4499375524793825</v>
      </c>
      <c r="P113" s="6">
        <f t="shared" si="10"/>
        <v>-5.4298967434828596</v>
      </c>
    </row>
    <row r="114" spans="1:16" x14ac:dyDescent="0.15">
      <c r="A114" s="6">
        <v>56.5</v>
      </c>
      <c r="B114" s="6">
        <v>112</v>
      </c>
      <c r="D114">
        <v>591.02209472656295</v>
      </c>
      <c r="E114">
        <v>548.12481689453102</v>
      </c>
      <c r="F114">
        <v>491.21261596679699</v>
      </c>
      <c r="G114">
        <v>479.87652587890602</v>
      </c>
      <c r="I114" s="7">
        <f t="shared" si="7"/>
        <v>99.809478759765966</v>
      </c>
      <c r="J114" s="7">
        <f t="shared" si="7"/>
        <v>68.248291015625</v>
      </c>
      <c r="K114" s="7">
        <f t="shared" si="8"/>
        <v>52.035675048828466</v>
      </c>
      <c r="L114" s="8">
        <f t="shared" si="9"/>
        <v>0.76244656495376917</v>
      </c>
      <c r="M114" s="8">
        <f t="shared" si="12"/>
        <v>1.4452072845935013</v>
      </c>
      <c r="P114" s="6">
        <f t="shared" si="10"/>
        <v>-5.7384217014259224</v>
      </c>
    </row>
    <row r="115" spans="1:16" x14ac:dyDescent="0.15">
      <c r="A115" s="6">
        <v>57</v>
      </c>
      <c r="B115" s="6">
        <v>113</v>
      </c>
      <c r="D115">
        <v>589.820556640625</v>
      </c>
      <c r="E115">
        <v>546.74542236328102</v>
      </c>
      <c r="F115">
        <v>491.48257446289102</v>
      </c>
      <c r="G115">
        <v>480.01843261718801</v>
      </c>
      <c r="I115" s="7">
        <f t="shared" si="7"/>
        <v>98.337982177733977</v>
      </c>
      <c r="J115" s="7">
        <f t="shared" si="7"/>
        <v>66.726989746093011</v>
      </c>
      <c r="K115" s="7">
        <f t="shared" si="8"/>
        <v>51.629089355468871</v>
      </c>
      <c r="L115" s="8">
        <f t="shared" si="9"/>
        <v>0.77373622805293485</v>
      </c>
      <c r="M115" s="8">
        <f t="shared" si="12"/>
        <v>1.4625390779549656</v>
      </c>
      <c r="P115" s="6">
        <f t="shared" si="10"/>
        <v>-4.6079802661989362</v>
      </c>
    </row>
    <row r="116" spans="1:16" x14ac:dyDescent="0.15">
      <c r="A116" s="6">
        <v>57.5</v>
      </c>
      <c r="B116" s="6">
        <v>114</v>
      </c>
      <c r="D116">
        <v>589.75866699218795</v>
      </c>
      <c r="E116">
        <v>546.54058837890602</v>
      </c>
      <c r="F116">
        <v>490.25051879882801</v>
      </c>
      <c r="G116">
        <v>478.25103759765602</v>
      </c>
      <c r="I116" s="7">
        <f t="shared" si="7"/>
        <v>99.508148193359943</v>
      </c>
      <c r="J116" s="7">
        <f t="shared" si="7"/>
        <v>68.28955078125</v>
      </c>
      <c r="K116" s="7">
        <f t="shared" si="8"/>
        <v>51.705462646484946</v>
      </c>
      <c r="L116" s="8">
        <f t="shared" si="9"/>
        <v>0.75715042865213156</v>
      </c>
      <c r="M116" s="8">
        <f t="shared" si="12"/>
        <v>1.4519954088164608</v>
      </c>
      <c r="P116" s="6">
        <f t="shared" si="10"/>
        <v>-5.2956760069057625</v>
      </c>
    </row>
    <row r="117" spans="1:16" x14ac:dyDescent="0.15">
      <c r="A117" s="6">
        <v>58</v>
      </c>
      <c r="B117" s="6">
        <v>115</v>
      </c>
      <c r="D117">
        <v>590.43786621093795</v>
      </c>
      <c r="E117">
        <v>548.06793212890602</v>
      </c>
      <c r="F117">
        <v>490.33248901367199</v>
      </c>
      <c r="G117">
        <v>479.22592163085898</v>
      </c>
      <c r="I117" s="7">
        <f t="shared" si="7"/>
        <v>100.10537719726597</v>
      </c>
      <c r="J117" s="7">
        <f t="shared" si="7"/>
        <v>68.842010498047046</v>
      </c>
      <c r="K117" s="7">
        <f t="shared" si="8"/>
        <v>51.91596984863304</v>
      </c>
      <c r="L117" s="8">
        <f t="shared" si="9"/>
        <v>0.75413209859851238</v>
      </c>
      <c r="M117" s="8">
        <f t="shared" si="12"/>
        <v>1.4550192090251401</v>
      </c>
      <c r="P117" s="6">
        <f t="shared" si="10"/>
        <v>-5.0984529627319706</v>
      </c>
    </row>
    <row r="118" spans="1:16" x14ac:dyDescent="0.15">
      <c r="A118" s="6">
        <v>58.5</v>
      </c>
      <c r="B118" s="6">
        <v>116</v>
      </c>
      <c r="D118">
        <v>590.52014160156295</v>
      </c>
      <c r="E118">
        <v>549.00494384765602</v>
      </c>
      <c r="F118">
        <v>491.31146240234398</v>
      </c>
      <c r="G118">
        <v>480.21670532226602</v>
      </c>
      <c r="I118" s="7">
        <f t="shared" si="7"/>
        <v>99.208679199218977</v>
      </c>
      <c r="J118" s="7">
        <f t="shared" si="7"/>
        <v>68.78823852539</v>
      </c>
      <c r="K118" s="7">
        <f t="shared" si="8"/>
        <v>51.056912231445978</v>
      </c>
      <c r="L118" s="8">
        <f t="shared" si="9"/>
        <v>0.74223316843039489</v>
      </c>
      <c r="M118" s="8">
        <f t="shared" si="12"/>
        <v>1.4491624091193211</v>
      </c>
      <c r="P118" s="6">
        <f t="shared" si="10"/>
        <v>-5.4804543605845435</v>
      </c>
    </row>
    <row r="119" spans="1:16" x14ac:dyDescent="0.15">
      <c r="A119" s="6">
        <v>59</v>
      </c>
      <c r="B119" s="6">
        <v>117</v>
      </c>
      <c r="D119">
        <v>588.57318115234398</v>
      </c>
      <c r="E119">
        <v>547.10931396484398</v>
      </c>
      <c r="F119">
        <v>490.65164184570301</v>
      </c>
      <c r="G119">
        <v>479.78021240234398</v>
      </c>
      <c r="I119" s="7">
        <f t="shared" si="7"/>
        <v>97.921539306640966</v>
      </c>
      <c r="J119" s="7">
        <f t="shared" si="7"/>
        <v>67.3291015625</v>
      </c>
      <c r="K119" s="7">
        <f t="shared" si="8"/>
        <v>50.791168212890966</v>
      </c>
      <c r="L119" s="8">
        <f t="shared" si="9"/>
        <v>0.75437169120313796</v>
      </c>
      <c r="M119" s="8">
        <f t="shared" si="12"/>
        <v>1.4673430621543626</v>
      </c>
      <c r="P119" s="6">
        <f t="shared" si="10"/>
        <v>-4.2946472671309577</v>
      </c>
    </row>
    <row r="120" spans="1:16" x14ac:dyDescent="0.15">
      <c r="A120" s="6">
        <v>59.5</v>
      </c>
      <c r="B120" s="6">
        <v>118</v>
      </c>
      <c r="D120">
        <v>590.83270263671898</v>
      </c>
      <c r="E120">
        <v>550.14410400390602</v>
      </c>
      <c r="F120">
        <v>490.45080566406301</v>
      </c>
      <c r="G120">
        <v>479.12860107421898</v>
      </c>
      <c r="I120" s="7">
        <f t="shared" si="7"/>
        <v>100.38189697265597</v>
      </c>
      <c r="J120" s="7">
        <f t="shared" si="7"/>
        <v>71.015502929687045</v>
      </c>
      <c r="K120" s="7">
        <f t="shared" si="8"/>
        <v>50.671044921875037</v>
      </c>
      <c r="L120" s="8">
        <f t="shared" si="9"/>
        <v>0.71352089095313176</v>
      </c>
      <c r="M120" s="8">
        <f t="shared" si="12"/>
        <v>1.4325343921666551</v>
      </c>
      <c r="P120" s="6">
        <f t="shared" si="10"/>
        <v>-6.5649929860417275</v>
      </c>
    </row>
    <row r="121" spans="1:16" x14ac:dyDescent="0.15">
      <c r="A121" s="6">
        <v>60</v>
      </c>
      <c r="B121" s="6">
        <v>119</v>
      </c>
      <c r="D121">
        <v>584.91387939453102</v>
      </c>
      <c r="E121">
        <v>544.32470703125</v>
      </c>
      <c r="F121">
        <v>490.87139892578102</v>
      </c>
      <c r="G121">
        <v>479.46566772460898</v>
      </c>
      <c r="I121" s="7">
        <f t="shared" si="7"/>
        <v>94.04248046875</v>
      </c>
      <c r="J121" s="7">
        <f t="shared" si="7"/>
        <v>64.859039306641023</v>
      </c>
      <c r="K121" s="7">
        <f t="shared" si="8"/>
        <v>48.641152954101287</v>
      </c>
      <c r="L121" s="8">
        <f t="shared" si="9"/>
        <v>0.74995179506337273</v>
      </c>
      <c r="M121" s="8">
        <f t="shared" si="12"/>
        <v>1.4750074265391946</v>
      </c>
      <c r="P121" s="6">
        <f t="shared" si="10"/>
        <v>-3.7947500611928837</v>
      </c>
    </row>
    <row r="122" spans="1:16" x14ac:dyDescent="0.15">
      <c r="A122" s="6">
        <v>60.5</v>
      </c>
      <c r="B122" s="6">
        <v>120</v>
      </c>
      <c r="D122">
        <v>587.02264404296898</v>
      </c>
      <c r="E122">
        <v>545.78466796875</v>
      </c>
      <c r="F122">
        <v>491.06045532226602</v>
      </c>
      <c r="G122">
        <v>479.51794433593801</v>
      </c>
      <c r="I122" s="7">
        <f t="shared" si="7"/>
        <v>95.962188720702954</v>
      </c>
      <c r="J122" s="7">
        <f t="shared" si="7"/>
        <v>66.266723632811988</v>
      </c>
      <c r="K122" s="7">
        <f t="shared" si="8"/>
        <v>49.575482177734564</v>
      </c>
      <c r="L122" s="8">
        <f t="shared" si="9"/>
        <v>0.74812031529482848</v>
      </c>
      <c r="M122" s="8">
        <f t="shared" si="12"/>
        <v>1.4792180770329488</v>
      </c>
      <c r="P122" s="6">
        <f t="shared" si="10"/>
        <v>-3.5201164045291731</v>
      </c>
    </row>
    <row r="123" spans="1:16" x14ac:dyDescent="0.15">
      <c r="A123" s="6">
        <v>61</v>
      </c>
      <c r="B123" s="6">
        <v>121</v>
      </c>
      <c r="D123">
        <v>585.77087402343795</v>
      </c>
      <c r="E123">
        <v>545.46435546875</v>
      </c>
      <c r="F123">
        <v>491.55480957031301</v>
      </c>
      <c r="G123">
        <v>480.23822021484398</v>
      </c>
      <c r="I123" s="7">
        <f t="shared" si="7"/>
        <v>94.216064453124943</v>
      </c>
      <c r="J123" s="7">
        <f t="shared" si="7"/>
        <v>65.226135253906023</v>
      </c>
      <c r="K123" s="7">
        <f t="shared" si="8"/>
        <v>48.557769775390732</v>
      </c>
      <c r="L123" s="8">
        <f t="shared" si="9"/>
        <v>0.74445265822311435</v>
      </c>
      <c r="M123" s="8">
        <f t="shared" si="12"/>
        <v>1.4815925502235332</v>
      </c>
      <c r="P123" s="6">
        <f t="shared" si="10"/>
        <v>-3.3652447864864445</v>
      </c>
    </row>
    <row r="124" spans="1:16" x14ac:dyDescent="0.15">
      <c r="A124" s="6">
        <v>61.5</v>
      </c>
      <c r="B124" s="6">
        <v>122</v>
      </c>
      <c r="D124">
        <v>584.68634033203102</v>
      </c>
      <c r="E124">
        <v>544.90832519531295</v>
      </c>
      <c r="F124">
        <v>490.37860107421898</v>
      </c>
      <c r="G124">
        <v>479.21005249023398</v>
      </c>
      <c r="I124" s="7">
        <f t="shared" si="7"/>
        <v>94.307739257812045</v>
      </c>
      <c r="J124" s="7">
        <f t="shared" si="7"/>
        <v>65.698272705078978</v>
      </c>
      <c r="K124" s="7">
        <f t="shared" si="8"/>
        <v>48.318948364256762</v>
      </c>
      <c r="L124" s="8">
        <f t="shared" si="9"/>
        <v>0.73546756063377206</v>
      </c>
      <c r="M124" s="8">
        <f t="shared" si="12"/>
        <v>1.4786495828964894</v>
      </c>
      <c r="P124" s="6">
        <f t="shared" si="10"/>
        <v>-3.5571956215573541</v>
      </c>
    </row>
    <row r="125" spans="1:16" x14ac:dyDescent="0.15">
      <c r="A125" s="6">
        <v>62</v>
      </c>
      <c r="B125" s="6">
        <v>123</v>
      </c>
      <c r="D125">
        <v>587.03259277343795</v>
      </c>
      <c r="E125">
        <v>547.23083496093795</v>
      </c>
      <c r="F125">
        <v>490.73052978515602</v>
      </c>
      <c r="G125">
        <v>479.49639892578102</v>
      </c>
      <c r="I125" s="7">
        <f t="shared" si="7"/>
        <v>96.302062988281932</v>
      </c>
      <c r="J125" s="7">
        <f t="shared" si="7"/>
        <v>67.734436035156932</v>
      </c>
      <c r="K125" s="7">
        <f t="shared" si="8"/>
        <v>48.887957763672084</v>
      </c>
      <c r="L125" s="8">
        <f t="shared" si="9"/>
        <v>0.72175927970076026</v>
      </c>
      <c r="M125" s="8">
        <f t="shared" si="12"/>
        <v>1.470983432225776</v>
      </c>
      <c r="P125" s="6">
        <f t="shared" si="10"/>
        <v>-4.0572093354374177</v>
      </c>
    </row>
    <row r="126" spans="1:16" x14ac:dyDescent="0.15">
      <c r="A126" s="6">
        <v>62.5</v>
      </c>
      <c r="B126" s="6">
        <v>124</v>
      </c>
      <c r="D126">
        <v>587.0380859375</v>
      </c>
      <c r="E126">
        <v>547.59191894531295</v>
      </c>
      <c r="F126">
        <v>492.54867553710898</v>
      </c>
      <c r="G126">
        <v>481.11270141601602</v>
      </c>
      <c r="I126" s="7">
        <f t="shared" si="7"/>
        <v>94.489410400391023</v>
      </c>
      <c r="J126" s="7">
        <f t="shared" si="7"/>
        <v>66.479217529296932</v>
      </c>
      <c r="K126" s="7">
        <f t="shared" si="8"/>
        <v>47.953958129883176</v>
      </c>
      <c r="L126" s="8">
        <f t="shared" si="9"/>
        <v>0.72133758356512245</v>
      </c>
      <c r="M126" s="8">
        <f t="shared" si="12"/>
        <v>1.4766038663524368</v>
      </c>
      <c r="P126" s="6">
        <f t="shared" si="10"/>
        <v>-3.6906245574958709</v>
      </c>
    </row>
    <row r="127" spans="1:16" x14ac:dyDescent="0.15">
      <c r="A127" s="6">
        <v>63</v>
      </c>
      <c r="B127" s="6">
        <v>125</v>
      </c>
      <c r="D127">
        <v>586.15679931640602</v>
      </c>
      <c r="E127">
        <v>546.12536621093795</v>
      </c>
      <c r="F127">
        <v>490.46926879882801</v>
      </c>
      <c r="G127">
        <v>479.26229858398398</v>
      </c>
      <c r="I127" s="7">
        <f t="shared" si="7"/>
        <v>95.687530517578011</v>
      </c>
      <c r="J127" s="7">
        <f t="shared" si="7"/>
        <v>66.863067626953978</v>
      </c>
      <c r="K127" s="7">
        <f t="shared" si="8"/>
        <v>48.883383178710233</v>
      </c>
      <c r="L127" s="8">
        <f t="shared" si="9"/>
        <v>0.73109692560686912</v>
      </c>
      <c r="M127" s="8">
        <f t="shared" si="12"/>
        <v>1.4924053386564822</v>
      </c>
      <c r="P127" s="6">
        <f t="shared" si="10"/>
        <v>-2.6599961246759571</v>
      </c>
    </row>
    <row r="128" spans="1:16" x14ac:dyDescent="0.15">
      <c r="A128" s="6">
        <v>63.5</v>
      </c>
      <c r="B128" s="6">
        <v>126</v>
      </c>
      <c r="D128">
        <v>585.96630859375</v>
      </c>
      <c r="E128">
        <v>546.87353515625</v>
      </c>
      <c r="F128">
        <v>489.95697021484398</v>
      </c>
      <c r="G128">
        <v>478.96466064453102</v>
      </c>
      <c r="I128" s="7">
        <f t="shared" si="7"/>
        <v>96.009338378906023</v>
      </c>
      <c r="J128" s="7">
        <f t="shared" si="7"/>
        <v>67.908874511718977</v>
      </c>
      <c r="K128" s="7">
        <f t="shared" si="8"/>
        <v>48.473126220702738</v>
      </c>
      <c r="L128" s="8">
        <f t="shared" si="9"/>
        <v>0.71379663658448311</v>
      </c>
      <c r="M128" s="8">
        <f t="shared" si="12"/>
        <v>1.4811471798963947</v>
      </c>
      <c r="P128" s="6">
        <f t="shared" si="10"/>
        <v>-3.3942934291351285</v>
      </c>
    </row>
    <row r="129" spans="1:16" x14ac:dyDescent="0.15">
      <c r="A129" s="6">
        <v>64</v>
      </c>
      <c r="B129" s="6">
        <v>127</v>
      </c>
      <c r="D129">
        <v>586.596923828125</v>
      </c>
      <c r="E129">
        <v>545.64935302734398</v>
      </c>
      <c r="F129">
        <v>491.63165283203102</v>
      </c>
      <c r="G129">
        <v>480.30789184570301</v>
      </c>
      <c r="I129" s="7">
        <f t="shared" si="7"/>
        <v>94.965270996093977</v>
      </c>
      <c r="J129" s="7">
        <f t="shared" si="7"/>
        <v>65.341461181640966</v>
      </c>
      <c r="K129" s="7">
        <f t="shared" si="8"/>
        <v>49.226248168945304</v>
      </c>
      <c r="L129" s="8">
        <f t="shared" si="9"/>
        <v>0.75336925864119542</v>
      </c>
      <c r="M129" s="8">
        <f t="shared" si="12"/>
        <v>1.5267619322154053</v>
      </c>
      <c r="P129" s="6">
        <f t="shared" si="10"/>
        <v>-0.41913644430309654</v>
      </c>
    </row>
    <row r="130" spans="1:16" x14ac:dyDescent="0.15">
      <c r="A130" s="6">
        <v>64.5</v>
      </c>
      <c r="B130" s="6">
        <v>128</v>
      </c>
      <c r="D130">
        <v>586.44232177734398</v>
      </c>
      <c r="E130">
        <v>546.93371582031295</v>
      </c>
      <c r="F130">
        <v>490.23104858398398</v>
      </c>
      <c r="G130">
        <v>479.11065673828102</v>
      </c>
      <c r="I130" s="7">
        <f t="shared" ref="I130:J151" si="13">D130-F130</f>
        <v>96.21127319336</v>
      </c>
      <c r="J130" s="7">
        <f t="shared" si="13"/>
        <v>67.823059082031932</v>
      </c>
      <c r="K130" s="7">
        <f t="shared" ref="K130:K151" si="14">I130-0.7*J130</f>
        <v>48.735131835937651</v>
      </c>
      <c r="L130" s="8">
        <f t="shared" ref="L130:L151" si="15">K130/J130</f>
        <v>0.7185628677850191</v>
      </c>
      <c r="M130" s="8">
        <f t="shared" si="12"/>
        <v>1.4979976716215275</v>
      </c>
      <c r="P130" s="6">
        <f t="shared" si="10"/>
        <v>-2.2952442048123705</v>
      </c>
    </row>
    <row r="131" spans="1:16" x14ac:dyDescent="0.15">
      <c r="A131" s="6">
        <v>65</v>
      </c>
      <c r="B131" s="6">
        <v>129</v>
      </c>
      <c r="D131">
        <v>587.99005126953102</v>
      </c>
      <c r="E131">
        <v>548.53948974609398</v>
      </c>
      <c r="F131">
        <v>490.40728759765602</v>
      </c>
      <c r="G131">
        <v>479.35809326171898</v>
      </c>
      <c r="I131" s="7">
        <f t="shared" si="13"/>
        <v>97.582763671875</v>
      </c>
      <c r="J131" s="7">
        <f t="shared" si="13"/>
        <v>69.181396484375</v>
      </c>
      <c r="K131" s="7">
        <f t="shared" si="14"/>
        <v>49.155786132812501</v>
      </c>
      <c r="L131" s="8">
        <f t="shared" si="15"/>
        <v>0.71053474822403462</v>
      </c>
      <c r="M131" s="8">
        <f t="shared" si="12"/>
        <v>1.4960116823228415</v>
      </c>
      <c r="P131" s="6">
        <f t="shared" si="10"/>
        <v>-2.4247775165897703</v>
      </c>
    </row>
    <row r="132" spans="1:16" x14ac:dyDescent="0.15">
      <c r="A132" s="6">
        <v>65.5</v>
      </c>
      <c r="B132" s="6">
        <v>130</v>
      </c>
      <c r="D132">
        <v>586.01104736328102</v>
      </c>
      <c r="E132">
        <v>546.90393066406295</v>
      </c>
      <c r="F132">
        <v>491.24130249023398</v>
      </c>
      <c r="G132">
        <v>479.45748901367199</v>
      </c>
      <c r="I132" s="7">
        <f t="shared" si="13"/>
        <v>94.769744873047046</v>
      </c>
      <c r="J132" s="7">
        <f t="shared" si="13"/>
        <v>67.446441650390966</v>
      </c>
      <c r="K132" s="7">
        <f t="shared" si="14"/>
        <v>47.557235717773374</v>
      </c>
      <c r="L132" s="8">
        <f t="shared" si="15"/>
        <v>0.70511111563581941</v>
      </c>
      <c r="M132" s="8">
        <f t="shared" si="12"/>
        <v>1.496630179996925</v>
      </c>
      <c r="P132" s="6">
        <f t="shared" si="10"/>
        <v>-2.3844368903317825</v>
      </c>
    </row>
    <row r="133" spans="1:16" x14ac:dyDescent="0.15">
      <c r="A133" s="6">
        <v>66</v>
      </c>
      <c r="B133" s="6">
        <v>131</v>
      </c>
      <c r="D133">
        <v>587.68688964843795</v>
      </c>
      <c r="E133">
        <v>548.88903808593795</v>
      </c>
      <c r="F133">
        <v>490.00051879882801</v>
      </c>
      <c r="G133">
        <v>479.21005249023398</v>
      </c>
      <c r="I133" s="7">
        <f t="shared" si="13"/>
        <v>97.686370849609943</v>
      </c>
      <c r="J133" s="7">
        <f t="shared" si="13"/>
        <v>69.678985595703978</v>
      </c>
      <c r="K133" s="7">
        <f t="shared" si="14"/>
        <v>48.91108093261716</v>
      </c>
      <c r="L133" s="8">
        <f t="shared" si="15"/>
        <v>0.70194880873284049</v>
      </c>
      <c r="M133" s="8">
        <f t="shared" si="12"/>
        <v>1.4995100033562445</v>
      </c>
      <c r="P133" s="6">
        <f t="shared" si="10"/>
        <v>-2.1966045302514026</v>
      </c>
    </row>
    <row r="134" spans="1:16" x14ac:dyDescent="0.15">
      <c r="A134" s="6">
        <v>66.5</v>
      </c>
      <c r="B134" s="6">
        <v>132</v>
      </c>
      <c r="D134">
        <v>584.61456298828102</v>
      </c>
      <c r="E134">
        <v>546.55218505859398</v>
      </c>
      <c r="F134">
        <v>491.296630859375</v>
      </c>
      <c r="G134">
        <v>480.17520141601602</v>
      </c>
      <c r="I134" s="7">
        <f t="shared" si="13"/>
        <v>93.317932128906023</v>
      </c>
      <c r="J134" s="7">
        <f t="shared" si="13"/>
        <v>66.376983642577954</v>
      </c>
      <c r="K134" s="7">
        <f t="shared" si="14"/>
        <v>46.854043579101457</v>
      </c>
      <c r="L134" s="8">
        <f t="shared" si="15"/>
        <v>0.70587786621033832</v>
      </c>
      <c r="M134" s="8">
        <f t="shared" si="12"/>
        <v>1.5094811910960408</v>
      </c>
      <c r="P134" s="6">
        <f t="shared" ref="P134:P151" si="16">(M134-$O$2)/$O$2*100</f>
        <v>-1.5462480700506345</v>
      </c>
    </row>
    <row r="135" spans="1:16" x14ac:dyDescent="0.15">
      <c r="A135" s="6">
        <v>67</v>
      </c>
      <c r="B135" s="6">
        <v>133</v>
      </c>
      <c r="D135">
        <v>583.33575439453102</v>
      </c>
      <c r="E135">
        <v>545.16345214843795</v>
      </c>
      <c r="F135">
        <v>489.99230957031301</v>
      </c>
      <c r="G135">
        <v>479.23565673828102</v>
      </c>
      <c r="I135" s="7">
        <f t="shared" si="13"/>
        <v>93.343444824218011</v>
      </c>
      <c r="J135" s="7">
        <f t="shared" si="13"/>
        <v>65.927795410156932</v>
      </c>
      <c r="K135" s="7">
        <f t="shared" si="14"/>
        <v>47.193988037108163</v>
      </c>
      <c r="L135" s="8">
        <f t="shared" si="15"/>
        <v>0.71584356406125771</v>
      </c>
      <c r="M135" s="8">
        <f t="shared" si="12"/>
        <v>1.5254890192092587</v>
      </c>
      <c r="P135" s="6">
        <f t="shared" si="16"/>
        <v>-0.50216037469375507</v>
      </c>
    </row>
    <row r="136" spans="1:16" x14ac:dyDescent="0.15">
      <c r="A136" s="6">
        <v>67.5</v>
      </c>
      <c r="B136" s="6">
        <v>134</v>
      </c>
      <c r="D136">
        <v>585.31640625</v>
      </c>
      <c r="E136">
        <v>546.83380126953102</v>
      </c>
      <c r="F136">
        <v>491.18853759765602</v>
      </c>
      <c r="G136">
        <v>479.58145141601602</v>
      </c>
      <c r="I136" s="7">
        <f t="shared" si="13"/>
        <v>94.127868652343977</v>
      </c>
      <c r="J136" s="7">
        <f t="shared" si="13"/>
        <v>67.252349853515</v>
      </c>
      <c r="K136" s="7">
        <f t="shared" si="14"/>
        <v>47.05122375488348</v>
      </c>
      <c r="L136" s="8">
        <f t="shared" si="15"/>
        <v>0.69962200365292226</v>
      </c>
      <c r="M136" s="8">
        <f t="shared" si="12"/>
        <v>1.5153095890632218</v>
      </c>
      <c r="P136" s="6">
        <f t="shared" si="16"/>
        <v>-1.1660991480271716</v>
      </c>
    </row>
    <row r="137" spans="1:16" x14ac:dyDescent="0.15">
      <c r="A137" s="6">
        <v>68</v>
      </c>
      <c r="B137" s="6">
        <v>135</v>
      </c>
      <c r="D137">
        <v>583.33239746093795</v>
      </c>
      <c r="E137">
        <v>545.6328125</v>
      </c>
      <c r="F137">
        <v>491.32171630859398</v>
      </c>
      <c r="G137">
        <v>479.82327270507801</v>
      </c>
      <c r="I137" s="7">
        <f t="shared" si="13"/>
        <v>92.010681152343977</v>
      </c>
      <c r="J137" s="7">
        <f t="shared" si="13"/>
        <v>65.809539794921989</v>
      </c>
      <c r="K137" s="7">
        <f t="shared" si="14"/>
        <v>45.94400329589859</v>
      </c>
      <c r="L137" s="8">
        <f t="shared" si="15"/>
        <v>0.69813591523464402</v>
      </c>
      <c r="M137" s="8">
        <f t="shared" si="12"/>
        <v>1.519865630907242</v>
      </c>
      <c r="P137" s="6">
        <f t="shared" si="16"/>
        <v>-0.86893783449802586</v>
      </c>
    </row>
    <row r="138" spans="1:16" x14ac:dyDescent="0.15">
      <c r="A138" s="6">
        <v>68.5</v>
      </c>
      <c r="B138" s="6">
        <v>136</v>
      </c>
      <c r="D138">
        <v>585.94586181640602</v>
      </c>
      <c r="E138">
        <v>547.69189453125</v>
      </c>
      <c r="F138">
        <v>489.74179077148398</v>
      </c>
      <c r="G138">
        <v>478.55072021484398</v>
      </c>
      <c r="I138" s="7">
        <f t="shared" si="13"/>
        <v>96.204071044922046</v>
      </c>
      <c r="J138" s="7">
        <f t="shared" si="13"/>
        <v>69.141174316406023</v>
      </c>
      <c r="K138" s="7">
        <f t="shared" si="14"/>
        <v>47.805249023437831</v>
      </c>
      <c r="L138" s="8">
        <f t="shared" si="15"/>
        <v>0.69141505761342648</v>
      </c>
      <c r="M138" s="8">
        <f t="shared" si="12"/>
        <v>1.5191869035483232</v>
      </c>
      <c r="P138" s="6">
        <f t="shared" si="16"/>
        <v>-0.91320685581292116</v>
      </c>
    </row>
    <row r="139" spans="1:16" x14ac:dyDescent="0.15">
      <c r="A139" s="6">
        <v>69</v>
      </c>
      <c r="B139" s="6">
        <v>137</v>
      </c>
      <c r="D139">
        <v>585.85369873046898</v>
      </c>
      <c r="E139">
        <v>548.49365234375</v>
      </c>
      <c r="F139">
        <v>490.84375</v>
      </c>
      <c r="G139">
        <v>479.78329467773398</v>
      </c>
      <c r="I139" s="7">
        <f t="shared" si="13"/>
        <v>95.009948730468977</v>
      </c>
      <c r="J139" s="7">
        <f t="shared" si="13"/>
        <v>68.710357666016023</v>
      </c>
      <c r="K139" s="7">
        <f t="shared" si="14"/>
        <v>46.912698364257764</v>
      </c>
      <c r="L139" s="8">
        <f t="shared" si="15"/>
        <v>0.6827602119652576</v>
      </c>
      <c r="M139" s="8">
        <f t="shared" si="12"/>
        <v>1.5165741881624526</v>
      </c>
      <c r="P139" s="6">
        <f t="shared" si="16"/>
        <v>-1.0836174803251015</v>
      </c>
    </row>
    <row r="140" spans="1:16" x14ac:dyDescent="0.15">
      <c r="A140" s="6">
        <v>69.5</v>
      </c>
      <c r="B140" s="6">
        <v>138</v>
      </c>
      <c r="D140">
        <v>585.11322021484398</v>
      </c>
      <c r="E140">
        <v>547.900634765625</v>
      </c>
      <c r="F140">
        <v>490.27407836914102</v>
      </c>
      <c r="G140">
        <v>479.15472412109398</v>
      </c>
      <c r="I140" s="7">
        <f t="shared" si="13"/>
        <v>94.839141845702954</v>
      </c>
      <c r="J140" s="7">
        <f t="shared" si="13"/>
        <v>68.745910644531023</v>
      </c>
      <c r="K140" s="7">
        <f t="shared" si="14"/>
        <v>46.717004394531244</v>
      </c>
      <c r="L140" s="8">
        <f t="shared" si="15"/>
        <v>0.67956048522062518</v>
      </c>
      <c r="M140" s="8">
        <f t="shared" si="12"/>
        <v>1.5194165916801188</v>
      </c>
      <c r="P140" s="6">
        <f t="shared" si="16"/>
        <v>-0.89822577590119612</v>
      </c>
    </row>
    <row r="141" spans="1:16" x14ac:dyDescent="0.15">
      <c r="A141" s="6">
        <v>70</v>
      </c>
      <c r="B141" s="6">
        <v>139</v>
      </c>
      <c r="D141">
        <v>586.491455078125</v>
      </c>
      <c r="E141">
        <v>549.31256103515602</v>
      </c>
      <c r="F141">
        <v>490.60400390625</v>
      </c>
      <c r="G141">
        <v>479.65264892578102</v>
      </c>
      <c r="I141" s="7">
        <f t="shared" si="13"/>
        <v>95.887451171875</v>
      </c>
      <c r="J141" s="7">
        <f t="shared" si="13"/>
        <v>69.659912109375</v>
      </c>
      <c r="K141" s="7">
        <f t="shared" si="14"/>
        <v>47.125512695312501</v>
      </c>
      <c r="L141" s="8">
        <f t="shared" si="15"/>
        <v>0.67650835707801926</v>
      </c>
      <c r="M141" s="8">
        <f t="shared" si="12"/>
        <v>1.5224065937998112</v>
      </c>
      <c r="P141" s="6">
        <f t="shared" si="16"/>
        <v>-0.70320716374579939</v>
      </c>
    </row>
    <row r="142" spans="1:16" x14ac:dyDescent="0.15">
      <c r="A142" s="6">
        <v>70.5</v>
      </c>
      <c r="B142" s="6">
        <v>140</v>
      </c>
      <c r="D142">
        <v>585.38098144531295</v>
      </c>
      <c r="E142">
        <v>548.07897949218795</v>
      </c>
      <c r="F142">
        <v>489.57019042968801</v>
      </c>
      <c r="G142">
        <v>478.72079467773398</v>
      </c>
      <c r="I142" s="7">
        <f t="shared" si="13"/>
        <v>95.810791015624943</v>
      </c>
      <c r="J142" s="7">
        <f t="shared" si="13"/>
        <v>69.358184814453978</v>
      </c>
      <c r="K142" s="7">
        <f t="shared" si="14"/>
        <v>47.260061645507164</v>
      </c>
      <c r="L142" s="8">
        <f t="shared" si="15"/>
        <v>0.68139127014261702</v>
      </c>
      <c r="M142" s="8">
        <f t="shared" si="12"/>
        <v>1.5333316371267076</v>
      </c>
      <c r="P142" s="6">
        <f t="shared" si="16"/>
        <v>9.3631629829473532E-3</v>
      </c>
    </row>
    <row r="143" spans="1:16" x14ac:dyDescent="0.15">
      <c r="A143" s="6">
        <v>71</v>
      </c>
      <c r="B143" s="6">
        <v>141</v>
      </c>
      <c r="D143">
        <v>587.60852050781295</v>
      </c>
      <c r="E143">
        <v>549.66815185546898</v>
      </c>
      <c r="F143">
        <v>490.52407836914102</v>
      </c>
      <c r="G143">
        <v>479.65316772460898</v>
      </c>
      <c r="I143" s="7">
        <f t="shared" si="13"/>
        <v>97.084442138671932</v>
      </c>
      <c r="J143" s="7">
        <f t="shared" si="13"/>
        <v>70.01498413086</v>
      </c>
      <c r="K143" s="7">
        <f t="shared" si="14"/>
        <v>48.073953247069937</v>
      </c>
      <c r="L143" s="8">
        <f t="shared" si="15"/>
        <v>0.68662378266369883</v>
      </c>
      <c r="M143" s="8">
        <f t="shared" si="12"/>
        <v>1.5446062799100879</v>
      </c>
      <c r="P143" s="6">
        <f t="shared" si="16"/>
        <v>0.74473561428704094</v>
      </c>
    </row>
    <row r="144" spans="1:16" x14ac:dyDescent="0.15">
      <c r="A144" s="6">
        <v>71.5</v>
      </c>
      <c r="B144" s="6">
        <v>142</v>
      </c>
      <c r="D144">
        <v>582.22088623046898</v>
      </c>
      <c r="E144">
        <v>545.67810058593795</v>
      </c>
      <c r="F144">
        <v>491.18954467773398</v>
      </c>
      <c r="G144">
        <v>480.17007446289102</v>
      </c>
      <c r="I144" s="7">
        <f t="shared" si="13"/>
        <v>91.031341552735</v>
      </c>
      <c r="J144" s="7">
        <f t="shared" si="13"/>
        <v>65.508026123046932</v>
      </c>
      <c r="K144" s="7">
        <f t="shared" si="14"/>
        <v>45.175723266602148</v>
      </c>
      <c r="L144" s="8">
        <f t="shared" si="15"/>
        <v>0.68962119514555931</v>
      </c>
      <c r="M144" s="8">
        <f t="shared" si="12"/>
        <v>1.5536458226542469</v>
      </c>
      <c r="P144" s="6">
        <f t="shared" si="16"/>
        <v>1.3343268620238773</v>
      </c>
    </row>
    <row r="145" spans="1:16" x14ac:dyDescent="0.15">
      <c r="A145" s="6">
        <v>72</v>
      </c>
      <c r="B145" s="6">
        <v>143</v>
      </c>
      <c r="D145">
        <v>581.34344482421898</v>
      </c>
      <c r="E145">
        <v>544.59527587890602</v>
      </c>
      <c r="F145">
        <v>489.75256347656301</v>
      </c>
      <c r="G145">
        <v>478.88781738281301</v>
      </c>
      <c r="I145" s="7">
        <f t="shared" si="13"/>
        <v>91.590881347655966</v>
      </c>
      <c r="J145" s="7">
        <f t="shared" si="13"/>
        <v>65.707458496093011</v>
      </c>
      <c r="K145" s="7">
        <f t="shared" si="14"/>
        <v>45.595660400390862</v>
      </c>
      <c r="L145" s="8">
        <f t="shared" si="15"/>
        <v>0.69391909904873272</v>
      </c>
      <c r="M145" s="8">
        <f t="shared" si="12"/>
        <v>1.5639858568197189</v>
      </c>
      <c r="P145" s="6">
        <f t="shared" si="16"/>
        <v>2.0087408028397933</v>
      </c>
    </row>
    <row r="146" spans="1:16" x14ac:dyDescent="0.15">
      <c r="A146" s="6">
        <v>72.5</v>
      </c>
      <c r="B146" s="6">
        <v>144</v>
      </c>
      <c r="D146">
        <v>582.200439453125</v>
      </c>
      <c r="E146">
        <v>545.92047119140602</v>
      </c>
      <c r="F146">
        <v>490.28381347656301</v>
      </c>
      <c r="G146">
        <v>479.50051879882801</v>
      </c>
      <c r="I146" s="7">
        <f t="shared" si="13"/>
        <v>91.916625976561988</v>
      </c>
      <c r="J146" s="7">
        <f t="shared" si="13"/>
        <v>66.419952392578011</v>
      </c>
      <c r="K146" s="7">
        <f t="shared" si="14"/>
        <v>45.422659301757385</v>
      </c>
      <c r="L146" s="8">
        <f t="shared" si="15"/>
        <v>0.68387069947423007</v>
      </c>
      <c r="M146" s="8">
        <f t="shared" si="12"/>
        <v>1.5599795875075149</v>
      </c>
      <c r="P146" s="6">
        <f t="shared" si="16"/>
        <v>1.7474376164503642</v>
      </c>
    </row>
    <row r="147" spans="1:16" x14ac:dyDescent="0.15">
      <c r="A147" s="6">
        <v>73</v>
      </c>
      <c r="B147" s="6">
        <v>145</v>
      </c>
      <c r="D147">
        <v>582.08721923828102</v>
      </c>
      <c r="E147">
        <v>545.668701171875</v>
      </c>
      <c r="F147">
        <v>491.73361206054699</v>
      </c>
      <c r="G147">
        <v>479.74435424804699</v>
      </c>
      <c r="I147" s="7">
        <f t="shared" si="13"/>
        <v>90.353607177734034</v>
      </c>
      <c r="J147" s="7">
        <f t="shared" si="13"/>
        <v>65.924346923828011</v>
      </c>
      <c r="K147" s="7">
        <f t="shared" si="14"/>
        <v>44.20656433105443</v>
      </c>
      <c r="L147" s="8">
        <f t="shared" si="15"/>
        <v>0.67056507032421131</v>
      </c>
      <c r="M147" s="8">
        <f t="shared" si="12"/>
        <v>1.5527160886197944</v>
      </c>
      <c r="P147" s="6">
        <f t="shared" si="16"/>
        <v>1.2736862892702985</v>
      </c>
    </row>
    <row r="148" spans="1:16" x14ac:dyDescent="0.15">
      <c r="A148" s="6">
        <v>73.5</v>
      </c>
      <c r="B148" s="6">
        <v>146</v>
      </c>
      <c r="D148">
        <v>581.83050537109398</v>
      </c>
      <c r="E148">
        <v>545.17175292968795</v>
      </c>
      <c r="F148">
        <v>490.94570922851602</v>
      </c>
      <c r="G148">
        <v>479.24282836914102</v>
      </c>
      <c r="I148" s="7">
        <f t="shared" si="13"/>
        <v>90.884796142577954</v>
      </c>
      <c r="J148" s="7">
        <f t="shared" si="13"/>
        <v>65.928924560546932</v>
      </c>
      <c r="K148" s="7">
        <f t="shared" si="14"/>
        <v>44.734548950195105</v>
      </c>
      <c r="L148" s="8">
        <f t="shared" si="15"/>
        <v>0.67852690224170698</v>
      </c>
      <c r="M148" s="8">
        <f t="shared" si="12"/>
        <v>1.5667200507995886</v>
      </c>
      <c r="P148" s="6">
        <f t="shared" si="16"/>
        <v>2.1870746949149868</v>
      </c>
    </row>
    <row r="149" spans="1:16" x14ac:dyDescent="0.15">
      <c r="A149" s="6">
        <v>74</v>
      </c>
      <c r="B149" s="6">
        <v>147</v>
      </c>
      <c r="D149">
        <v>584.42077636718795</v>
      </c>
      <c r="E149">
        <v>547.7763671875</v>
      </c>
      <c r="F149">
        <v>490.359130859375</v>
      </c>
      <c r="G149">
        <v>479.11422729492199</v>
      </c>
      <c r="I149" s="7">
        <f t="shared" si="13"/>
        <v>94.061645507812955</v>
      </c>
      <c r="J149" s="7">
        <f t="shared" si="13"/>
        <v>68.662139892578011</v>
      </c>
      <c r="K149" s="7">
        <f t="shared" si="14"/>
        <v>45.998147583008347</v>
      </c>
      <c r="L149" s="8">
        <f t="shared" si="15"/>
        <v>0.66992009941683284</v>
      </c>
      <c r="M149" s="8">
        <f t="shared" si="12"/>
        <v>1.5641553782370132</v>
      </c>
      <c r="P149" s="6">
        <f t="shared" si="16"/>
        <v>2.0197975948445945</v>
      </c>
    </row>
    <row r="150" spans="1:16" x14ac:dyDescent="0.15">
      <c r="A150" s="6">
        <v>74.5</v>
      </c>
      <c r="B150" s="6">
        <v>148</v>
      </c>
      <c r="D150">
        <v>582.91497802734398</v>
      </c>
      <c r="E150">
        <v>546.57977294921898</v>
      </c>
      <c r="F150">
        <v>491.42929077148398</v>
      </c>
      <c r="G150">
        <v>480.375</v>
      </c>
      <c r="I150" s="7">
        <f t="shared" si="13"/>
        <v>91.48568725586</v>
      </c>
      <c r="J150" s="7">
        <f t="shared" si="13"/>
        <v>66.204772949218977</v>
      </c>
      <c r="K150" s="7">
        <f t="shared" si="14"/>
        <v>45.142346191406716</v>
      </c>
      <c r="L150" s="8">
        <f t="shared" si="15"/>
        <v>0.68185939140720619</v>
      </c>
      <c r="M150" s="8">
        <f t="shared" si="12"/>
        <v>1.582136800489685</v>
      </c>
      <c r="P150" s="6">
        <f t="shared" si="16"/>
        <v>3.192610145444688</v>
      </c>
    </row>
    <row r="151" spans="1:16" x14ac:dyDescent="0.15">
      <c r="A151" s="6">
        <v>75</v>
      </c>
      <c r="B151" s="6">
        <v>149</v>
      </c>
      <c r="D151">
        <v>583.52844238281295</v>
      </c>
      <c r="E151">
        <v>547.13641357421898</v>
      </c>
      <c r="F151">
        <v>490.70492553710898</v>
      </c>
      <c r="G151">
        <v>479.59939575195301</v>
      </c>
      <c r="I151" s="7">
        <f t="shared" si="13"/>
        <v>92.823516845703978</v>
      </c>
      <c r="J151" s="7">
        <f t="shared" si="13"/>
        <v>67.537017822265966</v>
      </c>
      <c r="K151" s="7">
        <f t="shared" si="14"/>
        <v>45.547604370117803</v>
      </c>
      <c r="L151" s="8">
        <f t="shared" si="15"/>
        <v>0.67440946963313242</v>
      </c>
      <c r="M151" s="8">
        <f t="shared" si="12"/>
        <v>1.5807290089779098</v>
      </c>
      <c r="P151" s="6">
        <f t="shared" si="16"/>
        <v>3.1007889574186476</v>
      </c>
    </row>
    <row r="152" spans="1:16" x14ac:dyDescent="0.15">
      <c r="A152" s="18">
        <v>75.5</v>
      </c>
      <c r="B152" s="18">
        <v>150</v>
      </c>
      <c r="D152">
        <v>582.85754394531295</v>
      </c>
      <c r="E152">
        <v>546.841552734375</v>
      </c>
      <c r="F152">
        <v>490.58657836914102</v>
      </c>
      <c r="G152">
        <v>479.94415283203102</v>
      </c>
      <c r="I152" s="19">
        <f t="shared" ref="I152:I189" si="17">D152-F152</f>
        <v>92.270965576171932</v>
      </c>
      <c r="J152" s="19">
        <f t="shared" ref="J152:J189" si="18">E152-G152</f>
        <v>66.897399902343977</v>
      </c>
      <c r="K152" s="19">
        <f t="shared" ref="K152:K189" si="19">I152-0.7*J152</f>
        <v>45.442785644531149</v>
      </c>
      <c r="L152" s="20">
        <f t="shared" ref="L152:L189" si="20">K152/J152</f>
        <v>0.67929076034147784</v>
      </c>
      <c r="M152" s="20">
        <f t="shared" ref="M152:M189" si="21">L152+ABS($N$2)*A152</f>
        <v>1.5916524299485535</v>
      </c>
      <c r="N152" s="18"/>
      <c r="O152" s="18"/>
      <c r="P152" s="18">
        <f t="shared" ref="P152:P189" si="22">(M152-$O$2)/$O$2*100</f>
        <v>3.8132534682809993</v>
      </c>
    </row>
    <row r="153" spans="1:16" x14ac:dyDescent="0.15">
      <c r="A153" s="18">
        <v>76</v>
      </c>
      <c r="B153" s="18">
        <v>151</v>
      </c>
      <c r="D153">
        <v>582.78961181640602</v>
      </c>
      <c r="E153">
        <v>547.516845703125</v>
      </c>
      <c r="F153">
        <v>491.07275390625</v>
      </c>
      <c r="G153">
        <v>479.76998901367199</v>
      </c>
      <c r="I153" s="19">
        <f t="shared" si="17"/>
        <v>91.716857910156023</v>
      </c>
      <c r="J153" s="19">
        <f t="shared" si="18"/>
        <v>67.746856689453011</v>
      </c>
      <c r="K153" s="19">
        <f t="shared" si="19"/>
        <v>44.294058227538919</v>
      </c>
      <c r="L153" s="20">
        <f t="shared" si="20"/>
        <v>0.65381717163026287</v>
      </c>
      <c r="M153" s="20">
        <f t="shared" si="21"/>
        <v>1.5722209714996371</v>
      </c>
      <c r="N153" s="18"/>
      <c r="O153" s="18"/>
      <c r="P153" s="18">
        <f t="shared" si="22"/>
        <v>2.5458643805258747</v>
      </c>
    </row>
    <row r="154" spans="1:16" x14ac:dyDescent="0.15">
      <c r="A154" s="18">
        <v>76.5</v>
      </c>
      <c r="B154" s="18">
        <v>152</v>
      </c>
      <c r="D154">
        <v>582.07012939453102</v>
      </c>
      <c r="E154">
        <v>545.96136474609398</v>
      </c>
      <c r="F154">
        <v>491.96157836914102</v>
      </c>
      <c r="G154">
        <v>479.85400390625</v>
      </c>
      <c r="I154" s="19">
        <f t="shared" si="17"/>
        <v>90.10855102539</v>
      </c>
      <c r="J154" s="19">
        <f t="shared" si="18"/>
        <v>66.107360839843977</v>
      </c>
      <c r="K154" s="19">
        <f t="shared" si="19"/>
        <v>43.83339843749922</v>
      </c>
      <c r="L154" s="20">
        <f t="shared" si="20"/>
        <v>0.66306380833585055</v>
      </c>
      <c r="M154" s="20">
        <f t="shared" si="21"/>
        <v>1.5875097384675234</v>
      </c>
      <c r="N154" s="18"/>
      <c r="O154" s="18"/>
      <c r="P154" s="18">
        <f t="shared" si="22"/>
        <v>3.5430523410317765</v>
      </c>
    </row>
    <row r="155" spans="1:16" x14ac:dyDescent="0.15">
      <c r="A155" s="18">
        <v>77</v>
      </c>
      <c r="B155" s="18">
        <v>153</v>
      </c>
      <c r="D155">
        <v>582.01708984375</v>
      </c>
      <c r="E155">
        <v>547.95635986328102</v>
      </c>
      <c r="F155">
        <v>490.88934326171898</v>
      </c>
      <c r="G155">
        <v>479.09579467773398</v>
      </c>
      <c r="I155" s="19">
        <f t="shared" si="17"/>
        <v>91.127746582031023</v>
      </c>
      <c r="J155" s="19">
        <f t="shared" si="18"/>
        <v>68.860565185547046</v>
      </c>
      <c r="K155" s="19">
        <f t="shared" si="19"/>
        <v>42.925350952148094</v>
      </c>
      <c r="L155" s="20">
        <f t="shared" si="20"/>
        <v>0.62336623053389606</v>
      </c>
      <c r="M155" s="20">
        <f t="shared" si="21"/>
        <v>1.5538542909278674</v>
      </c>
      <c r="N155" s="18"/>
      <c r="O155" s="18"/>
      <c r="P155" s="18">
        <f t="shared" si="22"/>
        <v>1.3479239070333604</v>
      </c>
    </row>
    <row r="156" spans="1:16" x14ac:dyDescent="0.15">
      <c r="A156" s="18">
        <v>77.5</v>
      </c>
      <c r="B156" s="18">
        <v>154</v>
      </c>
      <c r="D156">
        <v>580.79626464843795</v>
      </c>
      <c r="E156">
        <v>546.45501708984398</v>
      </c>
      <c r="F156">
        <v>491.36886596679699</v>
      </c>
      <c r="G156">
        <v>480.18698120117199</v>
      </c>
      <c r="I156" s="19">
        <f t="shared" si="17"/>
        <v>89.427398681640966</v>
      </c>
      <c r="J156" s="19">
        <f t="shared" si="18"/>
        <v>66.268035888671989</v>
      </c>
      <c r="K156" s="19">
        <f t="shared" si="19"/>
        <v>43.039773559570577</v>
      </c>
      <c r="L156" s="20">
        <f t="shared" si="20"/>
        <v>0.64948014502611651</v>
      </c>
      <c r="M156" s="20">
        <f t="shared" si="21"/>
        <v>1.5860103356823863</v>
      </c>
      <c r="N156" s="18"/>
      <c r="O156" s="18"/>
      <c r="P156" s="18">
        <f t="shared" si="22"/>
        <v>3.4452559387170312</v>
      </c>
    </row>
    <row r="157" spans="1:16" x14ac:dyDescent="0.15">
      <c r="A157" s="18">
        <v>78</v>
      </c>
      <c r="B157" s="18">
        <v>155</v>
      </c>
      <c r="D157">
        <v>582.154052734375</v>
      </c>
      <c r="E157">
        <v>547.974609375</v>
      </c>
      <c r="F157">
        <v>490.97131347656301</v>
      </c>
      <c r="G157">
        <v>479.79968261718801</v>
      </c>
      <c r="I157" s="19">
        <f t="shared" si="17"/>
        <v>91.182739257811988</v>
      </c>
      <c r="J157" s="19">
        <f t="shared" si="18"/>
        <v>68.174926757811988</v>
      </c>
      <c r="K157" s="19">
        <f t="shared" si="19"/>
        <v>43.460290527343602</v>
      </c>
      <c r="L157" s="20">
        <f t="shared" si="20"/>
        <v>0.63748202739893078</v>
      </c>
      <c r="M157" s="20">
        <f t="shared" si="21"/>
        <v>1.5800543483174991</v>
      </c>
      <c r="N157" s="18"/>
      <c r="O157" s="18"/>
      <c r="P157" s="18">
        <f t="shared" si="22"/>
        <v>3.0567851806980264</v>
      </c>
    </row>
    <row r="158" spans="1:16" x14ac:dyDescent="0.15">
      <c r="A158" s="18">
        <v>78.5</v>
      </c>
      <c r="B158" s="18">
        <v>156</v>
      </c>
      <c r="D158">
        <v>580.88348388671898</v>
      </c>
      <c r="E158">
        <v>547.21423339843795</v>
      </c>
      <c r="F158">
        <v>491.375</v>
      </c>
      <c r="G158">
        <v>479.91238403320301</v>
      </c>
      <c r="I158" s="19">
        <f t="shared" si="17"/>
        <v>89.508483886718977</v>
      </c>
      <c r="J158" s="19">
        <f t="shared" si="18"/>
        <v>67.301849365234943</v>
      </c>
      <c r="K158" s="19">
        <f t="shared" si="19"/>
        <v>42.39718933105452</v>
      </c>
      <c r="L158" s="20">
        <f t="shared" si="20"/>
        <v>0.62995578473590907</v>
      </c>
      <c r="M158" s="20">
        <f t="shared" si="21"/>
        <v>1.5785702359167759</v>
      </c>
      <c r="N158" s="18"/>
      <c r="O158" s="18"/>
      <c r="P158" s="18">
        <f t="shared" si="22"/>
        <v>2.9599860718393933</v>
      </c>
    </row>
    <row r="159" spans="1:16" x14ac:dyDescent="0.15">
      <c r="A159" s="18">
        <v>79</v>
      </c>
      <c r="B159" s="18">
        <v>157</v>
      </c>
      <c r="D159">
        <v>579.763671875</v>
      </c>
      <c r="E159">
        <v>544.98565673828102</v>
      </c>
      <c r="F159">
        <v>491.56301879882801</v>
      </c>
      <c r="G159">
        <v>480.18646240234398</v>
      </c>
      <c r="I159" s="19">
        <f t="shared" si="17"/>
        <v>88.200653076171989</v>
      </c>
      <c r="J159" s="19">
        <f t="shared" si="18"/>
        <v>64.799194335937045</v>
      </c>
      <c r="K159" s="19">
        <f t="shared" si="19"/>
        <v>42.841217041016058</v>
      </c>
      <c r="L159" s="20">
        <f t="shared" si="20"/>
        <v>0.66113811259620414</v>
      </c>
      <c r="M159" s="20">
        <f t="shared" si="21"/>
        <v>1.6157946940393695</v>
      </c>
      <c r="N159" s="18"/>
      <c r="O159" s="18"/>
      <c r="P159" s="18">
        <f t="shared" si="22"/>
        <v>5.3878981169490938</v>
      </c>
    </row>
    <row r="160" spans="1:16" x14ac:dyDescent="0.15">
      <c r="A160" s="18">
        <v>79.5</v>
      </c>
      <c r="B160" s="18">
        <v>158</v>
      </c>
      <c r="D160">
        <v>579.617919921875</v>
      </c>
      <c r="E160">
        <v>545.63885498046898</v>
      </c>
      <c r="F160">
        <v>489.95184326171898</v>
      </c>
      <c r="G160">
        <v>479.22027587890602</v>
      </c>
      <c r="I160" s="19">
        <f t="shared" si="17"/>
        <v>89.666076660156023</v>
      </c>
      <c r="J160" s="19">
        <f t="shared" si="18"/>
        <v>66.418579101562955</v>
      </c>
      <c r="K160" s="19">
        <f t="shared" si="19"/>
        <v>43.173071289061959</v>
      </c>
      <c r="L160" s="20">
        <f t="shared" si="20"/>
        <v>0.65001497883663717</v>
      </c>
      <c r="M160" s="20">
        <f t="shared" si="21"/>
        <v>1.6107136905421011</v>
      </c>
      <c r="N160" s="18"/>
      <c r="O160" s="18"/>
      <c r="P160" s="18">
        <f t="shared" si="22"/>
        <v>5.0564969303519716</v>
      </c>
    </row>
    <row r="161" spans="1:16" x14ac:dyDescent="0.15">
      <c r="A161" s="18">
        <v>80</v>
      </c>
      <c r="B161" s="18">
        <v>159</v>
      </c>
      <c r="D161">
        <v>577.74102783203102</v>
      </c>
      <c r="E161">
        <v>543.81890869140602</v>
      </c>
      <c r="F161">
        <v>491.14547729492199</v>
      </c>
      <c r="G161">
        <v>479.56658935546898</v>
      </c>
      <c r="I161" s="19">
        <f t="shared" si="17"/>
        <v>86.595550537109034</v>
      </c>
      <c r="J161" s="19">
        <f t="shared" si="18"/>
        <v>64.252319335937045</v>
      </c>
      <c r="K161" s="19">
        <f t="shared" si="19"/>
        <v>41.618927001953104</v>
      </c>
      <c r="L161" s="20">
        <f t="shared" si="20"/>
        <v>0.64774201821964694</v>
      </c>
      <c r="M161" s="20">
        <f t="shared" si="21"/>
        <v>1.6144828601874095</v>
      </c>
      <c r="N161" s="18"/>
      <c r="O161" s="18"/>
      <c r="P161" s="18">
        <f t="shared" si="22"/>
        <v>5.3023356300522559</v>
      </c>
    </row>
    <row r="162" spans="1:16" x14ac:dyDescent="0.15">
      <c r="A162" s="18">
        <v>80.5</v>
      </c>
      <c r="B162" s="18">
        <v>160</v>
      </c>
      <c r="D162">
        <v>578.26947021484398</v>
      </c>
      <c r="E162">
        <v>544.584228515625</v>
      </c>
      <c r="F162">
        <v>490.94210815429699</v>
      </c>
      <c r="G162">
        <v>479.85501098632801</v>
      </c>
      <c r="I162" s="19">
        <f t="shared" si="17"/>
        <v>87.327362060546989</v>
      </c>
      <c r="J162" s="19">
        <f t="shared" si="18"/>
        <v>64.729217529296989</v>
      </c>
      <c r="K162" s="19">
        <f t="shared" si="19"/>
        <v>42.016909790039101</v>
      </c>
      <c r="L162" s="20">
        <f t="shared" si="20"/>
        <v>0.64911814778267474</v>
      </c>
      <c r="M162" s="20">
        <f t="shared" si="21"/>
        <v>1.6219011200127356</v>
      </c>
      <c r="N162" s="18"/>
      <c r="O162" s="18"/>
      <c r="P162" s="18">
        <f t="shared" si="22"/>
        <v>5.786181018058878</v>
      </c>
    </row>
    <row r="163" spans="1:16" x14ac:dyDescent="0.15">
      <c r="A163" s="18">
        <v>81</v>
      </c>
      <c r="B163" s="18">
        <v>161</v>
      </c>
      <c r="D163">
        <v>578.79791259765602</v>
      </c>
      <c r="E163">
        <v>543.67419433593795</v>
      </c>
      <c r="F163">
        <v>489.88830566406301</v>
      </c>
      <c r="G163">
        <v>479.02920532226602</v>
      </c>
      <c r="I163" s="19">
        <f t="shared" si="17"/>
        <v>88.909606933593011</v>
      </c>
      <c r="J163" s="19">
        <f t="shared" si="18"/>
        <v>64.644989013671932</v>
      </c>
      <c r="K163" s="19">
        <f t="shared" si="19"/>
        <v>43.658114624022659</v>
      </c>
      <c r="L163" s="20">
        <f t="shared" si="20"/>
        <v>0.6753518763038121</v>
      </c>
      <c r="M163" s="20">
        <f t="shared" si="21"/>
        <v>1.6541769787961715</v>
      </c>
      <c r="N163" s="18"/>
      <c r="O163" s="18"/>
      <c r="P163" s="18">
        <f t="shared" si="22"/>
        <v>7.8913277484286395</v>
      </c>
    </row>
    <row r="164" spans="1:16" x14ac:dyDescent="0.15">
      <c r="A164" s="18">
        <v>81.5</v>
      </c>
      <c r="B164" s="18">
        <v>162</v>
      </c>
      <c r="D164">
        <v>576.297607421875</v>
      </c>
      <c r="E164">
        <v>542.9072265625</v>
      </c>
      <c r="F164">
        <v>490.69110107421898</v>
      </c>
      <c r="G164">
        <v>479.16085815429699</v>
      </c>
      <c r="I164" s="19">
        <f t="shared" si="17"/>
        <v>85.606506347656023</v>
      </c>
      <c r="J164" s="19">
        <f t="shared" si="18"/>
        <v>63.746368408203011</v>
      </c>
      <c r="K164" s="19">
        <f t="shared" si="19"/>
        <v>40.984048461913915</v>
      </c>
      <c r="L164" s="20">
        <f t="shared" si="20"/>
        <v>0.64292365957964137</v>
      </c>
      <c r="M164" s="20">
        <f t="shared" si="21"/>
        <v>1.6277908923342994</v>
      </c>
      <c r="N164" s="18"/>
      <c r="O164" s="18"/>
      <c r="P164" s="18">
        <f t="shared" si="22"/>
        <v>6.1703329945734593</v>
      </c>
    </row>
    <row r="165" spans="1:16" x14ac:dyDescent="0.15">
      <c r="A165" s="18">
        <v>82</v>
      </c>
      <c r="B165" s="18">
        <v>163</v>
      </c>
      <c r="D165">
        <v>578.913330078125</v>
      </c>
      <c r="E165">
        <v>544.706787109375</v>
      </c>
      <c r="F165">
        <v>490.92059326171898</v>
      </c>
      <c r="G165">
        <v>478.99591064453102</v>
      </c>
      <c r="I165" s="19">
        <f t="shared" si="17"/>
        <v>87.992736816406023</v>
      </c>
      <c r="J165" s="19">
        <f t="shared" si="18"/>
        <v>65.710876464843977</v>
      </c>
      <c r="K165" s="19">
        <f t="shared" si="19"/>
        <v>41.99512329101524</v>
      </c>
      <c r="L165" s="20">
        <f t="shared" si="20"/>
        <v>0.63908937987584258</v>
      </c>
      <c r="M165" s="20">
        <f t="shared" si="21"/>
        <v>1.6299987428927989</v>
      </c>
      <c r="N165" s="18"/>
      <c r="O165" s="18"/>
      <c r="P165" s="18">
        <f t="shared" si="22"/>
        <v>6.314336889731023</v>
      </c>
    </row>
    <row r="166" spans="1:16" x14ac:dyDescent="0.15">
      <c r="A166" s="18">
        <v>82.5</v>
      </c>
      <c r="B166" s="18">
        <v>164</v>
      </c>
      <c r="D166">
        <v>577.28326416015602</v>
      </c>
      <c r="E166">
        <v>543.43402099609398</v>
      </c>
      <c r="F166">
        <v>490.27151489257801</v>
      </c>
      <c r="G166">
        <v>479.08044433593801</v>
      </c>
      <c r="I166" s="19">
        <f t="shared" si="17"/>
        <v>87.011749267578011</v>
      </c>
      <c r="J166" s="19">
        <f t="shared" si="18"/>
        <v>64.353576660155966</v>
      </c>
      <c r="K166" s="19">
        <f t="shared" si="19"/>
        <v>41.96424560546884</v>
      </c>
      <c r="L166" s="20">
        <f t="shared" si="20"/>
        <v>0.65208878485615995</v>
      </c>
      <c r="M166" s="20">
        <f t="shared" si="21"/>
        <v>1.649040278135415</v>
      </c>
      <c r="N166" s="18"/>
      <c r="O166" s="18"/>
      <c r="P166" s="18">
        <f t="shared" si="22"/>
        <v>7.5562937939973667</v>
      </c>
    </row>
    <row r="167" spans="1:16" x14ac:dyDescent="0.15">
      <c r="A167" s="18">
        <v>83</v>
      </c>
      <c r="B167" s="18">
        <v>165</v>
      </c>
      <c r="D167">
        <v>577.03918457031295</v>
      </c>
      <c r="E167">
        <v>543.8525390625</v>
      </c>
      <c r="F167">
        <v>491.453369140625</v>
      </c>
      <c r="G167">
        <v>479.80380249023398</v>
      </c>
      <c r="I167" s="19">
        <f t="shared" si="17"/>
        <v>85.585815429687955</v>
      </c>
      <c r="J167" s="19">
        <f t="shared" si="18"/>
        <v>64.048736572266023</v>
      </c>
      <c r="K167" s="19">
        <f t="shared" si="19"/>
        <v>40.751699829101739</v>
      </c>
      <c r="L167" s="20">
        <f t="shared" si="20"/>
        <v>0.63626079154772552</v>
      </c>
      <c r="M167" s="20">
        <f t="shared" si="21"/>
        <v>1.6392544150892792</v>
      </c>
      <c r="N167" s="18"/>
      <c r="O167" s="18"/>
      <c r="P167" s="18">
        <f t="shared" si="22"/>
        <v>6.9180248719015927</v>
      </c>
    </row>
    <row r="168" spans="1:16" x14ac:dyDescent="0.15">
      <c r="A168" s="18">
        <v>83.5</v>
      </c>
      <c r="B168" s="18">
        <v>166</v>
      </c>
      <c r="D168">
        <v>577.86083984375</v>
      </c>
      <c r="E168">
        <v>545.46551513671898</v>
      </c>
      <c r="F168">
        <v>490.98974609375</v>
      </c>
      <c r="G168">
        <v>479.52511596679699</v>
      </c>
      <c r="I168" s="19">
        <f t="shared" si="17"/>
        <v>86.87109375</v>
      </c>
      <c r="J168" s="19">
        <f t="shared" si="18"/>
        <v>65.940399169921989</v>
      </c>
      <c r="K168" s="19">
        <f t="shared" si="19"/>
        <v>40.712814331054609</v>
      </c>
      <c r="L168" s="20">
        <f t="shared" si="20"/>
        <v>0.61741837846843561</v>
      </c>
      <c r="M168" s="20">
        <f t="shared" si="21"/>
        <v>1.6264541322722876</v>
      </c>
      <c r="N168" s="18"/>
      <c r="O168" s="18"/>
      <c r="P168" s="18">
        <f t="shared" si="22"/>
        <v>6.0831447312737961</v>
      </c>
    </row>
    <row r="169" spans="1:16" x14ac:dyDescent="0.15">
      <c r="A169" s="18">
        <v>84</v>
      </c>
      <c r="B169" s="18">
        <v>167</v>
      </c>
      <c r="D169">
        <v>578.33239746093795</v>
      </c>
      <c r="E169">
        <v>544.31695556640602</v>
      </c>
      <c r="F169">
        <v>489.72488403320301</v>
      </c>
      <c r="G169">
        <v>478.70849609375</v>
      </c>
      <c r="I169" s="19">
        <f t="shared" si="17"/>
        <v>88.607513427734943</v>
      </c>
      <c r="J169" s="19">
        <f t="shared" si="18"/>
        <v>65.608459472656023</v>
      </c>
      <c r="K169" s="19">
        <f t="shared" si="19"/>
        <v>42.681591796875729</v>
      </c>
      <c r="L169" s="20">
        <f t="shared" si="20"/>
        <v>0.6505501293573942</v>
      </c>
      <c r="M169" s="20">
        <f t="shared" si="21"/>
        <v>1.6656280134235448</v>
      </c>
      <c r="N169" s="18"/>
      <c r="O169" s="18"/>
      <c r="P169" s="18">
        <f t="shared" si="22"/>
        <v>8.6382051054933289</v>
      </c>
    </row>
    <row r="170" spans="1:16" x14ac:dyDescent="0.15">
      <c r="A170" s="18">
        <v>84.5</v>
      </c>
      <c r="B170" s="18">
        <v>168</v>
      </c>
      <c r="D170">
        <v>578.62341308593795</v>
      </c>
      <c r="E170">
        <v>545.45056152343795</v>
      </c>
      <c r="F170">
        <v>491.20593261718801</v>
      </c>
      <c r="G170">
        <v>480.00051879882801</v>
      </c>
      <c r="I170" s="19">
        <f t="shared" si="17"/>
        <v>87.417480468749943</v>
      </c>
      <c r="J170" s="19">
        <f t="shared" si="18"/>
        <v>65.450042724609943</v>
      </c>
      <c r="K170" s="19">
        <f t="shared" si="19"/>
        <v>41.602450561522986</v>
      </c>
      <c r="L170" s="20">
        <f t="shared" si="20"/>
        <v>0.63563672122524073</v>
      </c>
      <c r="M170" s="20">
        <f t="shared" si="21"/>
        <v>1.6567567355536899</v>
      </c>
      <c r="N170" s="18"/>
      <c r="O170" s="18"/>
      <c r="P170" s="18">
        <f t="shared" si="22"/>
        <v>8.0595886935417713</v>
      </c>
    </row>
    <row r="171" spans="1:16" x14ac:dyDescent="0.15">
      <c r="A171" s="18">
        <v>85</v>
      </c>
      <c r="B171" s="18">
        <v>169</v>
      </c>
      <c r="D171">
        <v>577.133056640625</v>
      </c>
      <c r="E171">
        <v>543.80950927734398</v>
      </c>
      <c r="F171">
        <v>489.47695922851602</v>
      </c>
      <c r="G171">
        <v>478.203369140625</v>
      </c>
      <c r="I171" s="19">
        <f t="shared" si="17"/>
        <v>87.656097412108977</v>
      </c>
      <c r="J171" s="19">
        <f t="shared" si="18"/>
        <v>65.606140136718977</v>
      </c>
      <c r="K171" s="19">
        <f t="shared" si="19"/>
        <v>41.731799316405699</v>
      </c>
      <c r="L171" s="20">
        <f t="shared" si="20"/>
        <v>0.63609593903008643</v>
      </c>
      <c r="M171" s="20">
        <f t="shared" si="21"/>
        <v>1.6632580836208339</v>
      </c>
      <c r="N171" s="18"/>
      <c r="O171" s="18"/>
      <c r="P171" s="18">
        <f t="shared" si="22"/>
        <v>8.4836298234269965</v>
      </c>
    </row>
    <row r="172" spans="1:16" x14ac:dyDescent="0.15">
      <c r="A172" s="18">
        <v>85.5</v>
      </c>
      <c r="B172" s="18">
        <v>170</v>
      </c>
      <c r="D172">
        <v>577.331298828125</v>
      </c>
      <c r="E172">
        <v>543.84320068359398</v>
      </c>
      <c r="F172">
        <v>489.87039184570301</v>
      </c>
      <c r="G172">
        <v>478.91751098632801</v>
      </c>
      <c r="I172" s="19">
        <f t="shared" si="17"/>
        <v>87.460906982421989</v>
      </c>
      <c r="J172" s="19">
        <f t="shared" si="18"/>
        <v>64.925689697265966</v>
      </c>
      <c r="K172" s="19">
        <f t="shared" si="19"/>
        <v>42.012924194335817</v>
      </c>
      <c r="L172" s="20">
        <f t="shared" si="20"/>
        <v>0.64709245893625045</v>
      </c>
      <c r="M172" s="20">
        <f t="shared" si="21"/>
        <v>1.6802967337892967</v>
      </c>
      <c r="N172" s="18"/>
      <c r="O172" s="18"/>
      <c r="P172" s="18">
        <f t="shared" si="22"/>
        <v>9.5949514131242939</v>
      </c>
    </row>
    <row r="173" spans="1:16" x14ac:dyDescent="0.15">
      <c r="A173" s="18">
        <v>86</v>
      </c>
      <c r="B173" s="18">
        <v>171</v>
      </c>
      <c r="D173">
        <v>578.58642578125</v>
      </c>
      <c r="E173">
        <v>545.552734375</v>
      </c>
      <c r="F173">
        <v>490.96466064453102</v>
      </c>
      <c r="G173">
        <v>479.85552978515602</v>
      </c>
      <c r="I173" s="19">
        <f t="shared" si="17"/>
        <v>87.621765136718977</v>
      </c>
      <c r="J173" s="19">
        <f t="shared" si="18"/>
        <v>65.697204589843977</v>
      </c>
      <c r="K173" s="19">
        <f t="shared" si="19"/>
        <v>41.633721923828197</v>
      </c>
      <c r="L173" s="20">
        <f t="shared" si="20"/>
        <v>0.63372136126267209</v>
      </c>
      <c r="M173" s="20">
        <f t="shared" si="21"/>
        <v>1.6729677663780165</v>
      </c>
      <c r="N173" s="18"/>
      <c r="O173" s="18"/>
      <c r="P173" s="18">
        <f t="shared" si="22"/>
        <v>9.1169299951237601</v>
      </c>
    </row>
    <row r="174" spans="1:16" x14ac:dyDescent="0.15">
      <c r="A174" s="18">
        <v>86.5</v>
      </c>
      <c r="B174" s="18">
        <v>172</v>
      </c>
      <c r="D174">
        <v>578.40863037109398</v>
      </c>
      <c r="E174">
        <v>544.92767333984398</v>
      </c>
      <c r="F174">
        <v>490.25308227539102</v>
      </c>
      <c r="G174">
        <v>479.33248901367199</v>
      </c>
      <c r="I174" s="19">
        <f t="shared" si="17"/>
        <v>88.155548095702954</v>
      </c>
      <c r="J174" s="19">
        <f t="shared" si="18"/>
        <v>65.595184326171989</v>
      </c>
      <c r="K174" s="19">
        <f t="shared" si="19"/>
        <v>42.238919067382568</v>
      </c>
      <c r="L174" s="20">
        <f t="shared" si="20"/>
        <v>0.64393323231396971</v>
      </c>
      <c r="M174" s="20">
        <f t="shared" si="21"/>
        <v>1.6892217676916128</v>
      </c>
      <c r="N174" s="18"/>
      <c r="O174" s="18"/>
      <c r="P174" s="18">
        <f t="shared" si="22"/>
        <v>10.177073985414836</v>
      </c>
    </row>
    <row r="175" spans="1:16" x14ac:dyDescent="0.15">
      <c r="A175" s="18">
        <v>87</v>
      </c>
      <c r="B175" s="18">
        <v>173</v>
      </c>
      <c r="D175">
        <v>575.36334228515602</v>
      </c>
      <c r="E175">
        <v>543.06237792968795</v>
      </c>
      <c r="F175">
        <v>490.76177978515602</v>
      </c>
      <c r="G175">
        <v>479.52560424804699</v>
      </c>
      <c r="I175" s="19">
        <f t="shared" si="17"/>
        <v>84.6015625</v>
      </c>
      <c r="J175" s="19">
        <f t="shared" si="18"/>
        <v>63.536773681640966</v>
      </c>
      <c r="K175" s="19">
        <f t="shared" si="19"/>
        <v>40.125820922851325</v>
      </c>
      <c r="L175" s="20">
        <f t="shared" si="20"/>
        <v>0.63153696037363849</v>
      </c>
      <c r="M175" s="20">
        <f t="shared" si="21"/>
        <v>1.6828676260135802</v>
      </c>
      <c r="N175" s="18"/>
      <c r="O175" s="18"/>
      <c r="P175" s="18">
        <f t="shared" si="22"/>
        <v>9.7626341817346507</v>
      </c>
    </row>
    <row r="176" spans="1:16" x14ac:dyDescent="0.15">
      <c r="A176" s="18">
        <v>87.5</v>
      </c>
      <c r="B176" s="18">
        <v>174</v>
      </c>
      <c r="D176">
        <v>577.92877197265602</v>
      </c>
      <c r="E176">
        <v>545.03753662109398</v>
      </c>
      <c r="F176">
        <v>491.15676879882801</v>
      </c>
      <c r="G176">
        <v>479.77047729492199</v>
      </c>
      <c r="I176" s="19">
        <f t="shared" si="17"/>
        <v>86.772003173828011</v>
      </c>
      <c r="J176" s="19">
        <f t="shared" si="18"/>
        <v>65.267059326171989</v>
      </c>
      <c r="K176" s="19">
        <f t="shared" si="19"/>
        <v>41.085061645507622</v>
      </c>
      <c r="L176" s="20">
        <f t="shared" si="20"/>
        <v>0.62949153937187696</v>
      </c>
      <c r="M176" s="20">
        <f t="shared" si="21"/>
        <v>1.6868643352741171</v>
      </c>
      <c r="N176" s="18"/>
      <c r="O176" s="18"/>
      <c r="P176" s="18">
        <f t="shared" si="22"/>
        <v>10.023313827426236</v>
      </c>
    </row>
    <row r="177" spans="1:16" x14ac:dyDescent="0.15">
      <c r="A177" s="18">
        <v>88</v>
      </c>
      <c r="B177" s="18">
        <v>175</v>
      </c>
      <c r="D177">
        <v>576.80120849609398</v>
      </c>
      <c r="E177">
        <v>544.525146484375</v>
      </c>
      <c r="F177">
        <v>490.16650390625</v>
      </c>
      <c r="G177">
        <v>478.63269042968801</v>
      </c>
      <c r="I177" s="19">
        <f t="shared" si="17"/>
        <v>86.634704589843977</v>
      </c>
      <c r="J177" s="19">
        <f t="shared" si="18"/>
        <v>65.892456054686988</v>
      </c>
      <c r="K177" s="19">
        <f t="shared" si="19"/>
        <v>40.509985351563088</v>
      </c>
      <c r="L177" s="20">
        <f t="shared" si="20"/>
        <v>0.6147894277600171</v>
      </c>
      <c r="M177" s="20">
        <f t="shared" si="21"/>
        <v>1.6782043539245559</v>
      </c>
      <c r="N177" s="18"/>
      <c r="O177" s="18"/>
      <c r="P177" s="18">
        <f t="shared" si="22"/>
        <v>9.4584789288286597</v>
      </c>
    </row>
    <row r="178" spans="1:16" x14ac:dyDescent="0.15">
      <c r="A178" s="18">
        <v>88.5</v>
      </c>
      <c r="B178" s="18">
        <v>176</v>
      </c>
      <c r="D178">
        <v>576.66540527343795</v>
      </c>
      <c r="E178">
        <v>544.12646484375</v>
      </c>
      <c r="F178">
        <v>491.14138793945301</v>
      </c>
      <c r="G178">
        <v>479.80584716796898</v>
      </c>
      <c r="I178" s="19">
        <f t="shared" si="17"/>
        <v>85.524017333984943</v>
      </c>
      <c r="J178" s="19">
        <f t="shared" si="18"/>
        <v>64.320617675781023</v>
      </c>
      <c r="K178" s="19">
        <f t="shared" si="19"/>
        <v>40.499584960938229</v>
      </c>
      <c r="L178" s="20">
        <f t="shared" si="20"/>
        <v>0.62965167973173475</v>
      </c>
      <c r="M178" s="20">
        <f t="shared" si="21"/>
        <v>1.6991087361585717</v>
      </c>
      <c r="N178" s="18"/>
      <c r="O178" s="18"/>
      <c r="P178" s="18">
        <f t="shared" si="22"/>
        <v>10.821937363989569</v>
      </c>
    </row>
    <row r="179" spans="1:16" x14ac:dyDescent="0.15">
      <c r="A179" s="18">
        <v>89</v>
      </c>
      <c r="B179" s="18">
        <v>177</v>
      </c>
      <c r="D179">
        <v>577.04913330078102</v>
      </c>
      <c r="E179">
        <v>544.98010253906295</v>
      </c>
      <c r="F179">
        <v>490.80123901367199</v>
      </c>
      <c r="G179">
        <v>479.53994750976602</v>
      </c>
      <c r="I179" s="19">
        <f t="shared" si="17"/>
        <v>86.247894287109034</v>
      </c>
      <c r="J179" s="19">
        <f t="shared" si="18"/>
        <v>65.440155029296932</v>
      </c>
      <c r="K179" s="19">
        <f t="shared" si="19"/>
        <v>40.439785766601183</v>
      </c>
      <c r="L179" s="20">
        <f t="shared" si="20"/>
        <v>0.61796592242938109</v>
      </c>
      <c r="M179" s="20">
        <f t="shared" si="21"/>
        <v>1.6934651091185167</v>
      </c>
      <c r="N179" s="18"/>
      <c r="O179" s="18"/>
      <c r="P179" s="18">
        <f t="shared" si="22"/>
        <v>10.453839861440839</v>
      </c>
    </row>
    <row r="180" spans="1:16" x14ac:dyDescent="0.15">
      <c r="A180" s="18">
        <v>89.5</v>
      </c>
      <c r="B180" s="18">
        <v>178</v>
      </c>
      <c r="D180">
        <v>575.65490722656295</v>
      </c>
      <c r="E180">
        <v>543.64880371093795</v>
      </c>
      <c r="F180">
        <v>489.49539184570301</v>
      </c>
      <c r="G180">
        <v>478.390869140625</v>
      </c>
      <c r="I180" s="19">
        <f t="shared" si="17"/>
        <v>86.159515380859943</v>
      </c>
      <c r="J180" s="19">
        <f t="shared" si="18"/>
        <v>65.257934570312955</v>
      </c>
      <c r="K180" s="19">
        <f t="shared" si="19"/>
        <v>40.478961181640877</v>
      </c>
      <c r="L180" s="20">
        <f t="shared" si="20"/>
        <v>0.62029179207359575</v>
      </c>
      <c r="M180" s="20">
        <f t="shared" si="21"/>
        <v>1.70183310902503</v>
      </c>
      <c r="N180" s="18"/>
      <c r="O180" s="18"/>
      <c r="P180" s="18">
        <f t="shared" si="22"/>
        <v>10.999630687988004</v>
      </c>
    </row>
    <row r="181" spans="1:16" x14ac:dyDescent="0.15">
      <c r="A181" s="18">
        <v>90</v>
      </c>
      <c r="B181" s="18">
        <v>179</v>
      </c>
      <c r="D181">
        <v>577.92266845703102</v>
      </c>
      <c r="E181">
        <v>544.89068603515602</v>
      </c>
      <c r="F181">
        <v>490.66802978515602</v>
      </c>
      <c r="G181">
        <v>479.04559326171898</v>
      </c>
      <c r="I181" s="19">
        <f t="shared" si="17"/>
        <v>87.254638671875</v>
      </c>
      <c r="J181" s="19">
        <f t="shared" si="18"/>
        <v>65.845092773437045</v>
      </c>
      <c r="K181" s="19">
        <f t="shared" si="19"/>
        <v>41.163073730469073</v>
      </c>
      <c r="L181" s="20">
        <f t="shared" si="20"/>
        <v>0.62515021236441948</v>
      </c>
      <c r="M181" s="20">
        <f t="shared" si="21"/>
        <v>1.7127336595781522</v>
      </c>
      <c r="N181" s="18"/>
      <c r="O181" s="18"/>
      <c r="P181" s="18">
        <f t="shared" si="22"/>
        <v>11.710603508575257</v>
      </c>
    </row>
    <row r="182" spans="1:16" x14ac:dyDescent="0.15">
      <c r="A182" s="18">
        <v>90.5</v>
      </c>
      <c r="B182" s="18">
        <v>180</v>
      </c>
      <c r="D182">
        <v>577.97845458984398</v>
      </c>
      <c r="E182">
        <v>545.59747314453102</v>
      </c>
      <c r="F182">
        <v>490.515380859375</v>
      </c>
      <c r="G182">
        <v>478.96566772460898</v>
      </c>
      <c r="I182" s="19">
        <f t="shared" si="17"/>
        <v>87.463073730468977</v>
      </c>
      <c r="J182" s="19">
        <f t="shared" si="18"/>
        <v>66.631805419922046</v>
      </c>
      <c r="K182" s="19">
        <f t="shared" si="19"/>
        <v>40.820809936523546</v>
      </c>
      <c r="L182" s="20">
        <f t="shared" si="20"/>
        <v>0.61263250604220687</v>
      </c>
      <c r="M182" s="20">
        <f t="shared" si="21"/>
        <v>1.7062580835182382</v>
      </c>
      <c r="N182" s="18"/>
      <c r="O182" s="18"/>
      <c r="P182" s="18">
        <f t="shared" si="22"/>
        <v>11.288243321004208</v>
      </c>
    </row>
    <row r="183" spans="1:16" x14ac:dyDescent="0.15">
      <c r="A183" s="18">
        <v>91</v>
      </c>
      <c r="B183" s="18">
        <v>181</v>
      </c>
      <c r="D183">
        <v>577.15625</v>
      </c>
      <c r="E183">
        <v>545.08282470703102</v>
      </c>
      <c r="F183">
        <v>489.78738403320301</v>
      </c>
      <c r="G183">
        <v>478.79150390625</v>
      </c>
      <c r="I183" s="19">
        <f t="shared" si="17"/>
        <v>87.368865966796989</v>
      </c>
      <c r="J183" s="19">
        <f t="shared" si="18"/>
        <v>66.291320800781023</v>
      </c>
      <c r="K183" s="19">
        <f t="shared" si="19"/>
        <v>40.964941406250276</v>
      </c>
      <c r="L183" s="20">
        <f t="shared" si="20"/>
        <v>0.61795331442193324</v>
      </c>
      <c r="M183" s="20">
        <f t="shared" si="21"/>
        <v>1.7176210221602628</v>
      </c>
      <c r="N183" s="18"/>
      <c r="O183" s="18"/>
      <c r="P183" s="18">
        <f t="shared" si="22"/>
        <v>12.029374743413532</v>
      </c>
    </row>
    <row r="184" spans="1:16" x14ac:dyDescent="0.15">
      <c r="A184" s="18">
        <v>91.5</v>
      </c>
      <c r="B184" s="18">
        <v>182</v>
      </c>
      <c r="D184">
        <v>577.84814453125</v>
      </c>
      <c r="E184">
        <v>545.53173828125</v>
      </c>
      <c r="F184">
        <v>490.98822021484398</v>
      </c>
      <c r="G184">
        <v>479.54150390625</v>
      </c>
      <c r="I184" s="19">
        <f t="shared" si="17"/>
        <v>86.859924316406023</v>
      </c>
      <c r="J184" s="19">
        <f t="shared" si="18"/>
        <v>65.990234375</v>
      </c>
      <c r="K184" s="19">
        <f t="shared" si="19"/>
        <v>40.666760253906027</v>
      </c>
      <c r="L184" s="20">
        <f t="shared" si="20"/>
        <v>0.6162542175984812</v>
      </c>
      <c r="M184" s="20">
        <f t="shared" si="21"/>
        <v>1.7219640555991096</v>
      </c>
      <c r="N184" s="18"/>
      <c r="O184" s="18"/>
      <c r="P184" s="18">
        <f t="shared" si="22"/>
        <v>12.31264288834565</v>
      </c>
    </row>
    <row r="185" spans="1:16" x14ac:dyDescent="0.15">
      <c r="A185" s="18">
        <v>92</v>
      </c>
      <c r="B185" s="18">
        <v>183</v>
      </c>
      <c r="D185">
        <v>576.30700683593795</v>
      </c>
      <c r="E185">
        <v>544.56872558593795</v>
      </c>
      <c r="F185">
        <v>489.41854858398398</v>
      </c>
      <c r="G185">
        <v>478.682373046875</v>
      </c>
      <c r="I185" s="19">
        <f t="shared" si="17"/>
        <v>86.888458251953978</v>
      </c>
      <c r="J185" s="19">
        <f t="shared" si="18"/>
        <v>65.886352539062955</v>
      </c>
      <c r="K185" s="19">
        <f t="shared" si="19"/>
        <v>40.768011474609914</v>
      </c>
      <c r="L185" s="20">
        <f t="shared" si="20"/>
        <v>0.61876261021490331</v>
      </c>
      <c r="M185" s="20">
        <f t="shared" si="21"/>
        <v>1.7305145784778302</v>
      </c>
      <c r="N185" s="18"/>
      <c r="O185" s="18"/>
      <c r="P185" s="18">
        <f t="shared" si="22"/>
        <v>12.870338514722853</v>
      </c>
    </row>
    <row r="186" spans="1:16" x14ac:dyDescent="0.15">
      <c r="A186" s="18">
        <v>92.5</v>
      </c>
      <c r="B186" s="18">
        <v>184</v>
      </c>
      <c r="D186">
        <v>576.71838378906295</v>
      </c>
      <c r="E186">
        <v>545.94256591796898</v>
      </c>
      <c r="F186">
        <v>491.13830566406301</v>
      </c>
      <c r="G186">
        <v>479.64907836914102</v>
      </c>
      <c r="I186" s="19">
        <f t="shared" si="17"/>
        <v>85.580078124999943</v>
      </c>
      <c r="J186" s="19">
        <f t="shared" si="18"/>
        <v>66.293487548827954</v>
      </c>
      <c r="K186" s="19">
        <f t="shared" si="19"/>
        <v>39.174636840820376</v>
      </c>
      <c r="L186" s="20">
        <f t="shared" si="20"/>
        <v>0.59092737898223568</v>
      </c>
      <c r="M186" s="20">
        <f t="shared" si="21"/>
        <v>1.7087214775074608</v>
      </c>
      <c r="N186" s="18"/>
      <c r="O186" s="18"/>
      <c r="P186" s="18">
        <f t="shared" si="22"/>
        <v>11.448914670969527</v>
      </c>
    </row>
    <row r="187" spans="1:16" x14ac:dyDescent="0.15">
      <c r="A187" s="18">
        <v>93</v>
      </c>
      <c r="B187" s="18">
        <v>185</v>
      </c>
      <c r="D187">
        <v>578.603515625</v>
      </c>
      <c r="E187">
        <v>546.02044677734398</v>
      </c>
      <c r="F187">
        <v>489.64343261718801</v>
      </c>
      <c r="G187">
        <v>478.50820922851602</v>
      </c>
      <c r="I187" s="19">
        <f t="shared" si="17"/>
        <v>88.960083007811988</v>
      </c>
      <c r="J187" s="19">
        <f t="shared" si="18"/>
        <v>67.512237548827954</v>
      </c>
      <c r="K187" s="19">
        <f t="shared" si="19"/>
        <v>41.701516723632423</v>
      </c>
      <c r="L187" s="20">
        <f t="shared" si="20"/>
        <v>0.61768826271639965</v>
      </c>
      <c r="M187" s="20">
        <f t="shared" si="21"/>
        <v>1.7415244915039234</v>
      </c>
      <c r="N187" s="18"/>
      <c r="O187" s="18"/>
      <c r="P187" s="18">
        <f t="shared" si="22"/>
        <v>13.588444346206735</v>
      </c>
    </row>
    <row r="188" spans="1:16" x14ac:dyDescent="0.15">
      <c r="A188" s="18">
        <v>93.5</v>
      </c>
      <c r="B188" s="18">
        <v>186</v>
      </c>
      <c r="D188">
        <v>575.73272705078102</v>
      </c>
      <c r="E188">
        <v>543.68304443359398</v>
      </c>
      <c r="F188">
        <v>490.22183227539102</v>
      </c>
      <c r="G188">
        <v>479.27407836914102</v>
      </c>
      <c r="I188" s="19">
        <f t="shared" si="17"/>
        <v>85.51089477539</v>
      </c>
      <c r="J188" s="19">
        <f t="shared" si="18"/>
        <v>64.408966064452954</v>
      </c>
      <c r="K188" s="19">
        <f t="shared" si="19"/>
        <v>40.424618530272937</v>
      </c>
      <c r="L188" s="20">
        <f t="shared" si="20"/>
        <v>0.62762408714682227</v>
      </c>
      <c r="M188" s="20">
        <f t="shared" si="21"/>
        <v>1.7575024461966446</v>
      </c>
      <c r="N188" s="18"/>
      <c r="O188" s="18"/>
      <c r="P188" s="18">
        <f t="shared" si="22"/>
        <v>14.630583590434693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topLeftCell="A8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42</v>
      </c>
      <c r="E1" t="s">
        <v>19</v>
      </c>
      <c r="F1" t="s">
        <v>43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617.06298828125</v>
      </c>
      <c r="E2">
        <v>542.38049316406295</v>
      </c>
      <c r="F2">
        <v>508.27740478515602</v>
      </c>
      <c r="G2">
        <v>491.35379028320301</v>
      </c>
      <c r="I2" s="7">
        <f t="shared" ref="I2:I33" si="0">D2-F2</f>
        <v>108.78558349609398</v>
      </c>
      <c r="J2" s="7">
        <f t="shared" ref="J2:J33" si="1">E2-G2</f>
        <v>51.026702880859943</v>
      </c>
      <c r="K2" s="7">
        <f t="shared" ref="K2:K65" si="2">I2-0.7*J2</f>
        <v>73.066891479492028</v>
      </c>
      <c r="L2" s="8">
        <f t="shared" ref="L2:L65" si="3">K2/J2</f>
        <v>1.4319344059931283</v>
      </c>
      <c r="M2" s="8"/>
      <c r="N2" s="18">
        <f>LINEST(V64:V104,U64:U104)</f>
        <v>-1.0760762196947517E-2</v>
      </c>
      <c r="O2" s="9">
        <f>AVERAGE(M38:M45)</f>
        <v>1.4305157062257408</v>
      </c>
    </row>
    <row r="3" spans="1:16" x14ac:dyDescent="0.15">
      <c r="A3" s="6">
        <v>1</v>
      </c>
      <c r="B3" s="6">
        <v>1</v>
      </c>
      <c r="C3" s="6" t="s">
        <v>7</v>
      </c>
      <c r="D3">
        <v>613.78430175781295</v>
      </c>
      <c r="E3">
        <v>540.10565185546898</v>
      </c>
      <c r="F3">
        <v>509.18365478515602</v>
      </c>
      <c r="G3">
        <v>492.34298706054699</v>
      </c>
      <c r="I3" s="7">
        <f t="shared" si="0"/>
        <v>104.60064697265693</v>
      </c>
      <c r="J3" s="7">
        <f t="shared" si="1"/>
        <v>47.762664794921989</v>
      </c>
      <c r="K3" s="7">
        <f t="shared" si="2"/>
        <v>71.166781616211551</v>
      </c>
      <c r="L3" s="8">
        <f t="shared" si="3"/>
        <v>1.4900086065503162</v>
      </c>
      <c r="M3" s="8"/>
      <c r="N3" s="18"/>
    </row>
    <row r="4" spans="1:16" ht="15" x14ac:dyDescent="0.15">
      <c r="A4" s="6">
        <v>1.5</v>
      </c>
      <c r="B4" s="6">
        <v>2</v>
      </c>
      <c r="D4">
        <v>613.05572509765602</v>
      </c>
      <c r="E4">
        <v>540.84582519531295</v>
      </c>
      <c r="F4">
        <v>508.61611938476602</v>
      </c>
      <c r="G4">
        <v>492.13580322265602</v>
      </c>
      <c r="I4" s="7">
        <f t="shared" si="0"/>
        <v>104.43960571289</v>
      </c>
      <c r="J4" s="7">
        <f t="shared" si="1"/>
        <v>48.710021972656932</v>
      </c>
      <c r="K4" s="7">
        <f t="shared" si="2"/>
        <v>70.342590332030142</v>
      </c>
      <c r="L4" s="8">
        <f t="shared" si="3"/>
        <v>1.4441091891010953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613.768310546875</v>
      </c>
      <c r="E5">
        <v>540.68542480468795</v>
      </c>
      <c r="F5">
        <v>507.20486450195301</v>
      </c>
      <c r="G5">
        <v>490.81405639648398</v>
      </c>
      <c r="I5" s="7">
        <f t="shared" si="0"/>
        <v>106.56344604492199</v>
      </c>
      <c r="J5" s="7">
        <f t="shared" si="1"/>
        <v>49.871368408203978</v>
      </c>
      <c r="K5" s="7">
        <f t="shared" si="2"/>
        <v>71.653488159179204</v>
      </c>
      <c r="L5" s="8">
        <f t="shared" si="3"/>
        <v>1.4367660332214187</v>
      </c>
      <c r="M5" s="8"/>
      <c r="N5" s="18">
        <f>RSQ(V64:V104,U64:U104)</f>
        <v>0.98948691447564963</v>
      </c>
    </row>
    <row r="6" spans="1:16" x14ac:dyDescent="0.15">
      <c r="A6" s="6">
        <v>2.5</v>
      </c>
      <c r="B6" s="6">
        <v>4</v>
      </c>
      <c r="C6" s="6" t="s">
        <v>5</v>
      </c>
      <c r="D6">
        <v>617.88800048828102</v>
      </c>
      <c r="E6">
        <v>542.71252441406295</v>
      </c>
      <c r="F6">
        <v>508.20254516601602</v>
      </c>
      <c r="G6">
        <v>491.98919677734398</v>
      </c>
      <c r="I6" s="7">
        <f t="shared" si="0"/>
        <v>109.685455322265</v>
      </c>
      <c r="J6" s="7">
        <f t="shared" si="1"/>
        <v>50.723327636718977</v>
      </c>
      <c r="K6" s="7">
        <f t="shared" si="2"/>
        <v>74.179125976561721</v>
      </c>
      <c r="L6" s="8">
        <f t="shared" si="3"/>
        <v>1.4624262530217542</v>
      </c>
      <c r="M6" s="8">
        <f t="shared" ref="M6:M37" si="4">L6+ABS($N$2)*A6</f>
        <v>1.4893281585141229</v>
      </c>
      <c r="P6" s="6">
        <f t="shared" ref="P6:P69" si="5">(M6-$O$2)/$O$2*100</f>
        <v>4.1112762364247217</v>
      </c>
    </row>
    <row r="7" spans="1:16" x14ac:dyDescent="0.15">
      <c r="A7" s="6">
        <v>3</v>
      </c>
      <c r="B7" s="6">
        <v>5</v>
      </c>
      <c r="C7" s="6" t="s">
        <v>8</v>
      </c>
      <c r="D7">
        <v>615.62237548828102</v>
      </c>
      <c r="E7">
        <v>540.90789794921898</v>
      </c>
      <c r="F7">
        <v>506.5146484375</v>
      </c>
      <c r="G7">
        <v>490.88928222656301</v>
      </c>
      <c r="I7" s="7">
        <f t="shared" si="0"/>
        <v>109.10772705078102</v>
      </c>
      <c r="J7" s="7">
        <f t="shared" si="1"/>
        <v>50.018615722655966</v>
      </c>
      <c r="K7" s="7">
        <f t="shared" si="2"/>
        <v>74.094696044921847</v>
      </c>
      <c r="L7" s="8">
        <f t="shared" si="3"/>
        <v>1.481342395714494</v>
      </c>
      <c r="M7" s="8">
        <f t="shared" si="4"/>
        <v>1.5136246823053365</v>
      </c>
      <c r="P7" s="6">
        <f t="shared" si="5"/>
        <v>5.8097213276231487</v>
      </c>
    </row>
    <row r="8" spans="1:16" x14ac:dyDescent="0.15">
      <c r="A8" s="6">
        <v>3.5</v>
      </c>
      <c r="B8" s="6">
        <v>6</v>
      </c>
      <c r="D8">
        <v>618.60736083984398</v>
      </c>
      <c r="E8">
        <v>543.01214599609398</v>
      </c>
      <c r="F8">
        <v>506.18557739257801</v>
      </c>
      <c r="G8">
        <v>490.10299682617199</v>
      </c>
      <c r="I8" s="7">
        <f t="shared" si="0"/>
        <v>112.42178344726597</v>
      </c>
      <c r="J8" s="7">
        <f t="shared" si="1"/>
        <v>52.909149169921989</v>
      </c>
      <c r="K8" s="7">
        <f t="shared" si="2"/>
        <v>75.385379028320585</v>
      </c>
      <c r="L8" s="8">
        <f t="shared" si="3"/>
        <v>1.4248080003368486</v>
      </c>
      <c r="M8" s="8">
        <f t="shared" si="4"/>
        <v>1.462470668026165</v>
      </c>
      <c r="P8" s="6">
        <f t="shared" si="5"/>
        <v>2.2338071271327671</v>
      </c>
    </row>
    <row r="9" spans="1:16" x14ac:dyDescent="0.15">
      <c r="A9" s="6">
        <v>4</v>
      </c>
      <c r="B9" s="6">
        <v>7</v>
      </c>
      <c r="D9">
        <v>616.55694580078102</v>
      </c>
      <c r="E9">
        <v>541.77801513671898</v>
      </c>
      <c r="F9">
        <v>507.00924682617199</v>
      </c>
      <c r="G9">
        <v>491.32214355468801</v>
      </c>
      <c r="I9" s="7">
        <f t="shared" si="0"/>
        <v>109.54769897460903</v>
      </c>
      <c r="J9" s="7">
        <f t="shared" si="1"/>
        <v>50.455871582030966</v>
      </c>
      <c r="K9" s="7">
        <f t="shared" si="2"/>
        <v>74.228588867187369</v>
      </c>
      <c r="L9" s="8">
        <f t="shared" si="3"/>
        <v>1.471158589471729</v>
      </c>
      <c r="M9" s="8">
        <f t="shared" si="4"/>
        <v>1.5142016382595189</v>
      </c>
      <c r="P9" s="6">
        <f t="shared" si="5"/>
        <v>5.8500533527572616</v>
      </c>
    </row>
    <row r="10" spans="1:16" x14ac:dyDescent="0.15">
      <c r="A10" s="6">
        <v>4.5</v>
      </c>
      <c r="B10" s="6">
        <v>8</v>
      </c>
      <c r="D10">
        <v>617.68005371093795</v>
      </c>
      <c r="E10">
        <v>542.998046875</v>
      </c>
      <c r="F10">
        <v>505.96218872070301</v>
      </c>
      <c r="G10">
        <v>490.19366455078102</v>
      </c>
      <c r="I10" s="7">
        <f t="shared" si="0"/>
        <v>111.71786499023494</v>
      </c>
      <c r="J10" s="7">
        <f t="shared" si="1"/>
        <v>52.804382324218977</v>
      </c>
      <c r="K10" s="7">
        <f t="shared" si="2"/>
        <v>74.754797363281654</v>
      </c>
      <c r="L10" s="8">
        <f t="shared" si="3"/>
        <v>1.4156930556310099</v>
      </c>
      <c r="M10" s="8">
        <f t="shared" si="4"/>
        <v>1.4641164855172737</v>
      </c>
      <c r="P10" s="6">
        <f t="shared" si="5"/>
        <v>2.3488577682369471</v>
      </c>
    </row>
    <row r="11" spans="1:16" x14ac:dyDescent="0.15">
      <c r="A11" s="6">
        <v>5</v>
      </c>
      <c r="B11" s="6">
        <v>9</v>
      </c>
      <c r="D11">
        <v>617.08435058593795</v>
      </c>
      <c r="E11">
        <v>542.364990234375</v>
      </c>
      <c r="F11">
        <v>506.8125</v>
      </c>
      <c r="G11">
        <v>489.99652099609398</v>
      </c>
      <c r="I11" s="7">
        <f t="shared" si="0"/>
        <v>110.27185058593795</v>
      </c>
      <c r="J11" s="7">
        <f t="shared" si="1"/>
        <v>52.368469238281023</v>
      </c>
      <c r="K11" s="7">
        <f t="shared" si="2"/>
        <v>73.61392211914125</v>
      </c>
      <c r="L11" s="8">
        <f t="shared" si="3"/>
        <v>1.4056916917733759</v>
      </c>
      <c r="M11" s="8">
        <f t="shared" si="4"/>
        <v>1.4594955027581136</v>
      </c>
      <c r="P11" s="6">
        <f t="shared" si="5"/>
        <v>2.0258286159494774</v>
      </c>
    </row>
    <row r="12" spans="1:16" x14ac:dyDescent="0.15">
      <c r="A12" s="6">
        <v>5.5</v>
      </c>
      <c r="B12" s="6">
        <v>10</v>
      </c>
      <c r="D12">
        <v>614.78283691406295</v>
      </c>
      <c r="E12">
        <v>542.08044433593795</v>
      </c>
      <c r="F12">
        <v>507.26312255859398</v>
      </c>
      <c r="G12">
        <v>491.03009033203102</v>
      </c>
      <c r="I12" s="7">
        <f t="shared" si="0"/>
        <v>107.51971435546898</v>
      </c>
      <c r="J12" s="7">
        <f t="shared" si="1"/>
        <v>51.050354003906932</v>
      </c>
      <c r="K12" s="7">
        <f t="shared" si="2"/>
        <v>71.784466552734131</v>
      </c>
      <c r="L12" s="8">
        <f t="shared" si="3"/>
        <v>1.4061502207651762</v>
      </c>
      <c r="M12" s="8">
        <f t="shared" si="4"/>
        <v>1.4653344128483874</v>
      </c>
      <c r="P12" s="6">
        <f t="shared" si="5"/>
        <v>2.4339968076626004</v>
      </c>
    </row>
    <row r="13" spans="1:16" x14ac:dyDescent="0.15">
      <c r="A13" s="6">
        <v>6</v>
      </c>
      <c r="B13" s="6">
        <v>11</v>
      </c>
      <c r="D13">
        <v>609.48718261718795</v>
      </c>
      <c r="E13">
        <v>538.77264404296898</v>
      </c>
      <c r="F13">
        <v>506.14584350585898</v>
      </c>
      <c r="G13">
        <v>489.82330322265602</v>
      </c>
      <c r="I13" s="7">
        <f t="shared" si="0"/>
        <v>103.34133911132898</v>
      </c>
      <c r="J13" s="7">
        <f t="shared" si="1"/>
        <v>48.949340820312955</v>
      </c>
      <c r="K13" s="7">
        <f t="shared" si="2"/>
        <v>69.076800537109904</v>
      </c>
      <c r="L13" s="8">
        <f t="shared" si="3"/>
        <v>1.4111895968258774</v>
      </c>
      <c r="M13" s="8">
        <f t="shared" si="4"/>
        <v>1.4757541700075625</v>
      </c>
      <c r="P13" s="6">
        <f t="shared" si="5"/>
        <v>3.1623884718594573</v>
      </c>
    </row>
    <row r="14" spans="1:16" x14ac:dyDescent="0.15">
      <c r="A14" s="6">
        <v>6.5</v>
      </c>
      <c r="B14" s="6">
        <v>12</v>
      </c>
      <c r="D14">
        <v>606.58117675781295</v>
      </c>
      <c r="E14">
        <v>536.33544921875</v>
      </c>
      <c r="F14">
        <v>505.97879028320301</v>
      </c>
      <c r="G14">
        <v>490.15240478515602</v>
      </c>
      <c r="I14" s="7">
        <f t="shared" si="0"/>
        <v>100.60238647460994</v>
      </c>
      <c r="J14" s="7">
        <f t="shared" si="1"/>
        <v>46.183044433593977</v>
      </c>
      <c r="K14" s="7">
        <f t="shared" si="2"/>
        <v>68.274255371094171</v>
      </c>
      <c r="L14" s="8">
        <f t="shared" si="3"/>
        <v>1.4783402915168329</v>
      </c>
      <c r="M14" s="8">
        <f t="shared" si="4"/>
        <v>1.5482852457969918</v>
      </c>
      <c r="P14" s="6">
        <f t="shared" si="5"/>
        <v>8.2326631618727948</v>
      </c>
    </row>
    <row r="15" spans="1:16" x14ac:dyDescent="0.15">
      <c r="A15" s="6">
        <v>7</v>
      </c>
      <c r="B15" s="6">
        <v>13</v>
      </c>
      <c r="D15">
        <v>607.82550048828102</v>
      </c>
      <c r="E15">
        <v>538.38342285156295</v>
      </c>
      <c r="F15">
        <v>506.83255004882801</v>
      </c>
      <c r="G15">
        <v>490.910888671875</v>
      </c>
      <c r="I15" s="7">
        <f t="shared" si="0"/>
        <v>100.99295043945301</v>
      </c>
      <c r="J15" s="7">
        <f t="shared" si="1"/>
        <v>47.472534179687955</v>
      </c>
      <c r="K15" s="7">
        <f t="shared" si="2"/>
        <v>67.762176513671449</v>
      </c>
      <c r="L15" s="8">
        <f t="shared" si="3"/>
        <v>1.4273974980392938</v>
      </c>
      <c r="M15" s="8">
        <f t="shared" si="4"/>
        <v>1.5027228334179266</v>
      </c>
      <c r="P15" s="6">
        <f t="shared" si="5"/>
        <v>5.0476291087146752</v>
      </c>
    </row>
    <row r="16" spans="1:16" x14ac:dyDescent="0.15">
      <c r="A16" s="6">
        <v>7.5</v>
      </c>
      <c r="B16" s="6">
        <v>14</v>
      </c>
      <c r="D16">
        <v>604.566650390625</v>
      </c>
      <c r="E16">
        <v>536.566162109375</v>
      </c>
      <c r="F16">
        <v>505.65548706054699</v>
      </c>
      <c r="G16">
        <v>489.18441772460898</v>
      </c>
      <c r="I16" s="7">
        <f t="shared" si="0"/>
        <v>98.911163330078011</v>
      </c>
      <c r="J16" s="7">
        <f t="shared" si="1"/>
        <v>47.381744384766023</v>
      </c>
      <c r="K16" s="7">
        <f t="shared" si="2"/>
        <v>65.74394226074179</v>
      </c>
      <c r="L16" s="8">
        <f t="shared" si="3"/>
        <v>1.3875373968266036</v>
      </c>
      <c r="M16" s="8">
        <f t="shared" si="4"/>
        <v>1.4682431133037099</v>
      </c>
      <c r="P16" s="6">
        <f t="shared" si="5"/>
        <v>2.6373291054251209</v>
      </c>
    </row>
    <row r="17" spans="1:16" x14ac:dyDescent="0.15">
      <c r="A17" s="6">
        <v>8</v>
      </c>
      <c r="B17" s="6">
        <v>15</v>
      </c>
      <c r="D17">
        <v>605.08966064453102</v>
      </c>
      <c r="E17">
        <v>536.37518310546898</v>
      </c>
      <c r="F17">
        <v>506.34799194335898</v>
      </c>
      <c r="G17">
        <v>490.61767578125</v>
      </c>
      <c r="I17" s="7">
        <f t="shared" si="0"/>
        <v>98.741668701172046</v>
      </c>
      <c r="J17" s="7">
        <f t="shared" si="1"/>
        <v>45.757507324218977</v>
      </c>
      <c r="K17" s="7">
        <f t="shared" si="2"/>
        <v>66.711413574218767</v>
      </c>
      <c r="L17" s="8">
        <f t="shared" si="3"/>
        <v>1.4579337353656305</v>
      </c>
      <c r="M17" s="8">
        <f t="shared" si="4"/>
        <v>1.5440198329412107</v>
      </c>
      <c r="P17" s="6">
        <f t="shared" si="5"/>
        <v>7.9344900738586199</v>
      </c>
    </row>
    <row r="18" spans="1:16" x14ac:dyDescent="0.15">
      <c r="A18" s="6">
        <v>8.5</v>
      </c>
      <c r="B18" s="6">
        <v>16</v>
      </c>
      <c r="D18">
        <v>607.32672119140602</v>
      </c>
      <c r="E18">
        <v>537.42364501953102</v>
      </c>
      <c r="F18">
        <v>505.23687744140602</v>
      </c>
      <c r="G18">
        <v>489.71258544921898</v>
      </c>
      <c r="I18" s="7">
        <f t="shared" si="0"/>
        <v>102.08984375</v>
      </c>
      <c r="J18" s="7">
        <f t="shared" si="1"/>
        <v>47.711059570312045</v>
      </c>
      <c r="K18" s="7">
        <f t="shared" si="2"/>
        <v>68.692102050781571</v>
      </c>
      <c r="L18" s="8">
        <f t="shared" si="3"/>
        <v>1.4397521805096289</v>
      </c>
      <c r="M18" s="8">
        <f t="shared" si="4"/>
        <v>1.5312186591836829</v>
      </c>
      <c r="P18" s="6">
        <f t="shared" si="5"/>
        <v>7.0396258160377627</v>
      </c>
    </row>
    <row r="19" spans="1:16" x14ac:dyDescent="0.15">
      <c r="A19" s="6">
        <v>9</v>
      </c>
      <c r="B19" s="6">
        <v>17</v>
      </c>
      <c r="D19">
        <v>606.366943359375</v>
      </c>
      <c r="E19">
        <v>538.05523681640602</v>
      </c>
      <c r="F19">
        <v>505.56173706054699</v>
      </c>
      <c r="G19">
        <v>489.76812744140602</v>
      </c>
      <c r="I19" s="7">
        <f t="shared" si="0"/>
        <v>100.80520629882801</v>
      </c>
      <c r="J19" s="7">
        <f t="shared" si="1"/>
        <v>48.287109375</v>
      </c>
      <c r="K19" s="7">
        <f t="shared" si="2"/>
        <v>67.004229736328014</v>
      </c>
      <c r="L19" s="8">
        <f t="shared" si="3"/>
        <v>1.3876214708975425</v>
      </c>
      <c r="M19" s="8">
        <f t="shared" si="4"/>
        <v>1.4844683306700701</v>
      </c>
      <c r="P19" s="6">
        <f t="shared" si="5"/>
        <v>3.7715506519447772</v>
      </c>
    </row>
    <row r="20" spans="1:16" x14ac:dyDescent="0.15">
      <c r="A20" s="6">
        <v>9.5</v>
      </c>
      <c r="B20" s="6">
        <v>18</v>
      </c>
      <c r="D20">
        <v>604.55450439453102</v>
      </c>
      <c r="E20">
        <v>537.93115234375</v>
      </c>
      <c r="F20">
        <v>505.61227416992199</v>
      </c>
      <c r="G20">
        <v>489.88348388671898</v>
      </c>
      <c r="I20" s="7">
        <f t="shared" si="0"/>
        <v>98.942230224609034</v>
      </c>
      <c r="J20" s="7">
        <f t="shared" si="1"/>
        <v>48.047668457031023</v>
      </c>
      <c r="K20" s="7">
        <f t="shared" si="2"/>
        <v>65.308862304687324</v>
      </c>
      <c r="L20" s="8">
        <f t="shared" si="3"/>
        <v>1.3592514351262011</v>
      </c>
      <c r="M20" s="8">
        <f t="shared" si="4"/>
        <v>1.4614786759972025</v>
      </c>
      <c r="P20" s="6">
        <f t="shared" si="5"/>
        <v>2.1644620633459626</v>
      </c>
    </row>
    <row r="21" spans="1:16" x14ac:dyDescent="0.15">
      <c r="A21" s="6">
        <v>10</v>
      </c>
      <c r="B21" s="6">
        <v>19</v>
      </c>
      <c r="D21">
        <v>605.430908203125</v>
      </c>
      <c r="E21">
        <v>538.50897216796898</v>
      </c>
      <c r="F21">
        <v>504.76312255859398</v>
      </c>
      <c r="G21">
        <v>488.27545166015602</v>
      </c>
      <c r="I21" s="7">
        <f t="shared" si="0"/>
        <v>100.66778564453102</v>
      </c>
      <c r="J21" s="7">
        <f t="shared" si="1"/>
        <v>50.233520507812955</v>
      </c>
      <c r="K21" s="7">
        <f t="shared" si="2"/>
        <v>65.504321289061949</v>
      </c>
      <c r="L21" s="8">
        <f t="shared" si="3"/>
        <v>1.3039962285516875</v>
      </c>
      <c r="M21" s="8">
        <f t="shared" si="4"/>
        <v>1.4116038505211628</v>
      </c>
      <c r="P21" s="6">
        <f t="shared" si="5"/>
        <v>-1.3220306231012902</v>
      </c>
    </row>
    <row r="22" spans="1:16" x14ac:dyDescent="0.15">
      <c r="A22" s="6">
        <v>10.5</v>
      </c>
      <c r="B22" s="6">
        <v>20</v>
      </c>
      <c r="D22">
        <v>605.46533203125</v>
      </c>
      <c r="E22">
        <v>538.29376220703102</v>
      </c>
      <c r="F22">
        <v>505.94906616210898</v>
      </c>
      <c r="G22">
        <v>490.39892578125</v>
      </c>
      <c r="I22" s="7">
        <f t="shared" si="0"/>
        <v>99.516265869141023</v>
      </c>
      <c r="J22" s="7">
        <f t="shared" si="1"/>
        <v>47.894836425781023</v>
      </c>
      <c r="K22" s="7">
        <f t="shared" si="2"/>
        <v>65.989880371094301</v>
      </c>
      <c r="L22" s="8">
        <f t="shared" si="3"/>
        <v>1.3778078243017655</v>
      </c>
      <c r="M22" s="8">
        <f t="shared" si="4"/>
        <v>1.4907958273697144</v>
      </c>
      <c r="P22" s="6">
        <f t="shared" si="5"/>
        <v>4.2138734221252374</v>
      </c>
    </row>
    <row r="23" spans="1:16" x14ac:dyDescent="0.15">
      <c r="A23" s="6">
        <v>11</v>
      </c>
      <c r="B23" s="6">
        <v>21</v>
      </c>
      <c r="D23">
        <v>605.27337646484398</v>
      </c>
      <c r="E23">
        <v>538.52447509765602</v>
      </c>
      <c r="F23">
        <v>504.99499511718801</v>
      </c>
      <c r="G23">
        <v>488.65316772460898</v>
      </c>
      <c r="I23" s="7">
        <f t="shared" si="0"/>
        <v>100.27838134765597</v>
      </c>
      <c r="J23" s="7">
        <f t="shared" si="1"/>
        <v>49.871307373047046</v>
      </c>
      <c r="K23" s="7">
        <f t="shared" si="2"/>
        <v>65.368466186523037</v>
      </c>
      <c r="L23" s="8">
        <f t="shared" si="3"/>
        <v>1.3107429828850132</v>
      </c>
      <c r="M23" s="8">
        <f t="shared" si="4"/>
        <v>1.4291113670514359</v>
      </c>
      <c r="P23" s="6">
        <f t="shared" si="5"/>
        <v>-9.8170133203921289E-2</v>
      </c>
    </row>
    <row r="24" spans="1:16" x14ac:dyDescent="0.15">
      <c r="A24" s="6">
        <v>11.5</v>
      </c>
      <c r="B24" s="6">
        <v>22</v>
      </c>
      <c r="D24">
        <v>605.10565185546898</v>
      </c>
      <c r="E24">
        <v>537.91180419921898</v>
      </c>
      <c r="F24">
        <v>505.63504028320301</v>
      </c>
      <c r="G24">
        <v>490.22763061523398</v>
      </c>
      <c r="I24" s="7">
        <f t="shared" si="0"/>
        <v>99.470611572265966</v>
      </c>
      <c r="J24" s="7">
        <f t="shared" si="1"/>
        <v>47.684173583985</v>
      </c>
      <c r="K24" s="7">
        <f t="shared" si="2"/>
        <v>66.091690063476477</v>
      </c>
      <c r="L24" s="8">
        <f t="shared" si="3"/>
        <v>1.3860298941129965</v>
      </c>
      <c r="M24" s="8">
        <f t="shared" si="4"/>
        <v>1.509778659377893</v>
      </c>
      <c r="P24" s="6">
        <f t="shared" si="5"/>
        <v>5.5408656337845388</v>
      </c>
    </row>
    <row r="25" spans="1:16" x14ac:dyDescent="0.15">
      <c r="A25" s="6">
        <v>12</v>
      </c>
      <c r="B25" s="6">
        <v>23</v>
      </c>
      <c r="D25">
        <v>602.21667480468795</v>
      </c>
      <c r="E25">
        <v>536.03875732421898</v>
      </c>
      <c r="F25">
        <v>504.71835327148398</v>
      </c>
      <c r="G25">
        <v>489.06790161132801</v>
      </c>
      <c r="I25" s="7">
        <f t="shared" si="0"/>
        <v>97.498321533203978</v>
      </c>
      <c r="J25" s="7">
        <f t="shared" si="1"/>
        <v>46.970855712890966</v>
      </c>
      <c r="K25" s="7">
        <f t="shared" si="2"/>
        <v>64.618722534180307</v>
      </c>
      <c r="L25" s="8">
        <f t="shared" si="3"/>
        <v>1.3757195084790834</v>
      </c>
      <c r="M25" s="8">
        <f t="shared" si="4"/>
        <v>1.5048486548424536</v>
      </c>
      <c r="P25" s="6">
        <f t="shared" si="5"/>
        <v>5.196234357526361</v>
      </c>
    </row>
    <row r="26" spans="1:16" x14ac:dyDescent="0.15">
      <c r="A26" s="6">
        <v>12.5</v>
      </c>
      <c r="B26" s="6">
        <v>24</v>
      </c>
      <c r="D26">
        <v>605.98352050781295</v>
      </c>
      <c r="E26">
        <v>539.06884765625</v>
      </c>
      <c r="F26">
        <v>505.81945800781301</v>
      </c>
      <c r="G26">
        <v>490.23031616210898</v>
      </c>
      <c r="I26" s="7">
        <f t="shared" si="0"/>
        <v>100.16406249999994</v>
      </c>
      <c r="J26" s="7">
        <f t="shared" si="1"/>
        <v>48.838531494141023</v>
      </c>
      <c r="K26" s="7">
        <f t="shared" si="2"/>
        <v>65.97709045410123</v>
      </c>
      <c r="L26" s="8">
        <f t="shared" si="3"/>
        <v>1.3509228970575469</v>
      </c>
      <c r="M26" s="8">
        <f t="shared" si="4"/>
        <v>1.4854324245193908</v>
      </c>
      <c r="P26" s="6">
        <f t="shared" si="5"/>
        <v>3.8389454973928134</v>
      </c>
    </row>
    <row r="27" spans="1:16" x14ac:dyDescent="0.15">
      <c r="A27" s="6">
        <v>13</v>
      </c>
      <c r="B27" s="6">
        <v>25</v>
      </c>
      <c r="D27">
        <v>606.11633300781295</v>
      </c>
      <c r="E27">
        <v>538.20941162109398</v>
      </c>
      <c r="F27">
        <v>504.4833984375</v>
      </c>
      <c r="G27">
        <v>488.71218872070301</v>
      </c>
      <c r="I27" s="7">
        <f t="shared" si="0"/>
        <v>101.63293457031295</v>
      </c>
      <c r="J27" s="7">
        <f t="shared" si="1"/>
        <v>49.497222900390966</v>
      </c>
      <c r="K27" s="7">
        <f t="shared" si="2"/>
        <v>66.98487854003929</v>
      </c>
      <c r="L27" s="8">
        <f t="shared" si="3"/>
        <v>1.3533057940410267</v>
      </c>
      <c r="M27" s="8">
        <f t="shared" si="4"/>
        <v>1.4931957026013445</v>
      </c>
      <c r="P27" s="6">
        <f t="shared" si="5"/>
        <v>4.3816363639220741</v>
      </c>
    </row>
    <row r="28" spans="1:16" x14ac:dyDescent="0.15">
      <c r="A28" s="6">
        <v>13.5</v>
      </c>
      <c r="B28" s="6">
        <v>26</v>
      </c>
      <c r="D28">
        <v>606.07946777343795</v>
      </c>
      <c r="E28">
        <v>538.896240234375</v>
      </c>
      <c r="F28">
        <v>505.33450317382801</v>
      </c>
      <c r="G28">
        <v>489.82138061523398</v>
      </c>
      <c r="I28" s="7">
        <f t="shared" si="0"/>
        <v>100.74496459960994</v>
      </c>
      <c r="J28" s="7">
        <f t="shared" si="1"/>
        <v>49.074859619141023</v>
      </c>
      <c r="K28" s="7">
        <f t="shared" si="2"/>
        <v>66.392562866211222</v>
      </c>
      <c r="L28" s="8">
        <f t="shared" si="3"/>
        <v>1.3528833985765627</v>
      </c>
      <c r="M28" s="8">
        <f t="shared" si="4"/>
        <v>1.4981536882353541</v>
      </c>
      <c r="P28" s="6">
        <f t="shared" si="5"/>
        <v>4.7282236549550909</v>
      </c>
    </row>
    <row r="29" spans="1:16" x14ac:dyDescent="0.15">
      <c r="A29" s="6">
        <v>14</v>
      </c>
      <c r="B29" s="6">
        <v>27</v>
      </c>
      <c r="D29">
        <v>607.101318359375</v>
      </c>
      <c r="E29">
        <v>539.79351806640602</v>
      </c>
      <c r="F29">
        <v>503.91357421875</v>
      </c>
      <c r="G29">
        <v>488.92514038085898</v>
      </c>
      <c r="I29" s="7">
        <f t="shared" si="0"/>
        <v>103.187744140625</v>
      </c>
      <c r="J29" s="7">
        <f t="shared" si="1"/>
        <v>50.868377685547046</v>
      </c>
      <c r="K29" s="7">
        <f t="shared" si="2"/>
        <v>67.579879760742074</v>
      </c>
      <c r="L29" s="8">
        <f t="shared" si="3"/>
        <v>1.3285243767454211</v>
      </c>
      <c r="M29" s="8">
        <f t="shared" si="4"/>
        <v>1.4791750475026864</v>
      </c>
      <c r="P29" s="6">
        <f t="shared" si="5"/>
        <v>3.4015244338230963</v>
      </c>
    </row>
    <row r="30" spans="1:16" x14ac:dyDescent="0.15">
      <c r="A30" s="6">
        <v>14.5</v>
      </c>
      <c r="B30" s="6">
        <v>28</v>
      </c>
      <c r="D30">
        <v>606.88610839843795</v>
      </c>
      <c r="E30">
        <v>539.38488769531295</v>
      </c>
      <c r="F30">
        <v>504.94754028320301</v>
      </c>
      <c r="G30">
        <v>489.7041015625</v>
      </c>
      <c r="I30" s="7">
        <f t="shared" si="0"/>
        <v>101.93856811523494</v>
      </c>
      <c r="J30" s="7">
        <f t="shared" si="1"/>
        <v>49.680786132812955</v>
      </c>
      <c r="K30" s="7">
        <f t="shared" si="2"/>
        <v>67.162017822265881</v>
      </c>
      <c r="L30" s="8">
        <f t="shared" si="3"/>
        <v>1.3518710763295871</v>
      </c>
      <c r="M30" s="8">
        <f t="shared" si="4"/>
        <v>1.5079021281853262</v>
      </c>
      <c r="P30" s="6">
        <f t="shared" si="5"/>
        <v>5.4096869837075099</v>
      </c>
    </row>
    <row r="31" spans="1:16" x14ac:dyDescent="0.15">
      <c r="A31" s="6">
        <v>15</v>
      </c>
      <c r="B31" s="6">
        <v>29</v>
      </c>
      <c r="D31">
        <v>607.76007080078102</v>
      </c>
      <c r="E31">
        <v>540.84729003906295</v>
      </c>
      <c r="F31">
        <v>504.43133544921898</v>
      </c>
      <c r="G31">
        <v>488.79437255859398</v>
      </c>
      <c r="I31" s="7">
        <f t="shared" si="0"/>
        <v>103.32873535156205</v>
      </c>
      <c r="J31" s="7">
        <f t="shared" si="1"/>
        <v>52.052917480468977</v>
      </c>
      <c r="K31" s="7">
        <f t="shared" si="2"/>
        <v>66.891693115233764</v>
      </c>
      <c r="L31" s="8">
        <f t="shared" si="3"/>
        <v>1.2850709691792495</v>
      </c>
      <c r="M31" s="8">
        <f t="shared" si="4"/>
        <v>1.4464824021334621</v>
      </c>
      <c r="P31" s="6">
        <f t="shared" si="5"/>
        <v>1.1161496401775102</v>
      </c>
    </row>
    <row r="32" spans="1:16" x14ac:dyDescent="0.15">
      <c r="A32" s="6">
        <v>15.5</v>
      </c>
      <c r="B32" s="6">
        <v>30</v>
      </c>
      <c r="D32">
        <v>606.95538330078102</v>
      </c>
      <c r="E32">
        <v>540.21520996093795</v>
      </c>
      <c r="F32">
        <v>504.61611938476602</v>
      </c>
      <c r="G32">
        <v>488.69522094726602</v>
      </c>
      <c r="I32" s="7">
        <f t="shared" si="0"/>
        <v>102.339263916015</v>
      </c>
      <c r="J32" s="7">
        <f t="shared" si="1"/>
        <v>51.519989013671932</v>
      </c>
      <c r="K32" s="7">
        <f t="shared" si="2"/>
        <v>66.275271606444647</v>
      </c>
      <c r="L32" s="8">
        <f t="shared" si="3"/>
        <v>1.2863991797214298</v>
      </c>
      <c r="M32" s="8">
        <f t="shared" si="4"/>
        <v>1.4531909937741163</v>
      </c>
      <c r="P32" s="6">
        <f t="shared" si="5"/>
        <v>1.5851127988102853</v>
      </c>
    </row>
    <row r="33" spans="1:16" x14ac:dyDescent="0.15">
      <c r="A33" s="6">
        <v>16</v>
      </c>
      <c r="B33" s="6">
        <v>31</v>
      </c>
      <c r="D33">
        <v>599.10614013671898</v>
      </c>
      <c r="E33">
        <v>537.15368652343795</v>
      </c>
      <c r="F33">
        <v>505.12924194335898</v>
      </c>
      <c r="G33">
        <v>489.48223876953102</v>
      </c>
      <c r="I33" s="7">
        <f t="shared" si="0"/>
        <v>93.97689819336</v>
      </c>
      <c r="J33" s="7">
        <f t="shared" si="1"/>
        <v>47.671447753906932</v>
      </c>
      <c r="K33" s="7">
        <f t="shared" si="2"/>
        <v>60.606884765625146</v>
      </c>
      <c r="L33" s="8">
        <f t="shared" si="3"/>
        <v>1.2713455877928121</v>
      </c>
      <c r="M33" s="8">
        <f t="shared" si="4"/>
        <v>1.4435177829439725</v>
      </c>
      <c r="P33" s="6">
        <f t="shared" si="5"/>
        <v>0.90890835113836554</v>
      </c>
    </row>
    <row r="34" spans="1:16" x14ac:dyDescent="0.15">
      <c r="A34" s="6">
        <v>16.5</v>
      </c>
      <c r="B34" s="6">
        <v>32</v>
      </c>
      <c r="D34">
        <v>598.46484375</v>
      </c>
      <c r="E34">
        <v>536.39459228515602</v>
      </c>
      <c r="F34">
        <v>503.80014038085898</v>
      </c>
      <c r="G34">
        <v>488.3125</v>
      </c>
      <c r="I34" s="7">
        <f t="shared" ref="I34:I65" si="6">D34-F34</f>
        <v>94.664703369141023</v>
      </c>
      <c r="J34" s="7">
        <f t="shared" ref="J34:J65" si="7">E34-G34</f>
        <v>48.082092285156023</v>
      </c>
      <c r="K34" s="7">
        <f t="shared" si="2"/>
        <v>61.00723876953181</v>
      </c>
      <c r="L34" s="8">
        <f t="shared" si="3"/>
        <v>1.2688141441042502</v>
      </c>
      <c r="M34" s="8">
        <f t="shared" si="4"/>
        <v>1.4463667203538841</v>
      </c>
      <c r="P34" s="6">
        <f t="shared" si="5"/>
        <v>1.1080629215854294</v>
      </c>
    </row>
    <row r="35" spans="1:16" x14ac:dyDescent="0.15">
      <c r="A35" s="6">
        <v>17</v>
      </c>
      <c r="B35" s="6">
        <v>33</v>
      </c>
      <c r="D35">
        <v>600.096435546875</v>
      </c>
      <c r="E35">
        <v>537.52838134765602</v>
      </c>
      <c r="F35">
        <v>505.51852416992199</v>
      </c>
      <c r="G35">
        <v>489.346435546875</v>
      </c>
      <c r="I35" s="7">
        <f t="shared" si="6"/>
        <v>94.577911376953011</v>
      </c>
      <c r="J35" s="7">
        <f t="shared" si="7"/>
        <v>48.181945800781023</v>
      </c>
      <c r="K35" s="7">
        <f t="shared" si="2"/>
        <v>60.850549316406301</v>
      </c>
      <c r="L35" s="8">
        <f t="shared" si="3"/>
        <v>1.262932584084637</v>
      </c>
      <c r="M35" s="8">
        <f t="shared" si="4"/>
        <v>1.4458655414327448</v>
      </c>
      <c r="P35" s="6">
        <f t="shared" si="5"/>
        <v>1.0730280793283227</v>
      </c>
    </row>
    <row r="36" spans="1:16" x14ac:dyDescent="0.15">
      <c r="A36" s="6">
        <v>17.5</v>
      </c>
      <c r="B36" s="6">
        <v>34</v>
      </c>
      <c r="D36">
        <v>596.61657714843795</v>
      </c>
      <c r="E36">
        <v>536.38244628906295</v>
      </c>
      <c r="F36">
        <v>503.53356933593801</v>
      </c>
      <c r="G36">
        <v>488.00347900390602</v>
      </c>
      <c r="I36" s="7">
        <f t="shared" si="6"/>
        <v>93.083007812499943</v>
      </c>
      <c r="J36" s="7">
        <f t="shared" si="7"/>
        <v>48.378967285156932</v>
      </c>
      <c r="K36" s="7">
        <f t="shared" si="2"/>
        <v>59.217730712890095</v>
      </c>
      <c r="L36" s="8">
        <f t="shared" si="3"/>
        <v>1.2240387514650108</v>
      </c>
      <c r="M36" s="8">
        <f t="shared" si="4"/>
        <v>1.4123520899115924</v>
      </c>
      <c r="P36" s="6">
        <f t="shared" si="5"/>
        <v>-1.2697250533565287</v>
      </c>
    </row>
    <row r="37" spans="1:16" x14ac:dyDescent="0.15">
      <c r="A37" s="6">
        <v>18</v>
      </c>
      <c r="B37" s="6">
        <v>35</v>
      </c>
      <c r="D37">
        <v>596.92340087890602</v>
      </c>
      <c r="E37">
        <v>535.44641113281295</v>
      </c>
      <c r="F37">
        <v>503.62576293945301</v>
      </c>
      <c r="G37">
        <v>488.08642578125</v>
      </c>
      <c r="I37" s="7">
        <f t="shared" si="6"/>
        <v>93.297637939453011</v>
      </c>
      <c r="J37" s="7">
        <f t="shared" si="7"/>
        <v>47.359985351562955</v>
      </c>
      <c r="K37" s="7">
        <f t="shared" si="2"/>
        <v>60.145648193358944</v>
      </c>
      <c r="L37" s="8">
        <f t="shared" si="3"/>
        <v>1.269967626613171</v>
      </c>
      <c r="M37" s="8">
        <f t="shared" si="4"/>
        <v>1.4636613461582262</v>
      </c>
      <c r="P37" s="6">
        <f t="shared" si="5"/>
        <v>2.3170413151168101</v>
      </c>
    </row>
    <row r="38" spans="1:16" x14ac:dyDescent="0.15">
      <c r="A38" s="6">
        <v>18.5</v>
      </c>
      <c r="B38" s="6">
        <v>36</v>
      </c>
      <c r="D38">
        <v>599.64807128906295</v>
      </c>
      <c r="E38">
        <v>537.62139892578102</v>
      </c>
      <c r="F38">
        <v>503.60687255859398</v>
      </c>
      <c r="G38">
        <v>487.87615966796898</v>
      </c>
      <c r="I38" s="7">
        <f t="shared" si="6"/>
        <v>96.041198730468977</v>
      </c>
      <c r="J38" s="7">
        <f t="shared" si="7"/>
        <v>49.745239257812045</v>
      </c>
      <c r="K38" s="7">
        <f t="shared" si="2"/>
        <v>61.21953125000055</v>
      </c>
      <c r="L38" s="8">
        <f t="shared" si="3"/>
        <v>1.2306611077438243</v>
      </c>
      <c r="M38" s="8">
        <f t="shared" ref="M38:M69" si="8">L38+ABS($N$2)*A38</f>
        <v>1.4297352083873534</v>
      </c>
      <c r="P38" s="6">
        <f t="shared" si="5"/>
        <v>-5.4560592029196546E-2</v>
      </c>
    </row>
    <row r="39" spans="1:16" x14ac:dyDescent="0.15">
      <c r="A39" s="6">
        <v>19</v>
      </c>
      <c r="B39" s="6">
        <v>37</v>
      </c>
      <c r="D39">
        <v>599.98785400390602</v>
      </c>
      <c r="E39">
        <v>538.02618408203102</v>
      </c>
      <c r="F39">
        <v>503.41973876953102</v>
      </c>
      <c r="G39">
        <v>488.05554199218801</v>
      </c>
      <c r="I39" s="7">
        <f t="shared" si="6"/>
        <v>96.568115234375</v>
      </c>
      <c r="J39" s="7">
        <f t="shared" si="7"/>
        <v>49.970642089843011</v>
      </c>
      <c r="K39" s="7">
        <f t="shared" si="2"/>
        <v>61.588665771484898</v>
      </c>
      <c r="L39" s="8">
        <f t="shared" si="3"/>
        <v>1.2324969861454582</v>
      </c>
      <c r="M39" s="8">
        <f t="shared" si="8"/>
        <v>1.4369514678874611</v>
      </c>
      <c r="P39" s="6">
        <f t="shared" si="5"/>
        <v>0.44989101718431196</v>
      </c>
    </row>
    <row r="40" spans="1:16" x14ac:dyDescent="0.15">
      <c r="A40" s="6">
        <v>19.5</v>
      </c>
      <c r="B40" s="6">
        <v>38</v>
      </c>
      <c r="D40">
        <v>601.77703857421898</v>
      </c>
      <c r="E40">
        <v>541.21569824218795</v>
      </c>
      <c r="F40">
        <v>504.50076293945301</v>
      </c>
      <c r="G40">
        <v>488.85455322265602</v>
      </c>
      <c r="I40" s="7">
        <f t="shared" si="6"/>
        <v>97.276275634765966</v>
      </c>
      <c r="J40" s="7">
        <f t="shared" si="7"/>
        <v>52.361145019531932</v>
      </c>
      <c r="K40" s="7">
        <f t="shared" si="2"/>
        <v>60.623474121093615</v>
      </c>
      <c r="L40" s="8">
        <f t="shared" si="3"/>
        <v>1.1577950424590533</v>
      </c>
      <c r="M40" s="8">
        <f t="shared" si="8"/>
        <v>1.36762990529953</v>
      </c>
      <c r="P40" s="6">
        <f t="shared" si="5"/>
        <v>-4.3960231021949472</v>
      </c>
    </row>
    <row r="41" spans="1:16" x14ac:dyDescent="0.15">
      <c r="A41" s="6">
        <v>20</v>
      </c>
      <c r="B41" s="6">
        <v>39</v>
      </c>
      <c r="D41">
        <v>594.366943359375</v>
      </c>
      <c r="E41">
        <v>535.68975830078102</v>
      </c>
      <c r="F41">
        <v>504.09335327148398</v>
      </c>
      <c r="G41">
        <v>488.24844360351602</v>
      </c>
      <c r="I41" s="7">
        <f t="shared" si="6"/>
        <v>90.273590087891023</v>
      </c>
      <c r="J41" s="7">
        <f t="shared" si="7"/>
        <v>47.441314697265</v>
      </c>
      <c r="K41" s="7">
        <f t="shared" si="2"/>
        <v>57.064669799805522</v>
      </c>
      <c r="L41" s="8">
        <f t="shared" si="3"/>
        <v>1.202847563646783</v>
      </c>
      <c r="M41" s="8">
        <f t="shared" si="8"/>
        <v>1.4180628075857333</v>
      </c>
      <c r="P41" s="6">
        <f t="shared" si="5"/>
        <v>-0.87051813453087046</v>
      </c>
    </row>
    <row r="42" spans="1:16" x14ac:dyDescent="0.15">
      <c r="A42" s="6">
        <v>20.5</v>
      </c>
      <c r="B42" s="6">
        <v>40</v>
      </c>
      <c r="D42">
        <v>597.71936035156295</v>
      </c>
      <c r="E42">
        <v>537.18902587890602</v>
      </c>
      <c r="F42">
        <v>504.565185546875</v>
      </c>
      <c r="G42">
        <v>488.88888549804699</v>
      </c>
      <c r="I42" s="7">
        <f t="shared" si="6"/>
        <v>93.154174804687955</v>
      </c>
      <c r="J42" s="7">
        <f t="shared" si="7"/>
        <v>48.300140380859034</v>
      </c>
      <c r="K42" s="7">
        <f t="shared" si="2"/>
        <v>59.344076538086632</v>
      </c>
      <c r="L42" s="8">
        <f t="shared" si="3"/>
        <v>1.2286522579467332</v>
      </c>
      <c r="M42" s="8">
        <f t="shared" si="8"/>
        <v>1.4492478829841573</v>
      </c>
      <c r="P42" s="6">
        <f t="shared" si="5"/>
        <v>1.3094701915464697</v>
      </c>
    </row>
    <row r="43" spans="1:16" x14ac:dyDescent="0.15">
      <c r="A43" s="6">
        <v>21</v>
      </c>
      <c r="B43" s="6">
        <v>41</v>
      </c>
      <c r="D43">
        <v>596.29473876953102</v>
      </c>
      <c r="E43">
        <v>536.29522705078102</v>
      </c>
      <c r="F43">
        <v>502.94714355468801</v>
      </c>
      <c r="G43">
        <v>487.99575805664102</v>
      </c>
      <c r="I43" s="7">
        <f t="shared" si="6"/>
        <v>93.347595214843011</v>
      </c>
      <c r="J43" s="7">
        <f t="shared" si="7"/>
        <v>48.29946899414</v>
      </c>
      <c r="K43" s="7">
        <f t="shared" si="2"/>
        <v>59.537966918945017</v>
      </c>
      <c r="L43" s="8">
        <f t="shared" si="3"/>
        <v>1.2326836745590006</v>
      </c>
      <c r="M43" s="8">
        <f t="shared" si="8"/>
        <v>1.4586596806948986</v>
      </c>
      <c r="P43" s="6">
        <f t="shared" si="5"/>
        <v>1.967400591735734</v>
      </c>
    </row>
    <row r="44" spans="1:16" x14ac:dyDescent="0.15">
      <c r="A44" s="6">
        <v>21.5</v>
      </c>
      <c r="B44" s="6">
        <v>42</v>
      </c>
      <c r="D44">
        <v>598.79547119140602</v>
      </c>
      <c r="E44">
        <v>538.569091796875</v>
      </c>
      <c r="F44">
        <v>504.71179199218801</v>
      </c>
      <c r="G44">
        <v>489.13540649414102</v>
      </c>
      <c r="I44" s="7">
        <f t="shared" si="6"/>
        <v>94.083679199218011</v>
      </c>
      <c r="J44" s="7">
        <f t="shared" si="7"/>
        <v>49.433685302733977</v>
      </c>
      <c r="K44" s="7">
        <f t="shared" si="2"/>
        <v>59.48009948730423</v>
      </c>
      <c r="L44" s="8">
        <f t="shared" si="3"/>
        <v>1.2032301278580706</v>
      </c>
      <c r="M44" s="8">
        <f t="shared" si="8"/>
        <v>1.4345865150924422</v>
      </c>
      <c r="P44" s="6">
        <f t="shared" si="5"/>
        <v>0.28456932342545177</v>
      </c>
    </row>
    <row r="45" spans="1:16" x14ac:dyDescent="0.15">
      <c r="A45" s="6">
        <v>22</v>
      </c>
      <c r="B45" s="6">
        <v>43</v>
      </c>
      <c r="D45">
        <v>595.24865722656295</v>
      </c>
      <c r="E45">
        <v>536.301025390625</v>
      </c>
      <c r="F45">
        <v>503.61227416992199</v>
      </c>
      <c r="G45">
        <v>488.386962890625</v>
      </c>
      <c r="I45" s="7">
        <f t="shared" si="6"/>
        <v>91.636383056640966</v>
      </c>
      <c r="J45" s="7">
        <f t="shared" si="7"/>
        <v>47.9140625</v>
      </c>
      <c r="K45" s="7">
        <f t="shared" si="2"/>
        <v>58.09653930664097</v>
      </c>
      <c r="L45" s="8">
        <f t="shared" si="3"/>
        <v>1.2125154135415039</v>
      </c>
      <c r="M45" s="8">
        <f t="shared" si="8"/>
        <v>1.4492521818743493</v>
      </c>
      <c r="P45" s="6">
        <f t="shared" si="5"/>
        <v>1.3097707048629845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600.29034423828102</v>
      </c>
      <c r="E46">
        <v>540.09063720703102</v>
      </c>
      <c r="F46">
        <v>503.84298706054699</v>
      </c>
      <c r="G46">
        <v>488.35107421875</v>
      </c>
      <c r="I46" s="7">
        <f t="shared" si="6"/>
        <v>96.447357177734034</v>
      </c>
      <c r="J46" s="7">
        <f t="shared" si="7"/>
        <v>51.739562988281023</v>
      </c>
      <c r="K46" s="7">
        <f t="shared" si="2"/>
        <v>60.229663085937318</v>
      </c>
      <c r="L46" s="8">
        <f t="shared" si="3"/>
        <v>1.1640929997723271</v>
      </c>
      <c r="M46" s="8">
        <f t="shared" si="8"/>
        <v>1.4062101492036463</v>
      </c>
      <c r="P46" s="6">
        <f t="shared" si="5"/>
        <v>-1.6990765579374185</v>
      </c>
    </row>
    <row r="47" spans="1:16" x14ac:dyDescent="0.15">
      <c r="A47" s="6">
        <v>23</v>
      </c>
      <c r="B47" s="6">
        <v>45</v>
      </c>
      <c r="D47">
        <v>599.637451171875</v>
      </c>
      <c r="E47">
        <v>539.17694091796898</v>
      </c>
      <c r="F47">
        <v>502.67630004882801</v>
      </c>
      <c r="G47">
        <v>487.67205810546898</v>
      </c>
      <c r="I47" s="7">
        <f t="shared" si="6"/>
        <v>96.961151123046989</v>
      </c>
      <c r="J47" s="7">
        <f t="shared" si="7"/>
        <v>51.5048828125</v>
      </c>
      <c r="K47" s="7">
        <f t="shared" si="2"/>
        <v>60.907733154296992</v>
      </c>
      <c r="L47" s="8">
        <f t="shared" si="3"/>
        <v>1.1825623092091564</v>
      </c>
      <c r="M47" s="8">
        <f t="shared" si="8"/>
        <v>1.4300598397389492</v>
      </c>
      <c r="P47" s="6">
        <f t="shared" si="5"/>
        <v>-3.1867282883197193E-2</v>
      </c>
    </row>
    <row r="48" spans="1:16" x14ac:dyDescent="0.15">
      <c r="A48" s="6">
        <v>23.5</v>
      </c>
      <c r="B48" s="6">
        <v>46</v>
      </c>
      <c r="D48">
        <v>600.25445556640602</v>
      </c>
      <c r="E48">
        <v>540.86236572265602</v>
      </c>
      <c r="F48">
        <v>503.34530639648398</v>
      </c>
      <c r="G48">
        <v>488.06982421875</v>
      </c>
      <c r="I48" s="7">
        <f t="shared" si="6"/>
        <v>96.909149169922046</v>
      </c>
      <c r="J48" s="7">
        <f t="shared" si="7"/>
        <v>52.792541503906023</v>
      </c>
      <c r="K48" s="7">
        <f t="shared" si="2"/>
        <v>59.954370117187835</v>
      </c>
      <c r="L48" s="8">
        <f t="shared" si="3"/>
        <v>1.1356598566627432</v>
      </c>
      <c r="M48" s="8">
        <f t="shared" si="8"/>
        <v>1.3885377682910098</v>
      </c>
      <c r="P48" s="6">
        <f t="shared" si="5"/>
        <v>-2.9344618693831137</v>
      </c>
    </row>
    <row r="49" spans="1:22" x14ac:dyDescent="0.15">
      <c r="A49" s="6">
        <v>24</v>
      </c>
      <c r="B49" s="6">
        <v>47</v>
      </c>
      <c r="D49">
        <v>597.95104980468795</v>
      </c>
      <c r="E49">
        <v>538.76251220703102</v>
      </c>
      <c r="F49">
        <v>503.65277099609398</v>
      </c>
      <c r="G49">
        <v>488.22994995117199</v>
      </c>
      <c r="I49" s="7">
        <f t="shared" si="6"/>
        <v>94.298278808593977</v>
      </c>
      <c r="J49" s="7">
        <f t="shared" si="7"/>
        <v>50.532562255859034</v>
      </c>
      <c r="K49" s="7">
        <f t="shared" si="2"/>
        <v>58.925485229492658</v>
      </c>
      <c r="L49" s="8">
        <f t="shared" si="3"/>
        <v>1.166089400555985</v>
      </c>
      <c r="M49" s="8">
        <f t="shared" si="8"/>
        <v>1.4243476932827255</v>
      </c>
      <c r="P49" s="6">
        <f t="shared" si="5"/>
        <v>-0.43117408052015771</v>
      </c>
    </row>
    <row r="50" spans="1:22" x14ac:dyDescent="0.15">
      <c r="A50" s="6">
        <v>24.5</v>
      </c>
      <c r="B50" s="6">
        <v>48</v>
      </c>
      <c r="D50">
        <v>596.46533203125</v>
      </c>
      <c r="E50">
        <v>538.62432861328102</v>
      </c>
      <c r="F50">
        <v>503.44174194335898</v>
      </c>
      <c r="G50">
        <v>487.31057739257801</v>
      </c>
      <c r="I50" s="7">
        <f t="shared" si="6"/>
        <v>93.023590087891023</v>
      </c>
      <c r="J50" s="7">
        <f t="shared" si="7"/>
        <v>51.313751220703011</v>
      </c>
      <c r="K50" s="7">
        <f t="shared" si="2"/>
        <v>57.103964233398919</v>
      </c>
      <c r="L50" s="8">
        <f t="shared" si="3"/>
        <v>1.1128394022060852</v>
      </c>
      <c r="M50" s="8">
        <f t="shared" si="8"/>
        <v>1.3764780760312993</v>
      </c>
      <c r="P50" s="6">
        <f t="shared" si="5"/>
        <v>-3.7774929669953634</v>
      </c>
    </row>
    <row r="51" spans="1:22" x14ac:dyDescent="0.15">
      <c r="A51" s="6">
        <v>25</v>
      </c>
      <c r="B51" s="6">
        <v>49</v>
      </c>
      <c r="D51">
        <v>596.80029296875</v>
      </c>
      <c r="E51">
        <v>538.237060546875</v>
      </c>
      <c r="F51">
        <v>503.43093872070301</v>
      </c>
      <c r="G51">
        <v>488.17901611328102</v>
      </c>
      <c r="I51" s="7">
        <f t="shared" si="6"/>
        <v>93.369354248046989</v>
      </c>
      <c r="J51" s="7">
        <f t="shared" si="7"/>
        <v>50.058044433593977</v>
      </c>
      <c r="K51" s="7">
        <f t="shared" si="2"/>
        <v>58.32872314453121</v>
      </c>
      <c r="L51" s="8">
        <f t="shared" si="3"/>
        <v>1.1652217701374441</v>
      </c>
      <c r="M51" s="8">
        <f t="shared" si="8"/>
        <v>1.434240825061132</v>
      </c>
      <c r="P51" s="6">
        <f t="shared" si="5"/>
        <v>0.260403910224768</v>
      </c>
    </row>
    <row r="52" spans="1:22" x14ac:dyDescent="0.15">
      <c r="A52" s="6">
        <v>25.5</v>
      </c>
      <c r="B52" s="6">
        <v>50</v>
      </c>
      <c r="D52">
        <v>596.07513427734398</v>
      </c>
      <c r="E52">
        <v>538.435302734375</v>
      </c>
      <c r="F52">
        <v>504.24304199218801</v>
      </c>
      <c r="G52">
        <v>488.49383544921898</v>
      </c>
      <c r="I52" s="7">
        <f t="shared" si="6"/>
        <v>91.832092285155966</v>
      </c>
      <c r="J52" s="7">
        <f t="shared" si="7"/>
        <v>49.941467285156023</v>
      </c>
      <c r="K52" s="7">
        <f t="shared" si="2"/>
        <v>56.87306518554675</v>
      </c>
      <c r="L52" s="8">
        <f t="shared" si="3"/>
        <v>1.1387944383134092</v>
      </c>
      <c r="M52" s="8">
        <f t="shared" si="8"/>
        <v>1.413193874335571</v>
      </c>
      <c r="P52" s="6">
        <f t="shared" si="5"/>
        <v>-1.2108802311490547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596.765869140625</v>
      </c>
      <c r="E53">
        <v>538.232177734375</v>
      </c>
      <c r="F53">
        <v>503.33874511718801</v>
      </c>
      <c r="G53">
        <v>487.67053222656301</v>
      </c>
      <c r="I53" s="7">
        <f t="shared" si="6"/>
        <v>93.427124023436988</v>
      </c>
      <c r="J53" s="7">
        <f t="shared" si="7"/>
        <v>50.561645507811988</v>
      </c>
      <c r="K53" s="7">
        <f t="shared" si="2"/>
        <v>58.033972167968599</v>
      </c>
      <c r="L53" s="8">
        <f t="shared" si="3"/>
        <v>1.1477864611625843</v>
      </c>
      <c r="M53" s="8">
        <f t="shared" si="8"/>
        <v>1.4275662782832197</v>
      </c>
      <c r="P53" s="6">
        <f t="shared" si="5"/>
        <v>-0.20617934704840177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596.837158203125</v>
      </c>
      <c r="E54">
        <v>537.770751953125</v>
      </c>
      <c r="F54">
        <v>503.70294189453102</v>
      </c>
      <c r="G54">
        <v>488.40045166015602</v>
      </c>
      <c r="I54" s="7">
        <f t="shared" si="6"/>
        <v>93.134216308593977</v>
      </c>
      <c r="J54" s="7">
        <f t="shared" si="7"/>
        <v>49.370300292968977</v>
      </c>
      <c r="K54" s="7">
        <f t="shared" si="2"/>
        <v>58.575006103515697</v>
      </c>
      <c r="L54" s="8">
        <f t="shared" si="3"/>
        <v>1.1864421677795143</v>
      </c>
      <c r="M54" s="8">
        <f t="shared" si="8"/>
        <v>1.4716023659986235</v>
      </c>
      <c r="P54" s="6">
        <f t="shared" si="5"/>
        <v>2.872157194364918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595.82745361328102</v>
      </c>
      <c r="E55">
        <v>536.44256591796898</v>
      </c>
      <c r="F55">
        <v>502.95562744140602</v>
      </c>
      <c r="G55">
        <v>487.50540161132801</v>
      </c>
      <c r="I55" s="7">
        <f t="shared" si="6"/>
        <v>92.871826171875</v>
      </c>
      <c r="J55" s="7">
        <f t="shared" si="7"/>
        <v>48.937164306640966</v>
      </c>
      <c r="K55" s="7">
        <f t="shared" si="2"/>
        <v>58.615811157226325</v>
      </c>
      <c r="L55" s="8">
        <f t="shared" si="3"/>
        <v>1.197777026677288</v>
      </c>
      <c r="M55" s="8">
        <f t="shared" si="8"/>
        <v>1.4883176059948711</v>
      </c>
      <c r="P55" s="6">
        <f t="shared" si="5"/>
        <v>4.0406337041649332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597.34655761718795</v>
      </c>
      <c r="E56">
        <v>537.27142333984398</v>
      </c>
      <c r="F56">
        <v>503.21295166015602</v>
      </c>
      <c r="G56">
        <v>488.30633544921898</v>
      </c>
      <c r="I56" s="7">
        <f t="shared" si="6"/>
        <v>94.133605957031932</v>
      </c>
      <c r="J56" s="7">
        <f t="shared" si="7"/>
        <v>48.965087890625</v>
      </c>
      <c r="K56" s="7">
        <f t="shared" si="2"/>
        <v>59.858044433594436</v>
      </c>
      <c r="L56" s="8">
        <f t="shared" si="3"/>
        <v>1.2224637392115256</v>
      </c>
      <c r="M56" s="8">
        <f t="shared" si="8"/>
        <v>1.5183846996275823</v>
      </c>
      <c r="P56" s="6">
        <f t="shared" si="5"/>
        <v>6.1424696715616101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596.24621582031295</v>
      </c>
      <c r="E57">
        <v>535.61706542968795</v>
      </c>
      <c r="F57">
        <v>502.21374511718801</v>
      </c>
      <c r="G57">
        <v>486.71990966796898</v>
      </c>
      <c r="I57" s="7">
        <f t="shared" si="6"/>
        <v>94.032470703124943</v>
      </c>
      <c r="J57" s="7">
        <f t="shared" si="7"/>
        <v>48.897155761718977</v>
      </c>
      <c r="K57" s="7">
        <f t="shared" si="2"/>
        <v>59.804461669921665</v>
      </c>
      <c r="L57" s="8">
        <f t="shared" si="3"/>
        <v>1.2230662650677504</v>
      </c>
      <c r="M57" s="8">
        <f t="shared" si="8"/>
        <v>1.5243676065822809</v>
      </c>
      <c r="P57" s="6">
        <f t="shared" si="5"/>
        <v>6.5607039439055228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591.366455078125</v>
      </c>
      <c r="E58">
        <v>533.73388671875</v>
      </c>
      <c r="F58">
        <v>503.07986450195301</v>
      </c>
      <c r="G58">
        <v>487.72763061523398</v>
      </c>
      <c r="I58" s="7">
        <f t="shared" si="6"/>
        <v>88.286590576171989</v>
      </c>
      <c r="J58" s="7">
        <f t="shared" si="7"/>
        <v>46.006256103516023</v>
      </c>
      <c r="K58" s="7">
        <f t="shared" si="2"/>
        <v>56.082211303710771</v>
      </c>
      <c r="L58" s="8">
        <f t="shared" si="3"/>
        <v>1.2190127181295392</v>
      </c>
      <c r="M58" s="8">
        <f t="shared" si="8"/>
        <v>1.5256944407425435</v>
      </c>
      <c r="P58" s="6">
        <f t="shared" si="5"/>
        <v>6.6534560999628152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590.05816650390602</v>
      </c>
      <c r="E59">
        <v>532.59478759765602</v>
      </c>
      <c r="F59">
        <v>502.77352905273398</v>
      </c>
      <c r="G59">
        <v>487.6875</v>
      </c>
      <c r="I59" s="7">
        <f t="shared" si="6"/>
        <v>87.284637451172046</v>
      </c>
      <c r="J59" s="7">
        <f t="shared" si="7"/>
        <v>44.907287597656023</v>
      </c>
      <c r="K59" s="7">
        <f t="shared" si="2"/>
        <v>55.84953613281283</v>
      </c>
      <c r="L59" s="8">
        <f t="shared" si="3"/>
        <v>1.2436630916833185</v>
      </c>
      <c r="M59" s="8">
        <f t="shared" si="8"/>
        <v>1.5557251953947966</v>
      </c>
      <c r="P59" s="6">
        <f t="shared" si="5"/>
        <v>8.7527517960223857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588.81097412109398</v>
      </c>
      <c r="E60">
        <v>532.18902587890602</v>
      </c>
      <c r="F60">
        <v>502.00616455078102</v>
      </c>
      <c r="G60">
        <v>486.69869995117199</v>
      </c>
      <c r="I60" s="7">
        <f t="shared" si="6"/>
        <v>86.804809570312955</v>
      </c>
      <c r="J60" s="7">
        <f t="shared" si="7"/>
        <v>45.490325927734034</v>
      </c>
      <c r="K60" s="7">
        <f t="shared" si="2"/>
        <v>54.961581420899137</v>
      </c>
      <c r="L60" s="8">
        <f t="shared" si="3"/>
        <v>1.2082037290348533</v>
      </c>
      <c r="M60" s="8">
        <f t="shared" si="8"/>
        <v>1.525646213844805</v>
      </c>
      <c r="P60" s="6">
        <f t="shared" si="5"/>
        <v>6.6500848054339592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590.51867675781295</v>
      </c>
      <c r="E61">
        <v>533.86041259765602</v>
      </c>
      <c r="F61">
        <v>503.05593872070301</v>
      </c>
      <c r="G61">
        <v>488.10955810546898</v>
      </c>
      <c r="I61" s="7">
        <f t="shared" si="6"/>
        <v>87.462738037109943</v>
      </c>
      <c r="J61" s="7">
        <f t="shared" si="7"/>
        <v>45.750854492187045</v>
      </c>
      <c r="K61" s="7">
        <f t="shared" si="2"/>
        <v>55.437139892579012</v>
      </c>
      <c r="L61" s="8">
        <f t="shared" si="3"/>
        <v>1.2117181309049891</v>
      </c>
      <c r="M61" s="8">
        <f t="shared" si="8"/>
        <v>1.5345409968134147</v>
      </c>
      <c r="P61" s="6">
        <f t="shared" si="5"/>
        <v>7.2718733625185648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589.99755859375</v>
      </c>
      <c r="E62">
        <v>532.78674316406295</v>
      </c>
      <c r="F62">
        <v>502.94985961914102</v>
      </c>
      <c r="G62">
        <v>487.47763061523398</v>
      </c>
      <c r="I62" s="7">
        <f t="shared" si="6"/>
        <v>87.047698974608977</v>
      </c>
      <c r="J62" s="7">
        <f t="shared" si="7"/>
        <v>45.309112548828978</v>
      </c>
      <c r="K62" s="7">
        <f t="shared" si="2"/>
        <v>55.331320190428698</v>
      </c>
      <c r="L62" s="8">
        <f t="shared" si="3"/>
        <v>1.2211962909403473</v>
      </c>
      <c r="M62" s="8">
        <f t="shared" si="8"/>
        <v>1.5493995379472465</v>
      </c>
      <c r="P62" s="6">
        <f t="shared" si="5"/>
        <v>8.3105575985018518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582.03875732421898</v>
      </c>
      <c r="E63">
        <v>529.18566894531295</v>
      </c>
      <c r="F63">
        <v>501.13656616210898</v>
      </c>
      <c r="G63">
        <v>486.15469360351602</v>
      </c>
      <c r="I63" s="7">
        <f t="shared" si="6"/>
        <v>80.90219116211</v>
      </c>
      <c r="J63" s="7">
        <f t="shared" si="7"/>
        <v>43.030975341796932</v>
      </c>
      <c r="K63" s="7">
        <f t="shared" si="2"/>
        <v>50.780508422852151</v>
      </c>
      <c r="L63" s="8">
        <f t="shared" si="3"/>
        <v>1.1800919690873919</v>
      </c>
      <c r="M63" s="8">
        <f t="shared" si="8"/>
        <v>1.5136755971927649</v>
      </c>
      <c r="P63" s="6">
        <f t="shared" si="5"/>
        <v>5.8132805256946405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582.65533447265602</v>
      </c>
      <c r="E64">
        <v>529.10565185546898</v>
      </c>
      <c r="F64">
        <v>502.98571777343801</v>
      </c>
      <c r="G64">
        <v>487.66125488281301</v>
      </c>
      <c r="I64" s="7">
        <f t="shared" si="6"/>
        <v>79.669616699218011</v>
      </c>
      <c r="J64" s="7">
        <f t="shared" si="7"/>
        <v>41.444396972655966</v>
      </c>
      <c r="K64" s="7">
        <f t="shared" si="2"/>
        <v>50.658538818358835</v>
      </c>
      <c r="L64" s="8">
        <f t="shared" si="3"/>
        <v>1.2223253930267617</v>
      </c>
      <c r="M64" s="8">
        <f t="shared" si="8"/>
        <v>1.5612894022306085</v>
      </c>
      <c r="P64" s="6">
        <f t="shared" si="5"/>
        <v>9.1417168952237429</v>
      </c>
      <c r="U64" s="18">
        <v>12.5</v>
      </c>
      <c r="V64" s="20">
        <f t="shared" ref="V64:V83" si="9">L26</f>
        <v>1.3509228970575469</v>
      </c>
    </row>
    <row r="65" spans="1:22" x14ac:dyDescent="0.15">
      <c r="A65" s="6">
        <v>32</v>
      </c>
      <c r="B65" s="6">
        <v>63</v>
      </c>
      <c r="D65">
        <v>581.46484375</v>
      </c>
      <c r="E65">
        <v>528.01501464843795</v>
      </c>
      <c r="F65">
        <v>502.11071777343801</v>
      </c>
      <c r="G65">
        <v>486.5478515625</v>
      </c>
      <c r="I65" s="7">
        <f t="shared" si="6"/>
        <v>79.354125976561988</v>
      </c>
      <c r="J65" s="7">
        <f t="shared" si="7"/>
        <v>41.467163085937955</v>
      </c>
      <c r="K65" s="7">
        <f t="shared" si="2"/>
        <v>50.32711181640542</v>
      </c>
      <c r="L65" s="8">
        <f t="shared" si="3"/>
        <v>1.2136618005940221</v>
      </c>
      <c r="M65" s="8">
        <f t="shared" si="8"/>
        <v>1.5580061908963425</v>
      </c>
      <c r="P65" s="6">
        <f t="shared" si="5"/>
        <v>8.9122044669451039</v>
      </c>
      <c r="U65" s="18">
        <v>13</v>
      </c>
      <c r="V65" s="20">
        <f t="shared" si="9"/>
        <v>1.3533057940410267</v>
      </c>
    </row>
    <row r="66" spans="1:22" x14ac:dyDescent="0.15">
      <c r="A66" s="6">
        <v>32.5</v>
      </c>
      <c r="B66" s="6">
        <v>64</v>
      </c>
      <c r="D66">
        <v>581.700439453125</v>
      </c>
      <c r="E66">
        <v>529.44592285156295</v>
      </c>
      <c r="F66">
        <v>502.113037109375</v>
      </c>
      <c r="G66">
        <v>487.43557739257801</v>
      </c>
      <c r="I66" s="7">
        <f t="shared" ref="I66:I97" si="10">D66-F66</f>
        <v>79.58740234375</v>
      </c>
      <c r="J66" s="7">
        <f t="shared" ref="J66:J97" si="11">E66-G66</f>
        <v>42.010345458984943</v>
      </c>
      <c r="K66" s="7">
        <f t="shared" ref="K66:K129" si="12">I66-0.7*J66</f>
        <v>50.18016052246054</v>
      </c>
      <c r="L66" s="8">
        <f t="shared" ref="L66:L129" si="13">K66/J66</f>
        <v>1.1944715039644664</v>
      </c>
      <c r="M66" s="8">
        <f t="shared" si="8"/>
        <v>1.5441962753652607</v>
      </c>
      <c r="P66" s="6">
        <f t="shared" si="5"/>
        <v>7.9468242567887426</v>
      </c>
      <c r="U66" s="18">
        <v>13.5</v>
      </c>
      <c r="V66" s="20">
        <f t="shared" si="9"/>
        <v>1.3528833985765627</v>
      </c>
    </row>
    <row r="67" spans="1:22" x14ac:dyDescent="0.15">
      <c r="A67" s="6">
        <v>33</v>
      </c>
      <c r="B67" s="6">
        <v>65</v>
      </c>
      <c r="D67">
        <v>580.97235107421898</v>
      </c>
      <c r="E67">
        <v>528.20166015625</v>
      </c>
      <c r="F67">
        <v>501.10647583007801</v>
      </c>
      <c r="G67">
        <v>485.88928222656301</v>
      </c>
      <c r="I67" s="7">
        <f t="shared" si="10"/>
        <v>79.865875244140966</v>
      </c>
      <c r="J67" s="7">
        <f t="shared" si="11"/>
        <v>42.312377929686988</v>
      </c>
      <c r="K67" s="7">
        <f t="shared" si="12"/>
        <v>50.247210693360074</v>
      </c>
      <c r="L67" s="8">
        <f t="shared" si="13"/>
        <v>1.1875298234681793</v>
      </c>
      <c r="M67" s="8">
        <f t="shared" si="8"/>
        <v>1.5426349759674474</v>
      </c>
      <c r="P67" s="6">
        <f t="shared" si="5"/>
        <v>7.8376818411537084</v>
      </c>
      <c r="U67" s="18">
        <v>14</v>
      </c>
      <c r="V67" s="20">
        <f t="shared" si="9"/>
        <v>1.3285243767454211</v>
      </c>
    </row>
    <row r="68" spans="1:22" x14ac:dyDescent="0.15">
      <c r="A68" s="6">
        <v>33.5</v>
      </c>
      <c r="B68" s="6">
        <v>66</v>
      </c>
      <c r="D68">
        <v>583.22882080078102</v>
      </c>
      <c r="E68">
        <v>529.79302978515602</v>
      </c>
      <c r="F68">
        <v>502.86111450195301</v>
      </c>
      <c r="G68">
        <v>487.88464355468801</v>
      </c>
      <c r="I68" s="7">
        <f t="shared" si="10"/>
        <v>80.367706298828011</v>
      </c>
      <c r="J68" s="7">
        <f t="shared" si="11"/>
        <v>41.908386230468011</v>
      </c>
      <c r="K68" s="7">
        <f t="shared" si="12"/>
        <v>51.031835937500404</v>
      </c>
      <c r="L68" s="8">
        <f t="shared" si="13"/>
        <v>1.217699857418979</v>
      </c>
      <c r="M68" s="8">
        <f t="shared" si="8"/>
        <v>1.5781853910167207</v>
      </c>
      <c r="P68" s="6">
        <f t="shared" si="5"/>
        <v>10.322828623852743</v>
      </c>
      <c r="U68" s="18">
        <v>14.5</v>
      </c>
      <c r="V68" s="20">
        <f t="shared" si="9"/>
        <v>1.3518710763295871</v>
      </c>
    </row>
    <row r="69" spans="1:22" x14ac:dyDescent="0.15">
      <c r="A69" s="6">
        <v>34</v>
      </c>
      <c r="B69" s="6">
        <v>67</v>
      </c>
      <c r="D69">
        <v>580.65533447265602</v>
      </c>
      <c r="E69">
        <v>528.31219482421898</v>
      </c>
      <c r="F69">
        <v>501.30670166015602</v>
      </c>
      <c r="G69">
        <v>486.03625488281301</v>
      </c>
      <c r="I69" s="7">
        <f t="shared" si="10"/>
        <v>79.3486328125</v>
      </c>
      <c r="J69" s="7">
        <f t="shared" si="11"/>
        <v>42.275939941405966</v>
      </c>
      <c r="K69" s="7">
        <f t="shared" si="12"/>
        <v>49.755474853515821</v>
      </c>
      <c r="L69" s="8">
        <f t="shared" si="13"/>
        <v>1.1769217886693097</v>
      </c>
      <c r="M69" s="8">
        <f t="shared" si="8"/>
        <v>1.5427877033655253</v>
      </c>
      <c r="P69" s="6">
        <f t="shared" si="5"/>
        <v>7.848358228516199</v>
      </c>
      <c r="U69" s="18">
        <v>15</v>
      </c>
      <c r="V69" s="20">
        <f t="shared" si="9"/>
        <v>1.2850709691792495</v>
      </c>
    </row>
    <row r="70" spans="1:22" x14ac:dyDescent="0.15">
      <c r="A70" s="6">
        <v>34.5</v>
      </c>
      <c r="B70" s="6">
        <v>68</v>
      </c>
      <c r="D70">
        <v>580.11584472656295</v>
      </c>
      <c r="E70">
        <v>528.44689941406295</v>
      </c>
      <c r="F70">
        <v>502.49768066406301</v>
      </c>
      <c r="G70">
        <v>487.54397583007801</v>
      </c>
      <c r="I70" s="7">
        <f t="shared" si="10"/>
        <v>77.618164062499943</v>
      </c>
      <c r="J70" s="7">
        <f t="shared" si="11"/>
        <v>40.902923583984943</v>
      </c>
      <c r="K70" s="7">
        <f t="shared" si="12"/>
        <v>48.986117553710486</v>
      </c>
      <c r="L70" s="8">
        <f t="shared" si="13"/>
        <v>1.1976189783385172</v>
      </c>
      <c r="M70" s="8">
        <f t="shared" ref="M70:M101" si="14">L70+ABS($N$2)*A70</f>
        <v>1.5688652741332065</v>
      </c>
      <c r="P70" s="6">
        <f t="shared" ref="P70:P133" si="15">(M70-$O$2)/$O$2*100</f>
        <v>9.6713071590444795</v>
      </c>
      <c r="U70" s="18">
        <v>15.5</v>
      </c>
      <c r="V70" s="20">
        <f t="shared" si="9"/>
        <v>1.2863991797214298</v>
      </c>
    </row>
    <row r="71" spans="1:22" x14ac:dyDescent="0.15">
      <c r="A71" s="6">
        <v>35</v>
      </c>
      <c r="B71" s="6">
        <v>69</v>
      </c>
      <c r="D71">
        <v>579.48669433593795</v>
      </c>
      <c r="E71">
        <v>527.09503173828102</v>
      </c>
      <c r="F71">
        <v>501.74420166015602</v>
      </c>
      <c r="G71">
        <v>486.22222900390602</v>
      </c>
      <c r="I71" s="7">
        <f t="shared" si="10"/>
        <v>77.742492675781932</v>
      </c>
      <c r="J71" s="7">
        <f t="shared" si="11"/>
        <v>40.872802734375</v>
      </c>
      <c r="K71" s="7">
        <f t="shared" si="12"/>
        <v>49.131530761719432</v>
      </c>
      <c r="L71" s="8">
        <f t="shared" si="13"/>
        <v>1.2020592539497823</v>
      </c>
      <c r="M71" s="8">
        <f t="shared" si="14"/>
        <v>1.5786859308429455</v>
      </c>
      <c r="P71" s="6">
        <f t="shared" si="15"/>
        <v>10.357818790269398</v>
      </c>
      <c r="U71" s="18">
        <v>16</v>
      </c>
      <c r="V71" s="20">
        <f t="shared" si="9"/>
        <v>1.2713455877928121</v>
      </c>
    </row>
    <row r="72" spans="1:22" x14ac:dyDescent="0.15">
      <c r="A72" s="6">
        <v>35.5</v>
      </c>
      <c r="B72" s="6">
        <v>70</v>
      </c>
      <c r="D72">
        <v>579.9990234375</v>
      </c>
      <c r="E72">
        <v>527.53753662109398</v>
      </c>
      <c r="F72">
        <v>502.06674194335898</v>
      </c>
      <c r="G72">
        <v>487.42245483398398</v>
      </c>
      <c r="I72" s="7">
        <f t="shared" si="10"/>
        <v>77.932281494141023</v>
      </c>
      <c r="J72" s="7">
        <f t="shared" si="11"/>
        <v>40.11508178711</v>
      </c>
      <c r="K72" s="7">
        <f t="shared" si="12"/>
        <v>49.851724243164028</v>
      </c>
      <c r="L72" s="8">
        <f t="shared" si="13"/>
        <v>1.2427177515859549</v>
      </c>
      <c r="M72" s="8">
        <f t="shared" si="14"/>
        <v>1.6247248095775917</v>
      </c>
      <c r="P72" s="6">
        <f t="shared" si="15"/>
        <v>13.576160157251991</v>
      </c>
      <c r="U72" s="18">
        <v>16.5</v>
      </c>
      <c r="V72" s="20">
        <f t="shared" si="9"/>
        <v>1.2688141441042502</v>
      </c>
    </row>
    <row r="73" spans="1:22" x14ac:dyDescent="0.15">
      <c r="A73" s="6">
        <v>36</v>
      </c>
      <c r="B73" s="6">
        <v>71</v>
      </c>
      <c r="D73">
        <v>579.44110107421898</v>
      </c>
      <c r="E73">
        <v>528.65344238281295</v>
      </c>
      <c r="F73">
        <v>502.120361328125</v>
      </c>
      <c r="G73">
        <v>486.86343383789102</v>
      </c>
      <c r="I73" s="7">
        <f t="shared" si="10"/>
        <v>77.320739746093977</v>
      </c>
      <c r="J73" s="7">
        <f t="shared" si="11"/>
        <v>41.790008544921932</v>
      </c>
      <c r="K73" s="7">
        <f t="shared" si="12"/>
        <v>48.067733764648622</v>
      </c>
      <c r="L73" s="8">
        <f t="shared" si="13"/>
        <v>1.150220721131906</v>
      </c>
      <c r="M73" s="8">
        <f t="shared" si="14"/>
        <v>1.5376081602220166</v>
      </c>
      <c r="P73" s="6">
        <f t="shared" si="15"/>
        <v>7.4862829908262665</v>
      </c>
      <c r="U73" s="18">
        <v>17</v>
      </c>
      <c r="V73" s="20">
        <f t="shared" si="9"/>
        <v>1.262932584084637</v>
      </c>
    </row>
    <row r="74" spans="1:22" x14ac:dyDescent="0.15">
      <c r="A74" s="6">
        <v>36.5</v>
      </c>
      <c r="B74" s="6">
        <v>72</v>
      </c>
      <c r="D74">
        <v>579.233642578125</v>
      </c>
      <c r="E74">
        <v>527.968505859375</v>
      </c>
      <c r="F74">
        <v>501.44869995117199</v>
      </c>
      <c r="G74">
        <v>486.39196777343801</v>
      </c>
      <c r="I74" s="7">
        <f t="shared" si="10"/>
        <v>77.784942626953011</v>
      </c>
      <c r="J74" s="7">
        <f t="shared" si="11"/>
        <v>41.576538085936988</v>
      </c>
      <c r="K74" s="7">
        <f t="shared" si="12"/>
        <v>48.681365966797117</v>
      </c>
      <c r="L74" s="8">
        <f t="shared" si="13"/>
        <v>1.1708855091824804</v>
      </c>
      <c r="M74" s="8">
        <f t="shared" si="14"/>
        <v>1.5636533293710646</v>
      </c>
      <c r="P74" s="6">
        <f t="shared" si="15"/>
        <v>9.3069668907441017</v>
      </c>
      <c r="U74" s="18">
        <v>17.5</v>
      </c>
      <c r="V74" s="20">
        <f t="shared" si="9"/>
        <v>1.2240387514650108</v>
      </c>
    </row>
    <row r="75" spans="1:22" x14ac:dyDescent="0.15">
      <c r="A75" s="6">
        <v>37</v>
      </c>
      <c r="B75" s="6">
        <v>73</v>
      </c>
      <c r="D75">
        <v>578.45660400390602</v>
      </c>
      <c r="E75">
        <v>527.74261474609398</v>
      </c>
      <c r="F75">
        <v>501.99884033203102</v>
      </c>
      <c r="G75">
        <v>486.81750488281301</v>
      </c>
      <c r="I75" s="7">
        <f t="shared" si="10"/>
        <v>76.457763671875</v>
      </c>
      <c r="J75" s="7">
        <f t="shared" si="11"/>
        <v>40.925109863280966</v>
      </c>
      <c r="K75" s="7">
        <f t="shared" si="12"/>
        <v>47.81018676757833</v>
      </c>
      <c r="L75" s="8">
        <f t="shared" si="13"/>
        <v>1.1682360029648895</v>
      </c>
      <c r="M75" s="8">
        <f t="shared" si="14"/>
        <v>1.5663842042519476</v>
      </c>
      <c r="P75" s="6">
        <f t="shared" si="15"/>
        <v>9.4978683166423252</v>
      </c>
      <c r="U75" s="18">
        <v>18</v>
      </c>
      <c r="V75" s="20">
        <f t="shared" si="9"/>
        <v>1.269967626613171</v>
      </c>
    </row>
    <row r="76" spans="1:22" x14ac:dyDescent="0.15">
      <c r="A76" s="6">
        <v>37.5</v>
      </c>
      <c r="B76" s="6">
        <v>74</v>
      </c>
      <c r="D76">
        <v>573.39117431640602</v>
      </c>
      <c r="E76">
        <v>524.899169921875</v>
      </c>
      <c r="F76">
        <v>500.71026611328102</v>
      </c>
      <c r="G76">
        <v>485.69329833984398</v>
      </c>
      <c r="I76" s="7">
        <f t="shared" si="10"/>
        <v>72.680908203125</v>
      </c>
      <c r="J76" s="7">
        <f t="shared" si="11"/>
        <v>39.205871582031023</v>
      </c>
      <c r="K76" s="7">
        <f t="shared" si="12"/>
        <v>45.236798095703286</v>
      </c>
      <c r="L76" s="8">
        <f t="shared" si="13"/>
        <v>1.1538271251298078</v>
      </c>
      <c r="M76" s="8">
        <f t="shared" si="14"/>
        <v>1.5573557075153397</v>
      </c>
      <c r="P76" s="6">
        <f t="shared" si="15"/>
        <v>8.866732517341763</v>
      </c>
      <c r="U76" s="18">
        <v>18.5</v>
      </c>
      <c r="V76" s="20">
        <f t="shared" si="9"/>
        <v>1.2306611077438243</v>
      </c>
    </row>
    <row r="77" spans="1:22" x14ac:dyDescent="0.15">
      <c r="A77" s="6">
        <v>38</v>
      </c>
      <c r="B77" s="6">
        <v>75</v>
      </c>
      <c r="D77">
        <v>576.25738525390602</v>
      </c>
      <c r="E77">
        <v>526.75378417968795</v>
      </c>
      <c r="F77">
        <v>502.42977905273398</v>
      </c>
      <c r="G77">
        <v>487.27624511718801</v>
      </c>
      <c r="I77" s="7">
        <f t="shared" si="10"/>
        <v>73.827606201172046</v>
      </c>
      <c r="J77" s="7">
        <f t="shared" si="11"/>
        <v>39.477539062499943</v>
      </c>
      <c r="K77" s="7">
        <f t="shared" si="12"/>
        <v>46.193328857422088</v>
      </c>
      <c r="L77" s="8">
        <f t="shared" si="13"/>
        <v>1.1701167285095928</v>
      </c>
      <c r="M77" s="8">
        <f t="shared" si="14"/>
        <v>1.5790256919935985</v>
      </c>
      <c r="P77" s="6">
        <f t="shared" si="15"/>
        <v>10.381569745898501</v>
      </c>
      <c r="U77" s="18">
        <v>19</v>
      </c>
      <c r="V77" s="20">
        <f t="shared" si="9"/>
        <v>1.2324969861454582</v>
      </c>
    </row>
    <row r="78" spans="1:22" x14ac:dyDescent="0.15">
      <c r="A78" s="6">
        <v>38.5</v>
      </c>
      <c r="B78" s="6">
        <v>76</v>
      </c>
      <c r="D78">
        <v>573.42028808593795</v>
      </c>
      <c r="E78">
        <v>525.19586181640602</v>
      </c>
      <c r="F78">
        <v>500.81750488281301</v>
      </c>
      <c r="G78">
        <v>485.92785644531301</v>
      </c>
      <c r="I78" s="7">
        <f t="shared" si="10"/>
        <v>72.602783203124943</v>
      </c>
      <c r="J78" s="7">
        <f t="shared" si="11"/>
        <v>39.268005371093011</v>
      </c>
      <c r="K78" s="7">
        <f t="shared" si="12"/>
        <v>45.115179443359835</v>
      </c>
      <c r="L78" s="8">
        <f t="shared" si="13"/>
        <v>1.148904280138741</v>
      </c>
      <c r="M78" s="8">
        <f t="shared" si="14"/>
        <v>1.5631936247212204</v>
      </c>
      <c r="P78" s="6">
        <f t="shared" si="15"/>
        <v>9.2748313016105079</v>
      </c>
      <c r="U78" s="18">
        <v>19.5</v>
      </c>
      <c r="V78" s="20">
        <f t="shared" si="9"/>
        <v>1.1577950424590533</v>
      </c>
    </row>
    <row r="79" spans="1:22" x14ac:dyDescent="0.15">
      <c r="A79" s="6">
        <v>39</v>
      </c>
      <c r="B79" s="6">
        <v>77</v>
      </c>
      <c r="D79">
        <v>575.20892333984398</v>
      </c>
      <c r="E79">
        <v>525.301025390625</v>
      </c>
      <c r="F79">
        <v>501.94174194335898</v>
      </c>
      <c r="G79">
        <v>486.54553222656301</v>
      </c>
      <c r="I79" s="7">
        <f t="shared" si="10"/>
        <v>73.267181396485</v>
      </c>
      <c r="J79" s="7">
        <f t="shared" si="11"/>
        <v>38.755493164061988</v>
      </c>
      <c r="K79" s="7">
        <f t="shared" si="12"/>
        <v>46.138336181641606</v>
      </c>
      <c r="L79" s="8">
        <f t="shared" si="13"/>
        <v>1.1904979762823851</v>
      </c>
      <c r="M79" s="8">
        <f t="shared" si="14"/>
        <v>1.6101677019633382</v>
      </c>
      <c r="P79" s="6">
        <f t="shared" si="15"/>
        <v>12.558547589217991</v>
      </c>
      <c r="U79" s="18">
        <v>20</v>
      </c>
      <c r="V79" s="20">
        <f t="shared" si="9"/>
        <v>1.202847563646783</v>
      </c>
    </row>
    <row r="80" spans="1:22" x14ac:dyDescent="0.15">
      <c r="A80" s="6">
        <v>39.5</v>
      </c>
      <c r="B80" s="6">
        <v>78</v>
      </c>
      <c r="D80">
        <v>575.669921875</v>
      </c>
      <c r="E80">
        <v>526.363525390625</v>
      </c>
      <c r="F80">
        <v>500.88272094726602</v>
      </c>
      <c r="G80">
        <v>486.27740478515602</v>
      </c>
      <c r="I80" s="7">
        <f t="shared" si="10"/>
        <v>74.787200927733977</v>
      </c>
      <c r="J80" s="7">
        <f t="shared" si="11"/>
        <v>40.086120605468977</v>
      </c>
      <c r="K80" s="7">
        <f t="shared" si="12"/>
        <v>46.726916503905699</v>
      </c>
      <c r="L80" s="8">
        <f t="shared" si="13"/>
        <v>1.1656632220362755</v>
      </c>
      <c r="M80" s="8">
        <f t="shared" si="14"/>
        <v>1.5907133288157025</v>
      </c>
      <c r="P80" s="6">
        <f t="shared" si="15"/>
        <v>11.198592360277235</v>
      </c>
      <c r="U80" s="18">
        <v>20.5</v>
      </c>
      <c r="V80" s="20">
        <f t="shared" si="9"/>
        <v>1.2286522579467332</v>
      </c>
    </row>
    <row r="81" spans="1:22" x14ac:dyDescent="0.15">
      <c r="A81" s="6">
        <v>40</v>
      </c>
      <c r="B81" s="6">
        <v>79</v>
      </c>
      <c r="D81">
        <v>575.86572265625</v>
      </c>
      <c r="E81">
        <v>526.764892578125</v>
      </c>
      <c r="F81">
        <v>501.85107421875</v>
      </c>
      <c r="G81">
        <v>487.13424682617199</v>
      </c>
      <c r="I81" s="7">
        <f t="shared" si="10"/>
        <v>74.0146484375</v>
      </c>
      <c r="J81" s="7">
        <f t="shared" si="11"/>
        <v>39.630645751953011</v>
      </c>
      <c r="K81" s="7">
        <f t="shared" si="12"/>
        <v>46.273196411132894</v>
      </c>
      <c r="L81" s="8">
        <f t="shared" si="13"/>
        <v>1.1676114666603064</v>
      </c>
      <c r="M81" s="8">
        <f t="shared" si="14"/>
        <v>1.598041954538207</v>
      </c>
      <c r="P81" s="6">
        <f t="shared" si="15"/>
        <v>11.710898914522645</v>
      </c>
      <c r="U81" s="18">
        <v>21</v>
      </c>
      <c r="V81" s="20">
        <f t="shared" si="9"/>
        <v>1.2326836745590006</v>
      </c>
    </row>
    <row r="82" spans="1:22" x14ac:dyDescent="0.15">
      <c r="A82" s="6">
        <v>40.5</v>
      </c>
      <c r="B82" s="6">
        <v>80</v>
      </c>
      <c r="D82">
        <v>575.60882568359398</v>
      </c>
      <c r="E82">
        <v>527.05621337890602</v>
      </c>
      <c r="F82">
        <v>500.79244995117199</v>
      </c>
      <c r="G82">
        <v>485.67437744140602</v>
      </c>
      <c r="I82" s="7">
        <f t="shared" si="10"/>
        <v>74.816375732421989</v>
      </c>
      <c r="J82" s="7">
        <f t="shared" si="11"/>
        <v>41.3818359375</v>
      </c>
      <c r="K82" s="7">
        <f t="shared" si="12"/>
        <v>45.849090576171989</v>
      </c>
      <c r="L82" s="8">
        <f t="shared" si="13"/>
        <v>1.107952064896758</v>
      </c>
      <c r="M82" s="8">
        <f t="shared" si="14"/>
        <v>1.5437629338731325</v>
      </c>
      <c r="P82" s="6">
        <f t="shared" si="15"/>
        <v>7.9165315805012817</v>
      </c>
      <c r="U82" s="18">
        <v>21.5</v>
      </c>
      <c r="V82" s="20">
        <f t="shared" si="9"/>
        <v>1.2032301278580706</v>
      </c>
    </row>
    <row r="83" spans="1:22" x14ac:dyDescent="0.15">
      <c r="A83" s="6">
        <v>41</v>
      </c>
      <c r="B83" s="6">
        <v>81</v>
      </c>
      <c r="D83">
        <v>575.97332763671898</v>
      </c>
      <c r="E83">
        <v>527.18951416015602</v>
      </c>
      <c r="F83">
        <v>501.855712890625</v>
      </c>
      <c r="G83">
        <v>486.574462890625</v>
      </c>
      <c r="I83" s="7">
        <f t="shared" si="10"/>
        <v>74.117614746093977</v>
      </c>
      <c r="J83" s="7">
        <f t="shared" si="11"/>
        <v>40.615051269531023</v>
      </c>
      <c r="K83" s="7">
        <f t="shared" si="12"/>
        <v>45.687078857422264</v>
      </c>
      <c r="L83" s="8">
        <f t="shared" si="13"/>
        <v>1.1248804920676345</v>
      </c>
      <c r="M83" s="8">
        <f t="shared" si="14"/>
        <v>1.5660717421424828</v>
      </c>
      <c r="P83" s="6">
        <f t="shared" si="15"/>
        <v>9.4760256966623455</v>
      </c>
      <c r="U83" s="18">
        <v>22</v>
      </c>
      <c r="V83" s="20">
        <f t="shared" si="9"/>
        <v>1.2125154135415039</v>
      </c>
    </row>
    <row r="84" spans="1:22" x14ac:dyDescent="0.15">
      <c r="A84" s="6">
        <v>41.5</v>
      </c>
      <c r="B84" s="6">
        <v>82</v>
      </c>
      <c r="D84">
        <v>575.71887207031295</v>
      </c>
      <c r="E84">
        <v>527.49346923828102</v>
      </c>
      <c r="F84">
        <v>501.56790161132801</v>
      </c>
      <c r="G84">
        <v>486.00616455078102</v>
      </c>
      <c r="I84" s="7">
        <f t="shared" si="10"/>
        <v>74.150970458984943</v>
      </c>
      <c r="J84" s="7">
        <f t="shared" si="11"/>
        <v>41.4873046875</v>
      </c>
      <c r="K84" s="7">
        <f t="shared" si="12"/>
        <v>45.109857177734945</v>
      </c>
      <c r="L84" s="8">
        <f t="shared" si="13"/>
        <v>1.0873171327354609</v>
      </c>
      <c r="M84" s="8">
        <f t="shared" si="14"/>
        <v>1.533888763908783</v>
      </c>
      <c r="P84" s="6">
        <f t="shared" si="15"/>
        <v>7.2262791127110928</v>
      </c>
      <c r="U84" s="18">
        <v>65</v>
      </c>
      <c r="V84" s="20">
        <f t="shared" ref="V84:V104" si="16">L131</f>
        <v>0.732865840542678</v>
      </c>
    </row>
    <row r="85" spans="1:22" x14ac:dyDescent="0.15">
      <c r="A85" s="6">
        <v>42</v>
      </c>
      <c r="B85" s="6">
        <v>83</v>
      </c>
      <c r="D85">
        <v>575.830810546875</v>
      </c>
      <c r="E85">
        <v>528.50604248046898</v>
      </c>
      <c r="F85">
        <v>501.85879516601602</v>
      </c>
      <c r="G85">
        <v>486.776611328125</v>
      </c>
      <c r="I85" s="7">
        <f t="shared" si="10"/>
        <v>73.972015380858977</v>
      </c>
      <c r="J85" s="7">
        <f t="shared" si="11"/>
        <v>41.729431152343977</v>
      </c>
      <c r="K85" s="7">
        <f t="shared" si="12"/>
        <v>44.761413574218196</v>
      </c>
      <c r="L85" s="8">
        <f t="shared" si="13"/>
        <v>1.0726581297215672</v>
      </c>
      <c r="M85" s="8">
        <f t="shared" si="14"/>
        <v>1.5246101419933629</v>
      </c>
      <c r="P85" s="6">
        <f t="shared" si="15"/>
        <v>6.5776583478331734</v>
      </c>
      <c r="U85" s="18">
        <v>65.5</v>
      </c>
      <c r="V85" s="20">
        <f t="shared" si="16"/>
        <v>0.70909651965713405</v>
      </c>
    </row>
    <row r="86" spans="1:22" x14ac:dyDescent="0.15">
      <c r="A86" s="6">
        <v>42.5</v>
      </c>
      <c r="B86" s="6">
        <v>84</v>
      </c>
      <c r="D86">
        <v>576.01068115234398</v>
      </c>
      <c r="E86">
        <v>529.368896484375</v>
      </c>
      <c r="F86">
        <v>500.495361328125</v>
      </c>
      <c r="G86">
        <v>485.59335327148398</v>
      </c>
      <c r="I86" s="7">
        <f t="shared" si="10"/>
        <v>75.515319824218977</v>
      </c>
      <c r="J86" s="7">
        <f t="shared" si="11"/>
        <v>43.775543212891023</v>
      </c>
      <c r="K86" s="7">
        <f t="shared" si="12"/>
        <v>44.872439575195258</v>
      </c>
      <c r="L86" s="8">
        <f t="shared" si="13"/>
        <v>1.0250572872841295</v>
      </c>
      <c r="M86" s="8">
        <f t="shared" si="14"/>
        <v>1.482389680654399</v>
      </c>
      <c r="P86" s="6">
        <f t="shared" si="15"/>
        <v>3.6262429138595111</v>
      </c>
      <c r="U86" s="18">
        <v>66</v>
      </c>
      <c r="V86" s="20">
        <f t="shared" si="16"/>
        <v>0.70858695283137452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577.39019775390602</v>
      </c>
      <c r="E87">
        <v>530.30584716796898</v>
      </c>
      <c r="F87">
        <v>502.53009033203102</v>
      </c>
      <c r="G87">
        <v>486.89660644531301</v>
      </c>
      <c r="I87" s="7">
        <f t="shared" si="10"/>
        <v>74.860107421875</v>
      </c>
      <c r="J87" s="7">
        <f t="shared" si="11"/>
        <v>43.409240722655966</v>
      </c>
      <c r="K87" s="7">
        <f t="shared" si="12"/>
        <v>44.47363891601583</v>
      </c>
      <c r="L87" s="8">
        <f t="shared" si="13"/>
        <v>1.0245200831813752</v>
      </c>
      <c r="M87" s="8">
        <f t="shared" si="14"/>
        <v>1.4872328576501186</v>
      </c>
      <c r="P87" s="6">
        <f t="shared" si="15"/>
        <v>3.9648045231198359</v>
      </c>
      <c r="U87" s="18">
        <v>66.5</v>
      </c>
      <c r="V87" s="20">
        <f t="shared" si="16"/>
        <v>0.69002955959461088</v>
      </c>
    </row>
    <row r="88" spans="1:22" x14ac:dyDescent="0.15">
      <c r="A88" s="6">
        <v>43.5</v>
      </c>
      <c r="B88" s="6">
        <v>86</v>
      </c>
      <c r="D88">
        <v>575.33349609375</v>
      </c>
      <c r="E88">
        <v>528.60687255859398</v>
      </c>
      <c r="F88">
        <v>500.68017578125</v>
      </c>
      <c r="G88">
        <v>485.83255004882801</v>
      </c>
      <c r="I88" s="7">
        <f t="shared" si="10"/>
        <v>74.6533203125</v>
      </c>
      <c r="J88" s="7">
        <f t="shared" si="11"/>
        <v>42.774322509765966</v>
      </c>
      <c r="K88" s="7">
        <f t="shared" si="12"/>
        <v>44.711294555663827</v>
      </c>
      <c r="L88" s="8">
        <f t="shared" si="13"/>
        <v>1.0452835236713713</v>
      </c>
      <c r="M88" s="8">
        <f t="shared" si="14"/>
        <v>1.5133766792385883</v>
      </c>
      <c r="P88" s="6">
        <f t="shared" si="15"/>
        <v>5.7923847079922792</v>
      </c>
      <c r="U88" s="18">
        <v>67</v>
      </c>
      <c r="V88" s="20">
        <f t="shared" si="16"/>
        <v>0.7080324118902237</v>
      </c>
    </row>
    <row r="89" spans="1:22" x14ac:dyDescent="0.15">
      <c r="A89" s="6">
        <v>44</v>
      </c>
      <c r="B89" s="6">
        <v>87</v>
      </c>
      <c r="D89">
        <v>576.902587890625</v>
      </c>
      <c r="E89">
        <v>530.41979980468795</v>
      </c>
      <c r="F89">
        <v>501.72723388671898</v>
      </c>
      <c r="G89">
        <v>486.49343872070301</v>
      </c>
      <c r="I89" s="7">
        <f t="shared" si="10"/>
        <v>75.175354003906023</v>
      </c>
      <c r="J89" s="7">
        <f t="shared" si="11"/>
        <v>43.926361083984943</v>
      </c>
      <c r="K89" s="7">
        <f t="shared" si="12"/>
        <v>44.426901245116568</v>
      </c>
      <c r="L89" s="8">
        <f t="shared" si="13"/>
        <v>1.0113949835310649</v>
      </c>
      <c r="M89" s="8">
        <f t="shared" si="14"/>
        <v>1.4848685201967557</v>
      </c>
      <c r="P89" s="6">
        <f t="shared" si="15"/>
        <v>3.7995258447332216</v>
      </c>
      <c r="U89" s="18">
        <v>67.5</v>
      </c>
      <c r="V89" s="20">
        <f t="shared" si="16"/>
        <v>0.71662853546712701</v>
      </c>
    </row>
    <row r="90" spans="1:22" x14ac:dyDescent="0.15">
      <c r="A90" s="6">
        <v>44.5</v>
      </c>
      <c r="B90" s="6">
        <v>88</v>
      </c>
      <c r="D90">
        <v>577.767333984375</v>
      </c>
      <c r="E90">
        <v>530.64227294921898</v>
      </c>
      <c r="F90">
        <v>502.22259521484398</v>
      </c>
      <c r="G90">
        <v>486.94830322265602</v>
      </c>
      <c r="I90" s="7">
        <f t="shared" si="10"/>
        <v>75.544738769531023</v>
      </c>
      <c r="J90" s="7">
        <f t="shared" si="11"/>
        <v>43.693969726562955</v>
      </c>
      <c r="K90" s="7">
        <f t="shared" si="12"/>
        <v>44.958959960936951</v>
      </c>
      <c r="L90" s="8">
        <f t="shared" si="13"/>
        <v>1.0289511399923219</v>
      </c>
      <c r="M90" s="8">
        <f t="shared" si="14"/>
        <v>1.5078050577564865</v>
      </c>
      <c r="P90" s="6">
        <f t="shared" si="15"/>
        <v>5.4029012889809707</v>
      </c>
      <c r="U90" s="18">
        <v>68</v>
      </c>
      <c r="V90" s="20">
        <f t="shared" si="16"/>
        <v>0.7098899157494073</v>
      </c>
    </row>
    <row r="91" spans="1:22" x14ac:dyDescent="0.15">
      <c r="A91" s="6">
        <v>45</v>
      </c>
      <c r="B91" s="6">
        <v>89</v>
      </c>
      <c r="D91">
        <v>576.12115478515602</v>
      </c>
      <c r="E91">
        <v>530.30780029296898</v>
      </c>
      <c r="F91">
        <v>500.57598876953102</v>
      </c>
      <c r="G91">
        <v>485.52545166015602</v>
      </c>
      <c r="I91" s="7">
        <f t="shared" si="10"/>
        <v>75.545166015625</v>
      </c>
      <c r="J91" s="7">
        <f t="shared" si="11"/>
        <v>44.782348632812955</v>
      </c>
      <c r="K91" s="7">
        <f t="shared" si="12"/>
        <v>44.197521972655935</v>
      </c>
      <c r="L91" s="8">
        <f t="shared" si="13"/>
        <v>0.98694068806099855</v>
      </c>
      <c r="M91" s="8">
        <f t="shared" si="14"/>
        <v>1.4711749869236368</v>
      </c>
      <c r="P91" s="6">
        <f t="shared" si="15"/>
        <v>2.8422813200122845</v>
      </c>
      <c r="U91" s="18">
        <v>68.5</v>
      </c>
      <c r="V91" s="20">
        <f t="shared" si="16"/>
        <v>0.69452801460279501</v>
      </c>
    </row>
    <row r="92" spans="1:22" x14ac:dyDescent="0.15">
      <c r="A92" s="6">
        <v>45.5</v>
      </c>
      <c r="B92" s="6">
        <v>90</v>
      </c>
      <c r="D92">
        <v>576.94860839843795</v>
      </c>
      <c r="E92">
        <v>530.62048339843795</v>
      </c>
      <c r="F92">
        <v>502.69558715820301</v>
      </c>
      <c r="G92">
        <v>487.53240966796898</v>
      </c>
      <c r="I92" s="7">
        <f t="shared" si="10"/>
        <v>74.253021240234943</v>
      </c>
      <c r="J92" s="7">
        <f t="shared" si="11"/>
        <v>43.088073730468977</v>
      </c>
      <c r="K92" s="7">
        <f t="shared" si="12"/>
        <v>44.091369628906662</v>
      </c>
      <c r="L92" s="8">
        <f t="shared" si="13"/>
        <v>1.0232847702757299</v>
      </c>
      <c r="M92" s="8">
        <f t="shared" si="14"/>
        <v>1.512899450236842</v>
      </c>
      <c r="P92" s="6">
        <f t="shared" si="15"/>
        <v>5.7590240814944824</v>
      </c>
      <c r="U92" s="18">
        <v>69</v>
      </c>
      <c r="V92" s="20">
        <f t="shared" si="16"/>
        <v>0.69378468596559462</v>
      </c>
    </row>
    <row r="93" spans="1:22" x14ac:dyDescent="0.15">
      <c r="A93" s="6">
        <v>46</v>
      </c>
      <c r="B93" s="6">
        <v>91</v>
      </c>
      <c r="D93">
        <v>577.22833251953102</v>
      </c>
      <c r="E93">
        <v>531.65002441406295</v>
      </c>
      <c r="F93">
        <v>501.05825805664102</v>
      </c>
      <c r="G93">
        <v>485.89004516601602</v>
      </c>
      <c r="I93" s="7">
        <f t="shared" si="10"/>
        <v>76.17007446289</v>
      </c>
      <c r="J93" s="7">
        <f t="shared" si="11"/>
        <v>45.759979248046932</v>
      </c>
      <c r="K93" s="7">
        <f t="shared" si="12"/>
        <v>44.138088989257149</v>
      </c>
      <c r="L93" s="8">
        <f t="shared" si="13"/>
        <v>0.96455657792154692</v>
      </c>
      <c r="M93" s="8">
        <f t="shared" si="14"/>
        <v>1.4595516389811327</v>
      </c>
      <c r="P93" s="6">
        <f t="shared" si="15"/>
        <v>2.0297528107538287</v>
      </c>
      <c r="U93" s="18">
        <v>69.5</v>
      </c>
      <c r="V93" s="20">
        <f t="shared" si="16"/>
        <v>0.72870856290584962</v>
      </c>
    </row>
    <row r="94" spans="1:22" x14ac:dyDescent="0.15">
      <c r="A94" s="6">
        <v>46.5</v>
      </c>
      <c r="B94" s="6">
        <v>92</v>
      </c>
      <c r="D94">
        <v>573.7958984375</v>
      </c>
      <c r="E94">
        <v>529.27630615234398</v>
      </c>
      <c r="F94">
        <v>501.65817260742199</v>
      </c>
      <c r="G94">
        <v>486.41744995117199</v>
      </c>
      <c r="I94" s="7">
        <f t="shared" si="10"/>
        <v>72.137725830078011</v>
      </c>
      <c r="J94" s="7">
        <f t="shared" si="11"/>
        <v>42.858856201171989</v>
      </c>
      <c r="K94" s="7">
        <f t="shared" si="12"/>
        <v>42.136526489257619</v>
      </c>
      <c r="L94" s="8">
        <f t="shared" si="13"/>
        <v>0.98314631383245787</v>
      </c>
      <c r="M94" s="8">
        <f t="shared" si="14"/>
        <v>1.4835217559905174</v>
      </c>
      <c r="P94" s="6">
        <f t="shared" si="15"/>
        <v>3.7053804816045885</v>
      </c>
      <c r="U94" s="18">
        <v>70</v>
      </c>
      <c r="V94" s="20">
        <f t="shared" si="16"/>
        <v>0.72017696488578498</v>
      </c>
    </row>
    <row r="95" spans="1:22" x14ac:dyDescent="0.15">
      <c r="A95" s="6">
        <v>47</v>
      </c>
      <c r="B95" s="6">
        <v>93</v>
      </c>
      <c r="D95">
        <v>573.71838378906295</v>
      </c>
      <c r="E95">
        <v>529.16192626953102</v>
      </c>
      <c r="F95">
        <v>501.30902099609398</v>
      </c>
      <c r="G95">
        <v>485.66204833984398</v>
      </c>
      <c r="I95" s="7">
        <f t="shared" si="10"/>
        <v>72.409362792968977</v>
      </c>
      <c r="J95" s="7">
        <f t="shared" si="11"/>
        <v>43.499877929687045</v>
      </c>
      <c r="K95" s="7">
        <f t="shared" si="12"/>
        <v>41.959448242188046</v>
      </c>
      <c r="L95" s="8">
        <f t="shared" si="13"/>
        <v>0.96458772390145686</v>
      </c>
      <c r="M95" s="8">
        <f t="shared" si="14"/>
        <v>1.4703435471579902</v>
      </c>
      <c r="P95" s="6">
        <f t="shared" si="15"/>
        <v>2.784159639696012</v>
      </c>
      <c r="U95" s="18">
        <v>70.5</v>
      </c>
      <c r="V95" s="20">
        <f t="shared" si="16"/>
        <v>0.68103545589818237</v>
      </c>
    </row>
    <row r="96" spans="1:22" x14ac:dyDescent="0.15">
      <c r="A96" s="6">
        <v>47.5</v>
      </c>
      <c r="B96" s="6">
        <v>94</v>
      </c>
      <c r="D96">
        <v>573.12506103515602</v>
      </c>
      <c r="E96">
        <v>530.498779296875</v>
      </c>
      <c r="F96">
        <v>502.56057739257801</v>
      </c>
      <c r="G96">
        <v>486.699462890625</v>
      </c>
      <c r="I96" s="7">
        <f t="shared" si="10"/>
        <v>70.564483642578011</v>
      </c>
      <c r="J96" s="7">
        <f t="shared" si="11"/>
        <v>43.79931640625</v>
      </c>
      <c r="K96" s="7">
        <f t="shared" si="12"/>
        <v>39.904962158203013</v>
      </c>
      <c r="L96" s="8">
        <f t="shared" si="13"/>
        <v>0.91108641486716724</v>
      </c>
      <c r="M96" s="8">
        <f t="shared" si="14"/>
        <v>1.4222226192221743</v>
      </c>
      <c r="P96" s="6">
        <f t="shared" si="15"/>
        <v>-0.57972708495783387</v>
      </c>
      <c r="U96" s="18">
        <v>71</v>
      </c>
      <c r="V96" s="20">
        <f t="shared" si="16"/>
        <v>0.70700418491121153</v>
      </c>
    </row>
    <row r="97" spans="1:22" x14ac:dyDescent="0.15">
      <c r="A97" s="6">
        <v>48</v>
      </c>
      <c r="B97" s="6">
        <v>95</v>
      </c>
      <c r="D97">
        <v>572.93359375</v>
      </c>
      <c r="E97">
        <v>530.86328125</v>
      </c>
      <c r="F97">
        <v>501.05633544921898</v>
      </c>
      <c r="G97">
        <v>486.44174194335898</v>
      </c>
      <c r="I97" s="7">
        <f t="shared" si="10"/>
        <v>71.877258300781023</v>
      </c>
      <c r="J97" s="7">
        <f t="shared" si="11"/>
        <v>44.421539306641023</v>
      </c>
      <c r="K97" s="7">
        <f t="shared" si="12"/>
        <v>40.782180786132308</v>
      </c>
      <c r="L97" s="8">
        <f t="shared" si="13"/>
        <v>0.91807221052412669</v>
      </c>
      <c r="M97" s="8">
        <f t="shared" si="14"/>
        <v>1.4345887959776076</v>
      </c>
      <c r="P97" s="6">
        <f t="shared" si="15"/>
        <v>0.28472876838334216</v>
      </c>
      <c r="U97" s="18">
        <v>71.5</v>
      </c>
      <c r="V97" s="20">
        <f t="shared" si="16"/>
        <v>0.68701214471928107</v>
      </c>
    </row>
    <row r="98" spans="1:22" x14ac:dyDescent="0.15">
      <c r="A98" s="6">
        <v>48.5</v>
      </c>
      <c r="B98" s="6">
        <v>96</v>
      </c>
      <c r="D98">
        <v>572.14544677734398</v>
      </c>
      <c r="E98">
        <v>529.59912109375</v>
      </c>
      <c r="F98">
        <v>501.14892578125</v>
      </c>
      <c r="G98">
        <v>486.66433715820301</v>
      </c>
      <c r="I98" s="7">
        <f t="shared" ref="I98:I129" si="17">D98-F98</f>
        <v>70.996520996093977</v>
      </c>
      <c r="J98" s="7">
        <f t="shared" ref="J98:J129" si="18">E98-G98</f>
        <v>42.934783935546989</v>
      </c>
      <c r="K98" s="7">
        <f t="shared" si="12"/>
        <v>40.942172241211082</v>
      </c>
      <c r="L98" s="8">
        <f t="shared" si="13"/>
        <v>0.9535898050092162</v>
      </c>
      <c r="M98" s="8">
        <f t="shared" si="14"/>
        <v>1.4754867715611708</v>
      </c>
      <c r="P98" s="6">
        <f t="shared" si="15"/>
        <v>3.1436960209322891</v>
      </c>
      <c r="U98" s="18">
        <v>72</v>
      </c>
      <c r="V98" s="20">
        <f t="shared" si="16"/>
        <v>0.67950719291867911</v>
      </c>
    </row>
    <row r="99" spans="1:22" x14ac:dyDescent="0.15">
      <c r="A99" s="6">
        <v>49</v>
      </c>
      <c r="B99" s="6">
        <v>97</v>
      </c>
      <c r="D99">
        <v>572.19000244140602</v>
      </c>
      <c r="E99">
        <v>531.04846191406295</v>
      </c>
      <c r="F99">
        <v>501.89505004882801</v>
      </c>
      <c r="G99">
        <v>486.73263549804699</v>
      </c>
      <c r="I99" s="7">
        <f t="shared" si="17"/>
        <v>70.294952392578011</v>
      </c>
      <c r="J99" s="7">
        <f t="shared" si="18"/>
        <v>44.315826416015966</v>
      </c>
      <c r="K99" s="7">
        <f t="shared" si="12"/>
        <v>39.273873901366841</v>
      </c>
      <c r="L99" s="8">
        <f t="shared" si="13"/>
        <v>0.88622681957191396</v>
      </c>
      <c r="M99" s="8">
        <f t="shared" si="14"/>
        <v>1.4135041672223423</v>
      </c>
      <c r="P99" s="6">
        <f t="shared" si="15"/>
        <v>-1.1891892503775128</v>
      </c>
      <c r="U99" s="18">
        <v>72.5</v>
      </c>
      <c r="V99" s="20">
        <f t="shared" si="16"/>
        <v>0.7349560368004634</v>
      </c>
    </row>
    <row r="100" spans="1:22" x14ac:dyDescent="0.15">
      <c r="A100" s="6">
        <v>49.5</v>
      </c>
      <c r="B100" s="6">
        <v>98</v>
      </c>
      <c r="D100">
        <v>570.98742675781295</v>
      </c>
      <c r="E100">
        <v>530.58752441406295</v>
      </c>
      <c r="F100">
        <v>501.11380004882801</v>
      </c>
      <c r="G100">
        <v>485.81094360351602</v>
      </c>
      <c r="I100" s="7">
        <f t="shared" si="17"/>
        <v>69.873626708984943</v>
      </c>
      <c r="J100" s="7">
        <f t="shared" si="18"/>
        <v>44.776580810546932</v>
      </c>
      <c r="K100" s="7">
        <f t="shared" si="12"/>
        <v>38.530020141602094</v>
      </c>
      <c r="L100" s="8">
        <f t="shared" si="13"/>
        <v>0.86049491596121408</v>
      </c>
      <c r="M100" s="8">
        <f t="shared" si="14"/>
        <v>1.3931526447101161</v>
      </c>
      <c r="P100" s="6">
        <f t="shared" si="15"/>
        <v>-2.6118595799414868</v>
      </c>
      <c r="U100" s="18">
        <v>73</v>
      </c>
      <c r="V100" s="20">
        <f t="shared" si="16"/>
        <v>0.63660495938511308</v>
      </c>
    </row>
    <row r="101" spans="1:22" x14ac:dyDescent="0.15">
      <c r="A101" s="6">
        <v>50</v>
      </c>
      <c r="B101" s="6">
        <v>99</v>
      </c>
      <c r="D101">
        <v>573.89581298828102</v>
      </c>
      <c r="E101">
        <v>533.51867675781295</v>
      </c>
      <c r="F101">
        <v>501.71875</v>
      </c>
      <c r="G101">
        <v>486.46374511718801</v>
      </c>
      <c r="I101" s="7">
        <f t="shared" si="17"/>
        <v>72.177062988281023</v>
      </c>
      <c r="J101" s="7">
        <f t="shared" si="18"/>
        <v>47.054931640624943</v>
      </c>
      <c r="K101" s="7">
        <f t="shared" si="12"/>
        <v>39.238610839843567</v>
      </c>
      <c r="L101" s="8">
        <f t="shared" si="13"/>
        <v>0.83388944520252695</v>
      </c>
      <c r="M101" s="8">
        <f t="shared" si="14"/>
        <v>1.3719275550499028</v>
      </c>
      <c r="P101" s="6">
        <f t="shared" si="15"/>
        <v>-4.095596498581366</v>
      </c>
      <c r="U101" s="18">
        <v>73.5</v>
      </c>
      <c r="V101" s="20">
        <f t="shared" si="16"/>
        <v>0.68461874308442194</v>
      </c>
    </row>
    <row r="102" spans="1:22" x14ac:dyDescent="0.15">
      <c r="A102" s="6">
        <v>50.5</v>
      </c>
      <c r="B102" s="6">
        <v>100</v>
      </c>
      <c r="D102">
        <v>572.495849609375</v>
      </c>
      <c r="E102">
        <v>533.18078613281295</v>
      </c>
      <c r="F102">
        <v>500.90200805664102</v>
      </c>
      <c r="G102">
        <v>485.31829833984398</v>
      </c>
      <c r="I102" s="7">
        <f t="shared" si="17"/>
        <v>71.593841552733977</v>
      </c>
      <c r="J102" s="7">
        <f t="shared" si="18"/>
        <v>47.862487792968977</v>
      </c>
      <c r="K102" s="7">
        <f t="shared" si="12"/>
        <v>38.090100097655693</v>
      </c>
      <c r="L102" s="8">
        <f t="shared" si="13"/>
        <v>0.79582365760877039</v>
      </c>
      <c r="M102" s="8">
        <f t="shared" ref="M102:M133" si="19">L102+ABS($N$2)*A102</f>
        <v>1.33924214855462</v>
      </c>
      <c r="P102" s="6">
        <f t="shared" si="15"/>
        <v>-6.38046525975839</v>
      </c>
      <c r="U102" s="18">
        <v>74</v>
      </c>
      <c r="V102" s="20">
        <f t="shared" si="16"/>
        <v>0.6791375884763482</v>
      </c>
    </row>
    <row r="103" spans="1:22" x14ac:dyDescent="0.15">
      <c r="A103" s="6">
        <v>51</v>
      </c>
      <c r="B103" s="6">
        <v>101</v>
      </c>
      <c r="D103">
        <v>573.101806640625</v>
      </c>
      <c r="E103">
        <v>533.26611328125</v>
      </c>
      <c r="F103">
        <v>501.29244995117199</v>
      </c>
      <c r="G103">
        <v>486.46719360351602</v>
      </c>
      <c r="I103" s="7">
        <f t="shared" si="17"/>
        <v>71.809356689453011</v>
      </c>
      <c r="J103" s="7">
        <f t="shared" si="18"/>
        <v>46.798919677733977</v>
      </c>
      <c r="K103" s="7">
        <f t="shared" si="12"/>
        <v>39.050112915039229</v>
      </c>
      <c r="L103" s="8">
        <f t="shared" si="13"/>
        <v>0.8344233837863253</v>
      </c>
      <c r="M103" s="8">
        <f t="shared" si="19"/>
        <v>1.3832222558306486</v>
      </c>
      <c r="P103" s="6">
        <f t="shared" si="15"/>
        <v>-3.3060420231156171</v>
      </c>
      <c r="U103" s="18">
        <v>74.5</v>
      </c>
      <c r="V103" s="20">
        <f t="shared" si="16"/>
        <v>0.66659219235652167</v>
      </c>
    </row>
    <row r="104" spans="1:22" x14ac:dyDescent="0.15">
      <c r="A104" s="6">
        <v>51.5</v>
      </c>
      <c r="B104" s="6">
        <v>102</v>
      </c>
      <c r="D104">
        <v>573.54919433593795</v>
      </c>
      <c r="E104">
        <v>535.836669921875</v>
      </c>
      <c r="F104">
        <v>500.95370483398398</v>
      </c>
      <c r="G104">
        <v>486.02545166015602</v>
      </c>
      <c r="I104" s="7">
        <f t="shared" si="17"/>
        <v>72.595489501953978</v>
      </c>
      <c r="J104" s="7">
        <f t="shared" si="18"/>
        <v>49.811218261718977</v>
      </c>
      <c r="K104" s="7">
        <f t="shared" si="12"/>
        <v>37.727636718750695</v>
      </c>
      <c r="L104" s="8">
        <f t="shared" si="13"/>
        <v>0.75741244714235822</v>
      </c>
      <c r="M104" s="8">
        <f t="shared" si="19"/>
        <v>1.3115917002851554</v>
      </c>
      <c r="P104" s="6">
        <f t="shared" si="15"/>
        <v>-8.313365971657408</v>
      </c>
      <c r="U104" s="18">
        <v>75</v>
      </c>
      <c r="V104" s="20">
        <f t="shared" si="16"/>
        <v>0.67961403405933096</v>
      </c>
    </row>
    <row r="105" spans="1:22" x14ac:dyDescent="0.15">
      <c r="A105" s="6">
        <v>52</v>
      </c>
      <c r="B105" s="6">
        <v>103</v>
      </c>
      <c r="D105">
        <v>573.20892333984398</v>
      </c>
      <c r="E105">
        <v>533.865234375</v>
      </c>
      <c r="F105">
        <v>500.34375</v>
      </c>
      <c r="G105">
        <v>485.40664672851602</v>
      </c>
      <c r="I105" s="7">
        <f t="shared" si="17"/>
        <v>72.865173339843977</v>
      </c>
      <c r="J105" s="7">
        <f t="shared" si="18"/>
        <v>48.458587646483977</v>
      </c>
      <c r="K105" s="7">
        <f t="shared" si="12"/>
        <v>38.944161987305193</v>
      </c>
      <c r="L105" s="8">
        <f t="shared" si="13"/>
        <v>0.80365862644226027</v>
      </c>
      <c r="M105" s="8">
        <f t="shared" si="19"/>
        <v>1.363218260683531</v>
      </c>
      <c r="P105" s="6">
        <f t="shared" si="15"/>
        <v>-4.7044185009171748</v>
      </c>
      <c r="U105" s="18"/>
      <c r="V105" s="20"/>
    </row>
    <row r="106" spans="1:22" x14ac:dyDescent="0.15">
      <c r="A106" s="6">
        <v>52.5</v>
      </c>
      <c r="B106" s="6">
        <v>104</v>
      </c>
      <c r="D106">
        <v>570.31750488281295</v>
      </c>
      <c r="E106">
        <v>532.12750244140602</v>
      </c>
      <c r="F106">
        <v>500.62460327148398</v>
      </c>
      <c r="G106">
        <v>485.72915649414102</v>
      </c>
      <c r="I106" s="7">
        <f t="shared" si="17"/>
        <v>69.692901611328978</v>
      </c>
      <c r="J106" s="7">
        <f t="shared" si="18"/>
        <v>46.398345947265</v>
      </c>
      <c r="K106" s="7">
        <f t="shared" si="12"/>
        <v>37.214059448243482</v>
      </c>
      <c r="L106" s="8">
        <f t="shared" si="13"/>
        <v>0.80205573471390323</v>
      </c>
      <c r="M106" s="8">
        <f t="shared" si="19"/>
        <v>1.3669957500536478</v>
      </c>
      <c r="P106" s="6">
        <f t="shared" si="15"/>
        <v>-4.440353635800574</v>
      </c>
    </row>
    <row r="107" spans="1:22" x14ac:dyDescent="0.15">
      <c r="A107" s="6">
        <v>53</v>
      </c>
      <c r="B107" s="6">
        <v>105</v>
      </c>
      <c r="D107">
        <v>571.44403076171898</v>
      </c>
      <c r="E107">
        <v>533.51770019531295</v>
      </c>
      <c r="F107">
        <v>501.36227416992199</v>
      </c>
      <c r="G107">
        <v>486.57754516601602</v>
      </c>
      <c r="I107" s="7">
        <f t="shared" si="17"/>
        <v>70.081756591796989</v>
      </c>
      <c r="J107" s="7">
        <f t="shared" si="18"/>
        <v>46.940155029296932</v>
      </c>
      <c r="K107" s="7">
        <f t="shared" si="12"/>
        <v>37.223648071289141</v>
      </c>
      <c r="L107" s="8">
        <f t="shared" si="13"/>
        <v>0.79300223972538242</v>
      </c>
      <c r="M107" s="8">
        <f t="shared" si="19"/>
        <v>1.3633226361636008</v>
      </c>
      <c r="P107" s="6">
        <f t="shared" si="15"/>
        <v>-4.6971221476079767</v>
      </c>
    </row>
    <row r="108" spans="1:22" x14ac:dyDescent="0.15">
      <c r="A108" s="6">
        <v>53.5</v>
      </c>
      <c r="B108" s="6">
        <v>106</v>
      </c>
      <c r="D108">
        <v>569.79351806640602</v>
      </c>
      <c r="E108">
        <v>531.832763671875</v>
      </c>
      <c r="F108">
        <v>499.43170166015602</v>
      </c>
      <c r="G108">
        <v>485.15856933593801</v>
      </c>
      <c r="I108" s="7">
        <f t="shared" si="17"/>
        <v>70.36181640625</v>
      </c>
      <c r="J108" s="7">
        <f t="shared" si="18"/>
        <v>46.674194335936988</v>
      </c>
      <c r="K108" s="7">
        <f t="shared" si="12"/>
        <v>37.689880371094112</v>
      </c>
      <c r="L108" s="8">
        <f t="shared" si="13"/>
        <v>0.80751003648443553</v>
      </c>
      <c r="M108" s="8">
        <f t="shared" si="19"/>
        <v>1.3832108140211277</v>
      </c>
      <c r="P108" s="6">
        <f t="shared" si="15"/>
        <v>-3.3068418612069541</v>
      </c>
    </row>
    <row r="109" spans="1:22" x14ac:dyDescent="0.15">
      <c r="A109" s="6">
        <v>54</v>
      </c>
      <c r="B109" s="6">
        <v>107</v>
      </c>
      <c r="D109">
        <v>570.00531005859398</v>
      </c>
      <c r="E109">
        <v>532.68737792968795</v>
      </c>
      <c r="F109">
        <v>500.83026123046898</v>
      </c>
      <c r="G109">
        <v>485.58370971679699</v>
      </c>
      <c r="I109" s="7">
        <f t="shared" si="17"/>
        <v>69.175048828125</v>
      </c>
      <c r="J109" s="7">
        <f t="shared" si="18"/>
        <v>47.103668212890966</v>
      </c>
      <c r="K109" s="7">
        <f t="shared" si="12"/>
        <v>36.202481079101325</v>
      </c>
      <c r="L109" s="8">
        <f t="shared" si="13"/>
        <v>0.76857031421586208</v>
      </c>
      <c r="M109" s="8">
        <f t="shared" si="19"/>
        <v>1.349651472851028</v>
      </c>
      <c r="P109" s="6">
        <f t="shared" si="15"/>
        <v>-5.6528029033714109</v>
      </c>
    </row>
    <row r="110" spans="1:22" x14ac:dyDescent="0.15">
      <c r="A110" s="6">
        <v>54.5</v>
      </c>
      <c r="B110" s="6">
        <v>108</v>
      </c>
      <c r="D110">
        <v>570.67718505859398</v>
      </c>
      <c r="E110">
        <v>534.26031494140602</v>
      </c>
      <c r="F110">
        <v>501.36920166015602</v>
      </c>
      <c r="G110">
        <v>486.24960327148398</v>
      </c>
      <c r="I110" s="7">
        <f t="shared" si="17"/>
        <v>69.307983398437955</v>
      </c>
      <c r="J110" s="7">
        <f t="shared" si="18"/>
        <v>48.010711669922046</v>
      </c>
      <c r="K110" s="7">
        <f t="shared" si="12"/>
        <v>35.700485229492529</v>
      </c>
      <c r="L110" s="8">
        <f t="shared" si="13"/>
        <v>0.74359416862921279</v>
      </c>
      <c r="M110" s="8">
        <f t="shared" si="19"/>
        <v>1.3300557083628526</v>
      </c>
      <c r="P110" s="6">
        <f t="shared" si="15"/>
        <v>-7.0226420741608546</v>
      </c>
    </row>
    <row r="111" spans="1:22" x14ac:dyDescent="0.15">
      <c r="A111" s="6">
        <v>55</v>
      </c>
      <c r="B111" s="6">
        <v>109</v>
      </c>
      <c r="D111">
        <v>569.95007324218795</v>
      </c>
      <c r="E111">
        <v>532.80029296875</v>
      </c>
      <c r="F111">
        <v>500.40124511718801</v>
      </c>
      <c r="G111">
        <v>485.42437744140602</v>
      </c>
      <c r="I111" s="7">
        <f t="shared" si="17"/>
        <v>69.548828124999943</v>
      </c>
      <c r="J111" s="7">
        <f t="shared" si="18"/>
        <v>47.375915527343977</v>
      </c>
      <c r="K111" s="7">
        <f t="shared" si="12"/>
        <v>36.38568725585916</v>
      </c>
      <c r="L111" s="8">
        <f t="shared" si="13"/>
        <v>0.76802077280930681</v>
      </c>
      <c r="M111" s="8">
        <f t="shared" si="19"/>
        <v>1.3598626936414204</v>
      </c>
      <c r="P111" s="6">
        <f t="shared" si="15"/>
        <v>-4.9389889448142146</v>
      </c>
    </row>
    <row r="112" spans="1:22" x14ac:dyDescent="0.15">
      <c r="A112" s="6">
        <v>55.5</v>
      </c>
      <c r="B112" s="6">
        <v>110</v>
      </c>
      <c r="D112">
        <v>571.24530029296898</v>
      </c>
      <c r="E112">
        <v>533.59619140625</v>
      </c>
      <c r="F112">
        <v>500.81906127929699</v>
      </c>
      <c r="G112">
        <v>486.20062255859398</v>
      </c>
      <c r="I112" s="7">
        <f t="shared" si="17"/>
        <v>70.426239013671989</v>
      </c>
      <c r="J112" s="7">
        <f t="shared" si="18"/>
        <v>47.395568847656023</v>
      </c>
      <c r="K112" s="7">
        <f t="shared" si="12"/>
        <v>37.249340820312774</v>
      </c>
      <c r="L112" s="8">
        <f t="shared" si="13"/>
        <v>0.78592454370668374</v>
      </c>
      <c r="M112" s="8">
        <f t="shared" si="19"/>
        <v>1.3831468456372709</v>
      </c>
      <c r="P112" s="6">
        <f t="shared" si="15"/>
        <v>-3.3113135621172214</v>
      </c>
    </row>
    <row r="113" spans="1:16" x14ac:dyDescent="0.15">
      <c r="A113" s="6">
        <v>56</v>
      </c>
      <c r="B113" s="6">
        <v>111</v>
      </c>
      <c r="D113">
        <v>570.76251220703102</v>
      </c>
      <c r="E113">
        <v>533.59619140625</v>
      </c>
      <c r="F113">
        <v>500.57754516601602</v>
      </c>
      <c r="G113">
        <v>484.754638671875</v>
      </c>
      <c r="I113" s="7">
        <f t="shared" si="17"/>
        <v>70.184967041015</v>
      </c>
      <c r="J113" s="7">
        <f t="shared" si="18"/>
        <v>48.841552734375</v>
      </c>
      <c r="K113" s="7">
        <f t="shared" si="12"/>
        <v>35.9958801269525</v>
      </c>
      <c r="L113" s="8">
        <f t="shared" si="13"/>
        <v>0.73699295193820413</v>
      </c>
      <c r="M113" s="8">
        <f t="shared" si="19"/>
        <v>1.3395956349672651</v>
      </c>
      <c r="P113" s="6">
        <f t="shared" si="15"/>
        <v>-6.3557548416129137</v>
      </c>
    </row>
    <row r="114" spans="1:16" x14ac:dyDescent="0.15">
      <c r="A114" s="6">
        <v>56.5</v>
      </c>
      <c r="B114" s="6">
        <v>112</v>
      </c>
      <c r="D114">
        <v>571.163330078125</v>
      </c>
      <c r="E114">
        <v>533.603515625</v>
      </c>
      <c r="F114">
        <v>500.81945800781301</v>
      </c>
      <c r="G114">
        <v>485.58950805664102</v>
      </c>
      <c r="I114" s="7">
        <f t="shared" si="17"/>
        <v>70.343872070311988</v>
      </c>
      <c r="J114" s="7">
        <f t="shared" si="18"/>
        <v>48.014007568358977</v>
      </c>
      <c r="K114" s="7">
        <f t="shared" si="12"/>
        <v>36.734066772460707</v>
      </c>
      <c r="L114" s="8">
        <f t="shared" si="13"/>
        <v>0.76506979177193901</v>
      </c>
      <c r="M114" s="8">
        <f t="shared" si="19"/>
        <v>1.3730528558994739</v>
      </c>
      <c r="P114" s="6">
        <f t="shared" si="15"/>
        <v>-4.016932500369137</v>
      </c>
    </row>
    <row r="115" spans="1:16" x14ac:dyDescent="0.15">
      <c r="A115" s="6">
        <v>57</v>
      </c>
      <c r="B115" s="6">
        <v>113</v>
      </c>
      <c r="D115">
        <v>574.2666015625</v>
      </c>
      <c r="E115">
        <v>537.0009765625</v>
      </c>
      <c r="F115">
        <v>501.56018066406301</v>
      </c>
      <c r="G115">
        <v>486.65664672851602</v>
      </c>
      <c r="I115" s="7">
        <f t="shared" si="17"/>
        <v>72.706420898436988</v>
      </c>
      <c r="J115" s="7">
        <f t="shared" si="18"/>
        <v>50.344329833983977</v>
      </c>
      <c r="K115" s="7">
        <f t="shared" si="12"/>
        <v>37.465390014648207</v>
      </c>
      <c r="L115" s="8">
        <f t="shared" si="13"/>
        <v>0.74418291271717185</v>
      </c>
      <c r="M115" s="8">
        <f t="shared" si="19"/>
        <v>1.3575463579431803</v>
      </c>
      <c r="P115" s="6">
        <f t="shared" si="15"/>
        <v>-5.1009120672349733</v>
      </c>
    </row>
    <row r="116" spans="1:16" x14ac:dyDescent="0.15">
      <c r="A116" s="6">
        <v>57.5</v>
      </c>
      <c r="B116" s="6">
        <v>114</v>
      </c>
      <c r="D116">
        <v>572.38922119140602</v>
      </c>
      <c r="E116">
        <v>535.48425292968795</v>
      </c>
      <c r="F116">
        <v>500.20755004882801</v>
      </c>
      <c r="G116">
        <v>485.08795166015602</v>
      </c>
      <c r="I116" s="7">
        <f t="shared" si="17"/>
        <v>72.181671142578011</v>
      </c>
      <c r="J116" s="7">
        <f t="shared" si="18"/>
        <v>50.396301269531932</v>
      </c>
      <c r="K116" s="7">
        <f t="shared" si="12"/>
        <v>36.904260253905662</v>
      </c>
      <c r="L116" s="8">
        <f t="shared" si="13"/>
        <v>0.73228112627814723</v>
      </c>
      <c r="M116" s="8">
        <f t="shared" si="19"/>
        <v>1.3510249526026294</v>
      </c>
      <c r="P116" s="6">
        <f t="shared" si="15"/>
        <v>-5.5567899937875529</v>
      </c>
    </row>
    <row r="117" spans="1:16" x14ac:dyDescent="0.15">
      <c r="A117" s="6">
        <v>58</v>
      </c>
      <c r="B117" s="6">
        <v>115</v>
      </c>
      <c r="D117">
        <v>574.169677734375</v>
      </c>
      <c r="E117">
        <v>536.99951171875</v>
      </c>
      <c r="F117">
        <v>501.300537109375</v>
      </c>
      <c r="G117">
        <v>486.50924682617199</v>
      </c>
      <c r="I117" s="7">
        <f t="shared" si="17"/>
        <v>72.869140625</v>
      </c>
      <c r="J117" s="7">
        <f t="shared" si="18"/>
        <v>50.490264892578011</v>
      </c>
      <c r="K117" s="7">
        <f t="shared" si="12"/>
        <v>37.525955200195398</v>
      </c>
      <c r="L117" s="8">
        <f t="shared" si="13"/>
        <v>0.74323149779536324</v>
      </c>
      <c r="M117" s="8">
        <f t="shared" si="19"/>
        <v>1.3673557052183192</v>
      </c>
      <c r="P117" s="6">
        <f t="shared" si="15"/>
        <v>-4.4151910204511031</v>
      </c>
    </row>
    <row r="118" spans="1:16" x14ac:dyDescent="0.15">
      <c r="A118" s="6">
        <v>58.5</v>
      </c>
      <c r="B118" s="6">
        <v>116</v>
      </c>
      <c r="D118">
        <v>573.170166015625</v>
      </c>
      <c r="E118">
        <v>536.24090576171898</v>
      </c>
      <c r="F118">
        <v>500.035888671875</v>
      </c>
      <c r="G118">
        <v>485.10107421875</v>
      </c>
      <c r="I118" s="7">
        <f t="shared" si="17"/>
        <v>73.13427734375</v>
      </c>
      <c r="J118" s="7">
        <f t="shared" si="18"/>
        <v>51.139831542968977</v>
      </c>
      <c r="K118" s="7">
        <f t="shared" si="12"/>
        <v>37.336395263671719</v>
      </c>
      <c r="L118" s="8">
        <f t="shared" si="13"/>
        <v>0.73008443980306692</v>
      </c>
      <c r="M118" s="8">
        <f t="shared" si="19"/>
        <v>1.3595890283244967</v>
      </c>
      <c r="P118" s="6">
        <f t="shared" si="15"/>
        <v>-4.9581194804478139</v>
      </c>
    </row>
    <row r="119" spans="1:16" x14ac:dyDescent="0.15">
      <c r="A119" s="6">
        <v>59</v>
      </c>
      <c r="B119" s="6">
        <v>117</v>
      </c>
      <c r="D119">
        <v>573.47601318359398</v>
      </c>
      <c r="E119">
        <v>536.42218017578102</v>
      </c>
      <c r="F119">
        <v>501.473388671875</v>
      </c>
      <c r="G119">
        <v>485.91397094726602</v>
      </c>
      <c r="I119" s="7">
        <f t="shared" si="17"/>
        <v>72.002624511718977</v>
      </c>
      <c r="J119" s="7">
        <f t="shared" si="18"/>
        <v>50.508209228515</v>
      </c>
      <c r="K119" s="7">
        <f t="shared" si="12"/>
        <v>36.646878051758478</v>
      </c>
      <c r="L119" s="8">
        <f t="shared" si="13"/>
        <v>0.7255628067500175</v>
      </c>
      <c r="M119" s="8">
        <f t="shared" si="19"/>
        <v>1.360447776369921</v>
      </c>
      <c r="P119" s="6">
        <f t="shared" si="15"/>
        <v>-4.8980888186601144</v>
      </c>
    </row>
    <row r="120" spans="1:16" x14ac:dyDescent="0.15">
      <c r="A120" s="6">
        <v>59.5</v>
      </c>
      <c r="B120" s="6">
        <v>118</v>
      </c>
      <c r="D120">
        <v>574.08142089843795</v>
      </c>
      <c r="E120">
        <v>537.64660644531295</v>
      </c>
      <c r="F120">
        <v>499.68402099609398</v>
      </c>
      <c r="G120">
        <v>484.68865966796898</v>
      </c>
      <c r="I120" s="7">
        <f t="shared" si="17"/>
        <v>74.397399902343977</v>
      </c>
      <c r="J120" s="7">
        <f t="shared" si="18"/>
        <v>52.957946777343977</v>
      </c>
      <c r="K120" s="7">
        <f t="shared" si="12"/>
        <v>37.326837158203197</v>
      </c>
      <c r="L120" s="8">
        <f t="shared" si="13"/>
        <v>0.70483920600509475</v>
      </c>
      <c r="M120" s="8">
        <f t="shared" si="19"/>
        <v>1.3451045567234721</v>
      </c>
      <c r="P120" s="6">
        <f t="shared" si="15"/>
        <v>-5.9706544381548019</v>
      </c>
    </row>
    <row r="121" spans="1:16" x14ac:dyDescent="0.15">
      <c r="A121" s="6">
        <v>60</v>
      </c>
      <c r="B121" s="6">
        <v>119</v>
      </c>
      <c r="D121">
        <v>572.33251953125</v>
      </c>
      <c r="E121">
        <v>535.696533203125</v>
      </c>
      <c r="F121">
        <v>500.99691772460898</v>
      </c>
      <c r="G121">
        <v>486.11804199218801</v>
      </c>
      <c r="I121" s="7">
        <f t="shared" si="17"/>
        <v>71.335601806641023</v>
      </c>
      <c r="J121" s="7">
        <f t="shared" si="18"/>
        <v>49.578491210936988</v>
      </c>
      <c r="K121" s="7">
        <f t="shared" si="12"/>
        <v>36.630657958985132</v>
      </c>
      <c r="L121" s="8">
        <f t="shared" si="13"/>
        <v>0.7388417247942477</v>
      </c>
      <c r="M121" s="8">
        <f t="shared" si="19"/>
        <v>1.3844874566110987</v>
      </c>
      <c r="P121" s="6">
        <f t="shared" si="15"/>
        <v>-3.2175983398380521</v>
      </c>
    </row>
    <row r="122" spans="1:16" x14ac:dyDescent="0.15">
      <c r="A122" s="6">
        <v>60.5</v>
      </c>
      <c r="B122" s="6">
        <v>120</v>
      </c>
      <c r="D122">
        <v>572.12213134765602</v>
      </c>
      <c r="E122">
        <v>536.231689453125</v>
      </c>
      <c r="F122">
        <v>500.86727905273398</v>
      </c>
      <c r="G122">
        <v>486.00192260742199</v>
      </c>
      <c r="I122" s="7">
        <f t="shared" si="17"/>
        <v>71.254852294922046</v>
      </c>
      <c r="J122" s="7">
        <f t="shared" si="18"/>
        <v>50.229766845703011</v>
      </c>
      <c r="K122" s="7">
        <f t="shared" si="12"/>
        <v>36.094015502929942</v>
      </c>
      <c r="L122" s="8">
        <f t="shared" si="13"/>
        <v>0.71857820112532866</v>
      </c>
      <c r="M122" s="8">
        <f t="shared" si="19"/>
        <v>1.3696043140406533</v>
      </c>
      <c r="P122" s="6">
        <f t="shared" si="15"/>
        <v>-4.2580023358006676</v>
      </c>
    </row>
    <row r="123" spans="1:16" x14ac:dyDescent="0.15">
      <c r="A123" s="6">
        <v>61</v>
      </c>
      <c r="B123" s="6">
        <v>121</v>
      </c>
      <c r="D123">
        <v>571.26806640625</v>
      </c>
      <c r="E123">
        <v>534.01940917968795</v>
      </c>
      <c r="F123">
        <v>500.40933227539102</v>
      </c>
      <c r="G123">
        <v>484.94638061523398</v>
      </c>
      <c r="I123" s="7">
        <f t="shared" si="17"/>
        <v>70.858734130858977</v>
      </c>
      <c r="J123" s="7">
        <f t="shared" si="18"/>
        <v>49.073028564453978</v>
      </c>
      <c r="K123" s="7">
        <f t="shared" si="12"/>
        <v>36.507614135741193</v>
      </c>
      <c r="L123" s="8">
        <f t="shared" si="13"/>
        <v>0.74394459041367311</v>
      </c>
      <c r="M123" s="8">
        <f t="shared" si="19"/>
        <v>1.4003510844274718</v>
      </c>
      <c r="P123" s="6">
        <f t="shared" si="15"/>
        <v>-2.1086536601443551</v>
      </c>
    </row>
    <row r="124" spans="1:16" x14ac:dyDescent="0.15">
      <c r="A124" s="6">
        <v>61.5</v>
      </c>
      <c r="B124" s="6">
        <v>122</v>
      </c>
      <c r="D124">
        <v>570.81433105468795</v>
      </c>
      <c r="E124">
        <v>535.10809326171898</v>
      </c>
      <c r="F124">
        <v>500.92745971679699</v>
      </c>
      <c r="G124">
        <v>486.38464355468801</v>
      </c>
      <c r="I124" s="7">
        <f t="shared" si="17"/>
        <v>69.886871337890966</v>
      </c>
      <c r="J124" s="7">
        <f t="shared" si="18"/>
        <v>48.723449707030966</v>
      </c>
      <c r="K124" s="7">
        <f t="shared" si="12"/>
        <v>35.78045654296929</v>
      </c>
      <c r="L124" s="8">
        <f t="shared" si="13"/>
        <v>0.73435803002688549</v>
      </c>
      <c r="M124" s="8">
        <f t="shared" si="19"/>
        <v>1.3961449051391579</v>
      </c>
      <c r="P124" s="6">
        <f t="shared" si="15"/>
        <v>-2.4026860339245388</v>
      </c>
    </row>
    <row r="125" spans="1:16" x14ac:dyDescent="0.15">
      <c r="A125" s="6">
        <v>62</v>
      </c>
      <c r="B125" s="6">
        <v>123</v>
      </c>
      <c r="D125">
        <v>571.32043457031295</v>
      </c>
      <c r="E125">
        <v>535.53662109375</v>
      </c>
      <c r="F125">
        <v>500.49343872070301</v>
      </c>
      <c r="G125">
        <v>484.84219360351602</v>
      </c>
      <c r="I125" s="7">
        <f t="shared" si="17"/>
        <v>70.826995849609943</v>
      </c>
      <c r="J125" s="7">
        <f t="shared" si="18"/>
        <v>50.694427490233977</v>
      </c>
      <c r="K125" s="7">
        <f t="shared" si="12"/>
        <v>35.340896606446165</v>
      </c>
      <c r="L125" s="8">
        <f t="shared" si="13"/>
        <v>0.69713572785202893</v>
      </c>
      <c r="M125" s="8">
        <f t="shared" si="19"/>
        <v>1.3643029840627752</v>
      </c>
      <c r="P125" s="6">
        <f t="shared" si="15"/>
        <v>-4.6285910650824391</v>
      </c>
    </row>
    <row r="126" spans="1:16" x14ac:dyDescent="0.15">
      <c r="A126" s="6">
        <v>62.5</v>
      </c>
      <c r="B126" s="6">
        <v>124</v>
      </c>
      <c r="D126">
        <v>572.20550537109398</v>
      </c>
      <c r="E126">
        <v>535.60980224609398</v>
      </c>
      <c r="F126">
        <v>500.940185546875</v>
      </c>
      <c r="G126">
        <v>486.4228515625</v>
      </c>
      <c r="I126" s="7">
        <f t="shared" si="17"/>
        <v>71.265319824218977</v>
      </c>
      <c r="J126" s="7">
        <f t="shared" si="18"/>
        <v>49.186950683593977</v>
      </c>
      <c r="K126" s="7">
        <f t="shared" si="12"/>
        <v>36.834454345703193</v>
      </c>
      <c r="L126" s="8">
        <f t="shared" si="13"/>
        <v>0.74886639309375025</v>
      </c>
      <c r="M126" s="8">
        <f t="shared" si="19"/>
        <v>1.4214140304029701</v>
      </c>
      <c r="P126" s="6">
        <f t="shared" si="15"/>
        <v>-0.6362513730649233</v>
      </c>
    </row>
    <row r="127" spans="1:16" x14ac:dyDescent="0.15">
      <c r="A127" s="6">
        <v>63</v>
      </c>
      <c r="B127" s="6">
        <v>125</v>
      </c>
      <c r="D127">
        <v>570.23992919921898</v>
      </c>
      <c r="E127">
        <v>534.57586669921898</v>
      </c>
      <c r="F127">
        <v>499.841064453125</v>
      </c>
      <c r="G127">
        <v>484.60379028320301</v>
      </c>
      <c r="I127" s="7">
        <f t="shared" si="17"/>
        <v>70.398864746093977</v>
      </c>
      <c r="J127" s="7">
        <f t="shared" si="18"/>
        <v>49.972076416015966</v>
      </c>
      <c r="K127" s="7">
        <f t="shared" si="12"/>
        <v>35.418411254882805</v>
      </c>
      <c r="L127" s="8">
        <f t="shared" si="13"/>
        <v>0.70876404974701557</v>
      </c>
      <c r="M127" s="8">
        <f t="shared" si="19"/>
        <v>1.386692068154709</v>
      </c>
      <c r="P127" s="6">
        <f t="shared" si="15"/>
        <v>-3.0634852787919127</v>
      </c>
    </row>
    <row r="128" spans="1:16" x14ac:dyDescent="0.15">
      <c r="A128" s="6">
        <v>63.5</v>
      </c>
      <c r="B128" s="6">
        <v>126</v>
      </c>
      <c r="D128">
        <v>569.01068115234398</v>
      </c>
      <c r="E128">
        <v>533.94860839843795</v>
      </c>
      <c r="F128">
        <v>500.48995971679699</v>
      </c>
      <c r="G128">
        <v>485.65432739257801</v>
      </c>
      <c r="I128" s="7">
        <f t="shared" si="17"/>
        <v>68.520721435546989</v>
      </c>
      <c r="J128" s="7">
        <f t="shared" si="18"/>
        <v>48.294281005859943</v>
      </c>
      <c r="K128" s="7">
        <f t="shared" si="12"/>
        <v>34.714724731445031</v>
      </c>
      <c r="L128" s="8">
        <f t="shared" si="13"/>
        <v>0.71881647284971084</v>
      </c>
      <c r="M128" s="8">
        <f t="shared" si="19"/>
        <v>1.4021248723558783</v>
      </c>
      <c r="P128" s="6">
        <f t="shared" si="15"/>
        <v>-1.9846572635520736</v>
      </c>
    </row>
    <row r="129" spans="1:16" x14ac:dyDescent="0.15">
      <c r="A129" s="6">
        <v>64</v>
      </c>
      <c r="B129" s="6">
        <v>127</v>
      </c>
      <c r="D129">
        <v>567.04119873046898</v>
      </c>
      <c r="E129">
        <v>531.17254638671898</v>
      </c>
      <c r="F129">
        <v>500.48651123046898</v>
      </c>
      <c r="G129">
        <v>485.44445800781301</v>
      </c>
      <c r="I129" s="7">
        <f t="shared" si="17"/>
        <v>66.5546875</v>
      </c>
      <c r="J129" s="7">
        <f t="shared" si="18"/>
        <v>45.728088378905966</v>
      </c>
      <c r="K129" s="7">
        <f t="shared" si="12"/>
        <v>34.545025634765828</v>
      </c>
      <c r="L129" s="8">
        <f t="shared" si="13"/>
        <v>0.75544434196600263</v>
      </c>
      <c r="M129" s="8">
        <f t="shared" si="19"/>
        <v>1.4441331225706437</v>
      </c>
      <c r="P129" s="6">
        <f t="shared" si="15"/>
        <v>0.9519235815194963</v>
      </c>
    </row>
    <row r="130" spans="1:16" x14ac:dyDescent="0.15">
      <c r="A130" s="6">
        <v>64.5</v>
      </c>
      <c r="B130" s="6">
        <v>128</v>
      </c>
      <c r="D130">
        <v>568.60443115234398</v>
      </c>
      <c r="E130">
        <v>532.87786865234398</v>
      </c>
      <c r="F130">
        <v>500.75808715820301</v>
      </c>
      <c r="G130">
        <v>485.54669189453102</v>
      </c>
      <c r="I130" s="7">
        <f t="shared" ref="I130:I149" si="20">D130-F130</f>
        <v>67.846343994140966</v>
      </c>
      <c r="J130" s="7">
        <f t="shared" ref="J130:J149" si="21">E130-G130</f>
        <v>47.331176757812955</v>
      </c>
      <c r="K130" s="7">
        <f t="shared" ref="K130:K149" si="22">I130-0.7*J130</f>
        <v>34.714520263671901</v>
      </c>
      <c r="L130" s="8">
        <f t="shared" ref="L130:L149" si="23">K130/J130</f>
        <v>0.73343877422066373</v>
      </c>
      <c r="M130" s="8">
        <f t="shared" si="19"/>
        <v>1.4275079359237786</v>
      </c>
      <c r="P130" s="6">
        <f t="shared" si="15"/>
        <v>-0.21025776151020886</v>
      </c>
    </row>
    <row r="131" spans="1:16" x14ac:dyDescent="0.15">
      <c r="A131" s="6">
        <v>65</v>
      </c>
      <c r="B131" s="6">
        <v>129</v>
      </c>
      <c r="D131">
        <v>568.31170654296898</v>
      </c>
      <c r="E131">
        <v>533.12799072265602</v>
      </c>
      <c r="F131">
        <v>501.63272094726602</v>
      </c>
      <c r="G131">
        <v>486.59259033203102</v>
      </c>
      <c r="I131" s="7">
        <f t="shared" si="20"/>
        <v>66.678985595702954</v>
      </c>
      <c r="J131" s="7">
        <f t="shared" si="21"/>
        <v>46.535400390625</v>
      </c>
      <c r="K131" s="7">
        <f t="shared" si="22"/>
        <v>34.104205322265457</v>
      </c>
      <c r="L131" s="8">
        <f t="shared" si="23"/>
        <v>0.732865840542678</v>
      </c>
      <c r="M131" s="8">
        <f t="shared" si="19"/>
        <v>1.4323153833442666</v>
      </c>
      <c r="P131" s="6">
        <f t="shared" si="15"/>
        <v>0.12580617679997733</v>
      </c>
    </row>
    <row r="132" spans="1:16" x14ac:dyDescent="0.15">
      <c r="A132" s="6">
        <v>65.5</v>
      </c>
      <c r="B132" s="6">
        <v>130</v>
      </c>
      <c r="D132">
        <v>566.41491699218795</v>
      </c>
      <c r="E132">
        <v>531.95684814453102</v>
      </c>
      <c r="F132">
        <v>499.87307739257801</v>
      </c>
      <c r="G132">
        <v>484.73379516601602</v>
      </c>
      <c r="I132" s="7">
        <f t="shared" si="20"/>
        <v>66.541839599609943</v>
      </c>
      <c r="J132" s="7">
        <f t="shared" si="21"/>
        <v>47.223052978515</v>
      </c>
      <c r="K132" s="7">
        <f t="shared" si="22"/>
        <v>33.485702514649446</v>
      </c>
      <c r="L132" s="8">
        <f t="shared" si="23"/>
        <v>0.70909651965713405</v>
      </c>
      <c r="M132" s="8">
        <f t="shared" si="19"/>
        <v>1.4139264435571963</v>
      </c>
      <c r="P132" s="6">
        <f t="shared" si="15"/>
        <v>-1.1596700823588573</v>
      </c>
    </row>
    <row r="133" spans="1:16" x14ac:dyDescent="0.15">
      <c r="A133" s="6">
        <v>66</v>
      </c>
      <c r="B133" s="6">
        <v>131</v>
      </c>
      <c r="D133">
        <v>570.28063964843795</v>
      </c>
      <c r="E133">
        <v>535.02374267578102</v>
      </c>
      <c r="F133">
        <v>501.91009521484398</v>
      </c>
      <c r="G133">
        <v>486.4853515625</v>
      </c>
      <c r="I133" s="7">
        <f t="shared" si="20"/>
        <v>68.370544433593977</v>
      </c>
      <c r="J133" s="7">
        <f t="shared" si="21"/>
        <v>48.538391113281023</v>
      </c>
      <c r="K133" s="7">
        <f t="shared" si="22"/>
        <v>34.393670654297267</v>
      </c>
      <c r="L133" s="8">
        <f t="shared" si="23"/>
        <v>0.70858695283137452</v>
      </c>
      <c r="M133" s="8">
        <f t="shared" si="19"/>
        <v>1.4187972578299106</v>
      </c>
      <c r="P133" s="6">
        <f t="shared" si="15"/>
        <v>-0.81917649312274832</v>
      </c>
    </row>
    <row r="134" spans="1:16" x14ac:dyDescent="0.15">
      <c r="A134" s="6">
        <v>66.5</v>
      </c>
      <c r="B134" s="6">
        <v>132</v>
      </c>
      <c r="D134">
        <v>566.30633544921898</v>
      </c>
      <c r="E134">
        <v>532.71496582031295</v>
      </c>
      <c r="F134">
        <v>499.87655639648398</v>
      </c>
      <c r="G134">
        <v>484.92477416992199</v>
      </c>
      <c r="I134" s="7">
        <f t="shared" si="20"/>
        <v>66.429779052735</v>
      </c>
      <c r="J134" s="7">
        <f t="shared" si="21"/>
        <v>47.790191650390966</v>
      </c>
      <c r="K134" s="7">
        <f t="shared" si="22"/>
        <v>32.976644897461327</v>
      </c>
      <c r="L134" s="8">
        <f t="shared" si="23"/>
        <v>0.69002955959461088</v>
      </c>
      <c r="M134" s="8">
        <f t="shared" ref="M134:M149" si="24">L134+ABS($N$2)*A134</f>
        <v>1.4056202456916207</v>
      </c>
      <c r="P134" s="6">
        <f t="shared" ref="P134:P149" si="25">(M134-$O$2)/$O$2*100</f>
        <v>-1.7403136802883497</v>
      </c>
    </row>
    <row r="135" spans="1:16" x14ac:dyDescent="0.15">
      <c r="A135" s="6">
        <v>67</v>
      </c>
      <c r="B135" s="6">
        <v>133</v>
      </c>
      <c r="D135">
        <v>567.13909912109398</v>
      </c>
      <c r="E135">
        <v>532.70916748046898</v>
      </c>
      <c r="F135">
        <v>499.90817260742199</v>
      </c>
      <c r="G135">
        <v>484.96102905273398</v>
      </c>
      <c r="I135" s="7">
        <f t="shared" si="20"/>
        <v>67.230926513671989</v>
      </c>
      <c r="J135" s="7">
        <f t="shared" si="21"/>
        <v>47.748138427735</v>
      </c>
      <c r="K135" s="7">
        <f t="shared" si="22"/>
        <v>33.807229614257487</v>
      </c>
      <c r="L135" s="8">
        <f t="shared" si="23"/>
        <v>0.7080324118902237</v>
      </c>
      <c r="M135" s="8">
        <f t="shared" si="24"/>
        <v>1.4290034790857074</v>
      </c>
      <c r="P135" s="6">
        <f t="shared" si="25"/>
        <v>-0.10571202633092734</v>
      </c>
    </row>
    <row r="136" spans="1:16" x14ac:dyDescent="0.15">
      <c r="A136" s="6">
        <v>67.5</v>
      </c>
      <c r="B136" s="6">
        <v>134</v>
      </c>
      <c r="D136">
        <v>568.83905029296898</v>
      </c>
      <c r="E136">
        <v>534.48620605468795</v>
      </c>
      <c r="F136">
        <v>501.379638671875</v>
      </c>
      <c r="G136">
        <v>486.86651611328102</v>
      </c>
      <c r="I136" s="7">
        <f t="shared" si="20"/>
        <v>67.459411621093977</v>
      </c>
      <c r="J136" s="7">
        <f t="shared" si="21"/>
        <v>47.619689941406932</v>
      </c>
      <c r="K136" s="7">
        <f t="shared" si="22"/>
        <v>34.125628662109129</v>
      </c>
      <c r="L136" s="8">
        <f t="shared" si="23"/>
        <v>0.71662853546712701</v>
      </c>
      <c r="M136" s="8">
        <f t="shared" si="24"/>
        <v>1.4429799837610844</v>
      </c>
      <c r="P136" s="6">
        <f t="shared" si="25"/>
        <v>0.87131357461493786</v>
      </c>
    </row>
    <row r="137" spans="1:16" x14ac:dyDescent="0.15">
      <c r="A137" s="6">
        <v>68</v>
      </c>
      <c r="B137" s="6">
        <v>135</v>
      </c>
      <c r="D137">
        <v>566.64373779296898</v>
      </c>
      <c r="E137">
        <v>532.19921875</v>
      </c>
      <c r="F137">
        <v>500.15625</v>
      </c>
      <c r="G137">
        <v>485.04129028320301</v>
      </c>
      <c r="I137" s="7">
        <f t="shared" si="20"/>
        <v>66.487487792968977</v>
      </c>
      <c r="J137" s="7">
        <f t="shared" si="21"/>
        <v>47.157928466796989</v>
      </c>
      <c r="K137" s="7">
        <f t="shared" si="22"/>
        <v>33.476937866211088</v>
      </c>
      <c r="L137" s="8">
        <f t="shared" si="23"/>
        <v>0.7098899157494073</v>
      </c>
      <c r="M137" s="8">
        <f t="shared" si="24"/>
        <v>1.4416217451418385</v>
      </c>
      <c r="P137" s="6">
        <f t="shared" si="25"/>
        <v>0.77636609425280667</v>
      </c>
    </row>
    <row r="138" spans="1:16" x14ac:dyDescent="0.15">
      <c r="A138" s="6">
        <v>68.5</v>
      </c>
      <c r="B138" s="6">
        <v>136</v>
      </c>
      <c r="D138">
        <v>568.38586425781295</v>
      </c>
      <c r="E138">
        <v>534.17498779296898</v>
      </c>
      <c r="F138">
        <v>501.33255004882801</v>
      </c>
      <c r="G138">
        <v>486.09182739257801</v>
      </c>
      <c r="I138" s="7">
        <f t="shared" si="20"/>
        <v>67.053314208984943</v>
      </c>
      <c r="J138" s="7">
        <f t="shared" si="21"/>
        <v>48.083160400390966</v>
      </c>
      <c r="K138" s="7">
        <f t="shared" si="22"/>
        <v>33.39510192871127</v>
      </c>
      <c r="L138" s="8">
        <f t="shared" si="23"/>
        <v>0.69452801460279501</v>
      </c>
      <c r="M138" s="8">
        <f t="shared" si="24"/>
        <v>1.4316402250936999</v>
      </c>
      <c r="P138" s="6">
        <f t="shared" si="25"/>
        <v>7.8609333897220038E-2</v>
      </c>
    </row>
    <row r="139" spans="1:16" x14ac:dyDescent="0.15">
      <c r="A139" s="6">
        <v>69</v>
      </c>
      <c r="B139" s="6">
        <v>137</v>
      </c>
      <c r="D139">
        <v>566.435791015625</v>
      </c>
      <c r="E139">
        <v>532.97332763671898</v>
      </c>
      <c r="F139">
        <v>500.20098876953102</v>
      </c>
      <c r="G139">
        <v>485.45178222656301</v>
      </c>
      <c r="I139" s="7">
        <f t="shared" si="20"/>
        <v>66.234802246093977</v>
      </c>
      <c r="J139" s="7">
        <f t="shared" si="21"/>
        <v>47.521545410155966</v>
      </c>
      <c r="K139" s="7">
        <f t="shared" si="22"/>
        <v>32.969720458984803</v>
      </c>
      <c r="L139" s="8">
        <f t="shared" si="23"/>
        <v>0.69378468596559462</v>
      </c>
      <c r="M139" s="8">
        <f t="shared" si="24"/>
        <v>1.4362772775549733</v>
      </c>
      <c r="P139" s="6">
        <f t="shared" si="25"/>
        <v>0.40276183645922853</v>
      </c>
    </row>
    <row r="140" spans="1:16" x14ac:dyDescent="0.15">
      <c r="A140" s="6">
        <v>69.5</v>
      </c>
      <c r="B140" s="6">
        <v>138</v>
      </c>
      <c r="D140">
        <v>566.97528076171898</v>
      </c>
      <c r="E140">
        <v>532.82159423828102</v>
      </c>
      <c r="F140">
        <v>501.02508544921898</v>
      </c>
      <c r="G140">
        <v>486.660888671875</v>
      </c>
      <c r="I140" s="7">
        <f t="shared" si="20"/>
        <v>65.9501953125</v>
      </c>
      <c r="J140" s="7">
        <f t="shared" si="21"/>
        <v>46.160705566406023</v>
      </c>
      <c r="K140" s="7">
        <f t="shared" si="22"/>
        <v>33.637701416015787</v>
      </c>
      <c r="L140" s="8">
        <f t="shared" si="23"/>
        <v>0.72870856290584962</v>
      </c>
      <c r="M140" s="8">
        <f t="shared" si="24"/>
        <v>1.4765815355937022</v>
      </c>
      <c r="P140" s="6">
        <f t="shared" si="25"/>
        <v>3.2202253472281748</v>
      </c>
    </row>
    <row r="141" spans="1:16" x14ac:dyDescent="0.15">
      <c r="A141" s="6">
        <v>70</v>
      </c>
      <c r="B141" s="6">
        <v>139</v>
      </c>
      <c r="D141">
        <v>565.00244140625</v>
      </c>
      <c r="E141">
        <v>530.79058837890602</v>
      </c>
      <c r="F141">
        <v>500.16513061523398</v>
      </c>
      <c r="G141">
        <v>485.13619995117199</v>
      </c>
      <c r="I141" s="7">
        <f t="shared" si="20"/>
        <v>64.837310791016023</v>
      </c>
      <c r="J141" s="7">
        <f t="shared" si="21"/>
        <v>45.654388427734034</v>
      </c>
      <c r="K141" s="7">
        <f t="shared" si="22"/>
        <v>32.879238891602199</v>
      </c>
      <c r="L141" s="8">
        <f t="shared" si="23"/>
        <v>0.72017696488578498</v>
      </c>
      <c r="M141" s="8">
        <f t="shared" si="24"/>
        <v>1.4734303186721112</v>
      </c>
      <c r="P141" s="6">
        <f t="shared" si="25"/>
        <v>2.9999399698725377</v>
      </c>
    </row>
    <row r="142" spans="1:16" x14ac:dyDescent="0.15">
      <c r="A142" s="6">
        <v>70.5</v>
      </c>
      <c r="B142" s="6">
        <v>140</v>
      </c>
      <c r="D142">
        <v>565.99517822265602</v>
      </c>
      <c r="E142">
        <v>533.33880615234398</v>
      </c>
      <c r="F142">
        <v>501.10610961914102</v>
      </c>
      <c r="G142">
        <v>486.35299682617199</v>
      </c>
      <c r="I142" s="7">
        <f t="shared" si="20"/>
        <v>64.889068603515</v>
      </c>
      <c r="J142" s="7">
        <f t="shared" si="21"/>
        <v>46.985809326171989</v>
      </c>
      <c r="K142" s="7">
        <f t="shared" si="22"/>
        <v>31.99900207519461</v>
      </c>
      <c r="L142" s="8">
        <f t="shared" si="23"/>
        <v>0.68103545589818237</v>
      </c>
      <c r="M142" s="8">
        <f t="shared" si="24"/>
        <v>1.4396691907829824</v>
      </c>
      <c r="P142" s="6">
        <f t="shared" si="25"/>
        <v>0.63987305538868211</v>
      </c>
    </row>
    <row r="143" spans="1:16" x14ac:dyDescent="0.15">
      <c r="A143" s="6">
        <v>71</v>
      </c>
      <c r="B143" s="6">
        <v>141</v>
      </c>
      <c r="D143">
        <v>564.47601318359398</v>
      </c>
      <c r="E143">
        <v>530.71936035156295</v>
      </c>
      <c r="F143">
        <v>499.77468872070301</v>
      </c>
      <c r="G143">
        <v>484.73419189453102</v>
      </c>
      <c r="I143" s="7">
        <f t="shared" si="20"/>
        <v>64.701324462890966</v>
      </c>
      <c r="J143" s="7">
        <f t="shared" si="21"/>
        <v>45.985168457031932</v>
      </c>
      <c r="K143" s="7">
        <f t="shared" si="22"/>
        <v>32.511706542968618</v>
      </c>
      <c r="L143" s="8">
        <f t="shared" si="23"/>
        <v>0.70700418491121153</v>
      </c>
      <c r="M143" s="8">
        <f t="shared" si="24"/>
        <v>1.4710183008944853</v>
      </c>
      <c r="P143" s="6">
        <f t="shared" si="25"/>
        <v>2.8313282050992767</v>
      </c>
    </row>
    <row r="144" spans="1:16" x14ac:dyDescent="0.15">
      <c r="A144" s="6">
        <v>71.5</v>
      </c>
      <c r="B144" s="6">
        <v>142</v>
      </c>
      <c r="D144">
        <v>568.39990234375</v>
      </c>
      <c r="E144">
        <v>534.45758056640602</v>
      </c>
      <c r="F144">
        <v>501.83026123046898</v>
      </c>
      <c r="G144">
        <v>486.46258544921898</v>
      </c>
      <c r="I144" s="7">
        <f t="shared" si="20"/>
        <v>66.569641113281023</v>
      </c>
      <c r="J144" s="7">
        <f t="shared" si="21"/>
        <v>47.994995117187045</v>
      </c>
      <c r="K144" s="7">
        <f t="shared" si="22"/>
        <v>32.973144531250092</v>
      </c>
      <c r="L144" s="8">
        <f t="shared" si="23"/>
        <v>0.68701214471928107</v>
      </c>
      <c r="M144" s="8">
        <f t="shared" si="24"/>
        <v>1.4564066418010286</v>
      </c>
      <c r="P144" s="6">
        <f t="shared" si="25"/>
        <v>1.8099022235553275</v>
      </c>
    </row>
    <row r="145" spans="1:16" x14ac:dyDescent="0.15">
      <c r="A145" s="6">
        <v>72</v>
      </c>
      <c r="B145" s="6">
        <v>143</v>
      </c>
      <c r="D145">
        <v>566.51574707031295</v>
      </c>
      <c r="E145">
        <v>533.09503173828102</v>
      </c>
      <c r="F145">
        <v>500.61535644531301</v>
      </c>
      <c r="G145">
        <v>485.32406616210898</v>
      </c>
      <c r="I145" s="7">
        <f t="shared" si="20"/>
        <v>65.900390624999943</v>
      </c>
      <c r="J145" s="7">
        <f t="shared" si="21"/>
        <v>47.770965576172046</v>
      </c>
      <c r="K145" s="7">
        <f t="shared" si="22"/>
        <v>32.460714721679516</v>
      </c>
      <c r="L145" s="8">
        <f t="shared" si="23"/>
        <v>0.67950719291867911</v>
      </c>
      <c r="M145" s="8">
        <f t="shared" si="24"/>
        <v>1.4542820710989004</v>
      </c>
      <c r="P145" s="6">
        <f t="shared" si="25"/>
        <v>1.6613844063176766</v>
      </c>
    </row>
    <row r="146" spans="1:16" x14ac:dyDescent="0.15">
      <c r="A146" s="6">
        <v>72.5</v>
      </c>
      <c r="B146" s="6">
        <v>144</v>
      </c>
      <c r="D146">
        <v>566.77850341796898</v>
      </c>
      <c r="E146">
        <v>531.99176025390602</v>
      </c>
      <c r="F146">
        <v>501.00656127929699</v>
      </c>
      <c r="G146">
        <v>486.15625</v>
      </c>
      <c r="I146" s="7">
        <f t="shared" si="20"/>
        <v>65.771942138671989</v>
      </c>
      <c r="J146" s="7">
        <f t="shared" si="21"/>
        <v>45.835510253906023</v>
      </c>
      <c r="K146" s="7">
        <f t="shared" si="22"/>
        <v>33.687084960937774</v>
      </c>
      <c r="L146" s="8">
        <f t="shared" si="23"/>
        <v>0.7349560368004634</v>
      </c>
      <c r="M146" s="8">
        <f t="shared" si="24"/>
        <v>1.5151112960791584</v>
      </c>
      <c r="P146" s="6">
        <f t="shared" si="25"/>
        <v>5.9136428551780007</v>
      </c>
    </row>
    <row r="147" spans="1:16" x14ac:dyDescent="0.15">
      <c r="A147" s="6">
        <v>73</v>
      </c>
      <c r="B147" s="6">
        <v>145</v>
      </c>
      <c r="D147">
        <v>567.4658203125</v>
      </c>
      <c r="E147">
        <v>535.30535888671898</v>
      </c>
      <c r="F147">
        <v>500.56365966796898</v>
      </c>
      <c r="G147">
        <v>485.25155639648398</v>
      </c>
      <c r="I147" s="7">
        <f t="shared" si="20"/>
        <v>66.902160644531023</v>
      </c>
      <c r="J147" s="7">
        <f t="shared" si="21"/>
        <v>50.053802490235</v>
      </c>
      <c r="K147" s="7">
        <f t="shared" si="22"/>
        <v>31.864498901366524</v>
      </c>
      <c r="L147" s="8">
        <f t="shared" si="23"/>
        <v>0.63660495938511308</v>
      </c>
      <c r="M147" s="8">
        <f t="shared" si="24"/>
        <v>1.4221405997622818</v>
      </c>
      <c r="P147" s="6">
        <f t="shared" si="25"/>
        <v>-0.58546064380906104</v>
      </c>
    </row>
    <row r="148" spans="1:16" x14ac:dyDescent="0.15">
      <c r="A148" s="6">
        <v>73.5</v>
      </c>
      <c r="B148" s="6">
        <v>146</v>
      </c>
      <c r="D148">
        <v>565.89385986328102</v>
      </c>
      <c r="E148">
        <v>532.869140625</v>
      </c>
      <c r="F148">
        <v>501.04977416992199</v>
      </c>
      <c r="G148">
        <v>486.03741455078102</v>
      </c>
      <c r="I148" s="7">
        <f t="shared" si="20"/>
        <v>64.844085693359034</v>
      </c>
      <c r="J148" s="7">
        <f t="shared" si="21"/>
        <v>46.831726074218977</v>
      </c>
      <c r="K148" s="7">
        <f t="shared" si="22"/>
        <v>32.061877441405748</v>
      </c>
      <c r="L148" s="8">
        <f t="shared" si="23"/>
        <v>0.68461874308442194</v>
      </c>
      <c r="M148" s="8">
        <f t="shared" si="24"/>
        <v>1.4755347645600645</v>
      </c>
      <c r="P148" s="6">
        <f t="shared" si="25"/>
        <v>3.1470509647951781</v>
      </c>
    </row>
    <row r="149" spans="1:16" x14ac:dyDescent="0.15">
      <c r="A149" s="6">
        <v>74</v>
      </c>
      <c r="B149" s="6">
        <v>147</v>
      </c>
      <c r="D149">
        <v>568.20697021484398</v>
      </c>
      <c r="E149">
        <v>534.41589355468795</v>
      </c>
      <c r="F149">
        <v>500.42013549804699</v>
      </c>
      <c r="G149">
        <v>485.26428222656301</v>
      </c>
      <c r="I149" s="7">
        <f t="shared" si="20"/>
        <v>67.786834716796989</v>
      </c>
      <c r="J149" s="7">
        <f t="shared" si="21"/>
        <v>49.151611328124943</v>
      </c>
      <c r="K149" s="7">
        <f t="shared" si="22"/>
        <v>33.380706787109531</v>
      </c>
      <c r="L149" s="8">
        <f t="shared" si="23"/>
        <v>0.6791375884763482</v>
      </c>
      <c r="M149" s="8">
        <f t="shared" si="24"/>
        <v>1.4754339910504646</v>
      </c>
      <c r="P149" s="6">
        <f t="shared" si="25"/>
        <v>3.1400064067269704</v>
      </c>
    </row>
    <row r="150" spans="1:16" x14ac:dyDescent="0.15">
      <c r="A150" s="18">
        <v>74.5</v>
      </c>
      <c r="B150" s="18">
        <v>148</v>
      </c>
      <c r="D150">
        <v>567.60980224609398</v>
      </c>
      <c r="E150">
        <v>534.65924072265602</v>
      </c>
      <c r="F150">
        <v>501.754638671875</v>
      </c>
      <c r="G150">
        <v>486.46990966796898</v>
      </c>
      <c r="I150" s="19">
        <f t="shared" ref="I150:I191" si="26">D150-F150</f>
        <v>65.855163574218977</v>
      </c>
      <c r="J150" s="19">
        <f t="shared" ref="J150:J191" si="27">E150-G150</f>
        <v>48.189331054687045</v>
      </c>
      <c r="K150" s="19">
        <f t="shared" ref="K150:K191" si="28">I150-0.7*J150</f>
        <v>32.122631835938051</v>
      </c>
      <c r="L150" s="20">
        <f t="shared" ref="L150:L191" si="29">K150/J150</f>
        <v>0.66659219235652167</v>
      </c>
      <c r="M150" s="20">
        <f t="shared" ref="M150:M191" si="30">L150+ABS($N$2)*A150</f>
        <v>1.4682689760291119</v>
      </c>
      <c r="N150" s="18"/>
      <c r="O150" s="18"/>
      <c r="P150" s="18">
        <f t="shared" ref="P150:P191" si="31">(M150-$O$2)/$O$2*100</f>
        <v>2.6391370356204615</v>
      </c>
    </row>
    <row r="151" spans="1:16" x14ac:dyDescent="0.15">
      <c r="A151" s="18">
        <v>75</v>
      </c>
      <c r="B151" s="18">
        <v>149</v>
      </c>
      <c r="D151">
        <v>567.37371826171898</v>
      </c>
      <c r="E151">
        <v>534.06494140625</v>
      </c>
      <c r="F151">
        <v>499.85763549804699</v>
      </c>
      <c r="G151">
        <v>485.12655639648398</v>
      </c>
      <c r="I151" s="19">
        <f t="shared" si="26"/>
        <v>67.516082763671989</v>
      </c>
      <c r="J151" s="19">
        <f t="shared" si="27"/>
        <v>48.938385009766023</v>
      </c>
      <c r="K151" s="19">
        <f t="shared" si="28"/>
        <v>33.259213256835778</v>
      </c>
      <c r="L151" s="20">
        <f t="shared" si="29"/>
        <v>0.67961403405933096</v>
      </c>
      <c r="M151" s="20">
        <f t="shared" si="30"/>
        <v>1.4866711988303947</v>
      </c>
      <c r="N151" s="18"/>
      <c r="O151" s="18"/>
      <c r="P151" s="18">
        <f t="shared" si="31"/>
        <v>3.9255418420266102</v>
      </c>
    </row>
    <row r="152" spans="1:16" x14ac:dyDescent="0.15">
      <c r="A152" s="18">
        <v>75.5</v>
      </c>
      <c r="B152" s="18">
        <v>150</v>
      </c>
      <c r="D152">
        <v>566.80126953125</v>
      </c>
      <c r="E152">
        <v>534.07562255859398</v>
      </c>
      <c r="F152">
        <v>501.30593872070301</v>
      </c>
      <c r="G152">
        <v>485.75695800781301</v>
      </c>
      <c r="I152" s="19">
        <f t="shared" si="26"/>
        <v>65.495330810546989</v>
      </c>
      <c r="J152" s="19">
        <f t="shared" si="27"/>
        <v>48.318664550780966</v>
      </c>
      <c r="K152" s="19">
        <f t="shared" si="28"/>
        <v>31.672265625000314</v>
      </c>
      <c r="L152" s="20">
        <f t="shared" si="29"/>
        <v>0.65548718946307061</v>
      </c>
      <c r="M152" s="20">
        <f t="shared" si="30"/>
        <v>1.4679247353326081</v>
      </c>
      <c r="N152" s="18"/>
      <c r="O152" s="18"/>
      <c r="P152" s="18">
        <f t="shared" si="31"/>
        <v>2.615072937966338</v>
      </c>
    </row>
    <row r="153" spans="1:16" x14ac:dyDescent="0.15">
      <c r="A153" s="18">
        <v>76</v>
      </c>
      <c r="B153" s="18">
        <v>151</v>
      </c>
      <c r="D153">
        <v>563.29229736328102</v>
      </c>
      <c r="E153">
        <v>530.99371337890602</v>
      </c>
      <c r="F153">
        <v>500.050537109375</v>
      </c>
      <c r="G153">
        <v>485.21914672851602</v>
      </c>
      <c r="I153" s="19">
        <f t="shared" si="26"/>
        <v>63.241760253906023</v>
      </c>
      <c r="J153" s="19">
        <f t="shared" si="27"/>
        <v>45.77456665039</v>
      </c>
      <c r="K153" s="19">
        <f t="shared" si="28"/>
        <v>31.199563598633027</v>
      </c>
      <c r="L153" s="20">
        <f t="shared" si="29"/>
        <v>0.68159167593926762</v>
      </c>
      <c r="M153" s="20">
        <f t="shared" si="30"/>
        <v>1.499409602907279</v>
      </c>
      <c r="N153" s="18"/>
      <c r="O153" s="18"/>
      <c r="P153" s="18">
        <f t="shared" si="31"/>
        <v>4.8160181941173681</v>
      </c>
    </row>
    <row r="154" spans="1:16" x14ac:dyDescent="0.15">
      <c r="A154" s="18">
        <v>76.5</v>
      </c>
      <c r="B154" s="18">
        <v>152</v>
      </c>
      <c r="D154">
        <v>562.496337890625</v>
      </c>
      <c r="E154">
        <v>529.97479248046898</v>
      </c>
      <c r="F154">
        <v>501.01312255859398</v>
      </c>
      <c r="G154">
        <v>485.65045166015602</v>
      </c>
      <c r="I154" s="19">
        <f t="shared" si="26"/>
        <v>61.483215332031023</v>
      </c>
      <c r="J154" s="19">
        <f t="shared" si="27"/>
        <v>44.324340820312955</v>
      </c>
      <c r="K154" s="19">
        <f t="shared" si="28"/>
        <v>30.456176757811956</v>
      </c>
      <c r="L154" s="20">
        <f t="shared" si="29"/>
        <v>0.68712080527669128</v>
      </c>
      <c r="M154" s="20">
        <f t="shared" si="30"/>
        <v>1.5103191133431764</v>
      </c>
      <c r="N154" s="18"/>
      <c r="O154" s="18"/>
      <c r="P154" s="18">
        <f t="shared" si="31"/>
        <v>5.5786459924993181</v>
      </c>
    </row>
    <row r="155" spans="1:16" x14ac:dyDescent="0.15">
      <c r="A155" s="18">
        <v>77</v>
      </c>
      <c r="B155" s="18">
        <v>153</v>
      </c>
      <c r="D155">
        <v>562.89239501953102</v>
      </c>
      <c r="E155">
        <v>529.65972900390602</v>
      </c>
      <c r="F155">
        <v>499.85031127929699</v>
      </c>
      <c r="G155">
        <v>484.36495971679699</v>
      </c>
      <c r="I155" s="19">
        <f t="shared" si="26"/>
        <v>63.042083740234034</v>
      </c>
      <c r="J155" s="19">
        <f t="shared" si="27"/>
        <v>45.294769287109034</v>
      </c>
      <c r="K155" s="19">
        <f t="shared" si="28"/>
        <v>31.335745239257712</v>
      </c>
      <c r="L155" s="20">
        <f t="shared" si="29"/>
        <v>0.69181818855573496</v>
      </c>
      <c r="M155" s="20">
        <f t="shared" si="30"/>
        <v>1.5203968777206938</v>
      </c>
      <c r="N155" s="18"/>
      <c r="O155" s="18"/>
      <c r="P155" s="18">
        <f t="shared" si="31"/>
        <v>6.2831306992143867</v>
      </c>
    </row>
    <row r="156" spans="1:16" x14ac:dyDescent="0.15">
      <c r="A156" s="18">
        <v>77.5</v>
      </c>
      <c r="B156" s="18">
        <v>154</v>
      </c>
      <c r="D156">
        <v>563.64227294921898</v>
      </c>
      <c r="E156">
        <v>531.30877685546898</v>
      </c>
      <c r="F156">
        <v>500.90124511718801</v>
      </c>
      <c r="G156">
        <v>486.24151611328102</v>
      </c>
      <c r="I156" s="19">
        <f t="shared" si="26"/>
        <v>62.741027832030966</v>
      </c>
      <c r="J156" s="19">
        <f t="shared" si="27"/>
        <v>45.067260742187955</v>
      </c>
      <c r="K156" s="19">
        <f t="shared" si="28"/>
        <v>31.193945312499398</v>
      </c>
      <c r="L156" s="20">
        <f t="shared" si="29"/>
        <v>0.69216421852101617</v>
      </c>
      <c r="M156" s="20">
        <f t="shared" si="30"/>
        <v>1.5261232887844489</v>
      </c>
      <c r="N156" s="18"/>
      <c r="O156" s="18"/>
      <c r="P156" s="18">
        <f t="shared" si="31"/>
        <v>6.6834346622420746</v>
      </c>
    </row>
    <row r="157" spans="1:16" x14ac:dyDescent="0.15">
      <c r="A157" s="18">
        <v>78</v>
      </c>
      <c r="B157" s="18">
        <v>155</v>
      </c>
      <c r="D157">
        <v>562.14636230468795</v>
      </c>
      <c r="E157">
        <v>529.68688964843795</v>
      </c>
      <c r="F157">
        <v>499.64892578125</v>
      </c>
      <c r="G157">
        <v>484.93365478515602</v>
      </c>
      <c r="I157" s="19">
        <f t="shared" si="26"/>
        <v>62.497436523437955</v>
      </c>
      <c r="J157" s="19">
        <f t="shared" si="27"/>
        <v>44.753234863281932</v>
      </c>
      <c r="K157" s="19">
        <f t="shared" si="28"/>
        <v>31.170172119140606</v>
      </c>
      <c r="L157" s="20">
        <f t="shared" si="29"/>
        <v>0.69648981161615131</v>
      </c>
      <c r="M157" s="20">
        <f t="shared" si="30"/>
        <v>1.5358292629780577</v>
      </c>
      <c r="N157" s="18"/>
      <c r="O157" s="18"/>
      <c r="P157" s="18">
        <f t="shared" si="31"/>
        <v>7.36192942824621</v>
      </c>
    </row>
    <row r="158" spans="1:16" x14ac:dyDescent="0.15">
      <c r="A158" s="18">
        <v>78.5</v>
      </c>
      <c r="B158" s="18">
        <v>156</v>
      </c>
      <c r="D158">
        <v>562.69415283203102</v>
      </c>
      <c r="E158">
        <v>530.42608642578102</v>
      </c>
      <c r="F158">
        <v>499.903564453125</v>
      </c>
      <c r="G158">
        <v>484.94790649414102</v>
      </c>
      <c r="I158" s="19">
        <f t="shared" si="26"/>
        <v>62.790588378906023</v>
      </c>
      <c r="J158" s="19">
        <f t="shared" si="27"/>
        <v>45.47817993164</v>
      </c>
      <c r="K158" s="19">
        <f t="shared" si="28"/>
        <v>30.955862426758024</v>
      </c>
      <c r="L158" s="20">
        <f t="shared" si="29"/>
        <v>0.68067505061304057</v>
      </c>
      <c r="M158" s="20">
        <f t="shared" si="30"/>
        <v>1.5253948830734205</v>
      </c>
      <c r="N158" s="18"/>
      <c r="O158" s="18"/>
      <c r="P158" s="18">
        <f t="shared" si="31"/>
        <v>6.6325155630767654</v>
      </c>
    </row>
    <row r="159" spans="1:16" x14ac:dyDescent="0.15">
      <c r="A159" s="18">
        <v>79</v>
      </c>
      <c r="B159" s="18">
        <v>157</v>
      </c>
      <c r="D159">
        <v>562.70477294921898</v>
      </c>
      <c r="E159">
        <v>529.94909667968795</v>
      </c>
      <c r="F159">
        <v>500.73110961914102</v>
      </c>
      <c r="G159">
        <v>485.76348876953102</v>
      </c>
      <c r="I159" s="19">
        <f t="shared" si="26"/>
        <v>61.973663330077954</v>
      </c>
      <c r="J159" s="19">
        <f t="shared" si="27"/>
        <v>44.185607910156932</v>
      </c>
      <c r="K159" s="19">
        <f t="shared" si="28"/>
        <v>31.043737792968106</v>
      </c>
      <c r="L159" s="20">
        <f t="shared" si="29"/>
        <v>0.7025757766214209</v>
      </c>
      <c r="M159" s="20">
        <f t="shared" si="30"/>
        <v>1.5526759901802749</v>
      </c>
      <c r="N159" s="18"/>
      <c r="O159" s="18"/>
      <c r="P159" s="18">
        <f t="shared" si="31"/>
        <v>8.5395975327555629</v>
      </c>
    </row>
    <row r="160" spans="1:16" x14ac:dyDescent="0.15">
      <c r="A160" s="18">
        <v>79.5</v>
      </c>
      <c r="B160" s="18">
        <v>158</v>
      </c>
      <c r="D160">
        <v>563.00726318359398</v>
      </c>
      <c r="E160">
        <v>531.34515380859398</v>
      </c>
      <c r="F160">
        <v>500.09722900390602</v>
      </c>
      <c r="G160">
        <v>484.89736938476602</v>
      </c>
      <c r="I160" s="19">
        <f t="shared" si="26"/>
        <v>62.910034179687955</v>
      </c>
      <c r="J160" s="19">
        <f t="shared" si="27"/>
        <v>46.447784423827954</v>
      </c>
      <c r="K160" s="19">
        <f t="shared" si="28"/>
        <v>30.396585083008389</v>
      </c>
      <c r="L160" s="20">
        <f t="shared" si="29"/>
        <v>0.65442486568669966</v>
      </c>
      <c r="M160" s="20">
        <f t="shared" si="30"/>
        <v>1.5099054603440272</v>
      </c>
      <c r="N160" s="18"/>
      <c r="O160" s="18"/>
      <c r="P160" s="18">
        <f t="shared" si="31"/>
        <v>5.5497296375548091</v>
      </c>
    </row>
    <row r="161" spans="1:16" x14ac:dyDescent="0.15">
      <c r="A161" s="18">
        <v>80</v>
      </c>
      <c r="B161" s="18">
        <v>159</v>
      </c>
      <c r="D161">
        <v>560.72418212890602</v>
      </c>
      <c r="E161">
        <v>528.11584472656295</v>
      </c>
      <c r="F161">
        <v>500.86767578125</v>
      </c>
      <c r="G161">
        <v>486.0625</v>
      </c>
      <c r="I161" s="19">
        <f t="shared" si="26"/>
        <v>59.856506347656023</v>
      </c>
      <c r="J161" s="19">
        <f t="shared" si="27"/>
        <v>42.053344726562955</v>
      </c>
      <c r="K161" s="19">
        <f t="shared" si="28"/>
        <v>30.419165039061955</v>
      </c>
      <c r="L161" s="20">
        <f t="shared" si="29"/>
        <v>0.7233471020403216</v>
      </c>
      <c r="M161" s="20">
        <f t="shared" si="30"/>
        <v>1.5842080777961232</v>
      </c>
      <c r="N161" s="18"/>
      <c r="O161" s="18"/>
      <c r="P161" s="18">
        <f t="shared" si="31"/>
        <v>10.743843699268631</v>
      </c>
    </row>
    <row r="162" spans="1:16" x14ac:dyDescent="0.15">
      <c r="A162" s="18">
        <v>80.5</v>
      </c>
      <c r="B162" s="18">
        <v>160</v>
      </c>
      <c r="D162">
        <v>557.569580078125</v>
      </c>
      <c r="E162">
        <v>525.44934082031295</v>
      </c>
      <c r="F162">
        <v>500.01119995117199</v>
      </c>
      <c r="G162">
        <v>485.26580810546898</v>
      </c>
      <c r="I162" s="19">
        <f t="shared" si="26"/>
        <v>57.558380126953011</v>
      </c>
      <c r="J162" s="19">
        <f t="shared" si="27"/>
        <v>40.183532714843977</v>
      </c>
      <c r="K162" s="19">
        <f t="shared" si="28"/>
        <v>29.429907226562229</v>
      </c>
      <c r="L162" s="20">
        <f t="shared" si="29"/>
        <v>0.73238725513276459</v>
      </c>
      <c r="M162" s="20">
        <f t="shared" si="30"/>
        <v>1.5986286119870399</v>
      </c>
      <c r="N162" s="18"/>
      <c r="O162" s="18"/>
      <c r="P162" s="18">
        <f t="shared" si="31"/>
        <v>11.751909121280928</v>
      </c>
    </row>
    <row r="163" spans="1:16" x14ac:dyDescent="0.15">
      <c r="A163" s="18">
        <v>81</v>
      </c>
      <c r="B163" s="18">
        <v>161</v>
      </c>
      <c r="D163">
        <v>557.52978515625</v>
      </c>
      <c r="E163">
        <v>525.50750732421898</v>
      </c>
      <c r="F163">
        <v>499.66629028320301</v>
      </c>
      <c r="G163">
        <v>484.78897094726602</v>
      </c>
      <c r="I163" s="19">
        <f t="shared" si="26"/>
        <v>57.863494873046989</v>
      </c>
      <c r="J163" s="19">
        <f t="shared" si="27"/>
        <v>40.718536376952954</v>
      </c>
      <c r="K163" s="19">
        <f t="shared" si="28"/>
        <v>29.360519409179922</v>
      </c>
      <c r="L163" s="20">
        <f t="shared" si="29"/>
        <v>0.72106028412647538</v>
      </c>
      <c r="M163" s="20">
        <f t="shared" si="30"/>
        <v>1.5926820220792242</v>
      </c>
      <c r="N163" s="18"/>
      <c r="O163" s="18"/>
      <c r="P163" s="18">
        <f t="shared" si="31"/>
        <v>11.336213587010624</v>
      </c>
    </row>
    <row r="164" spans="1:16" x14ac:dyDescent="0.15">
      <c r="A164" s="18">
        <v>81.5</v>
      </c>
      <c r="B164" s="18">
        <v>162</v>
      </c>
      <c r="D164">
        <v>558.74456787109398</v>
      </c>
      <c r="E164">
        <v>526.831298828125</v>
      </c>
      <c r="F164">
        <v>500.908935546875</v>
      </c>
      <c r="G164">
        <v>485.39236450195301</v>
      </c>
      <c r="I164" s="19">
        <f t="shared" si="26"/>
        <v>57.835632324218977</v>
      </c>
      <c r="J164" s="19">
        <f t="shared" si="27"/>
        <v>41.438934326171989</v>
      </c>
      <c r="K164" s="19">
        <f t="shared" si="28"/>
        <v>28.828378295898588</v>
      </c>
      <c r="L164" s="20">
        <f t="shared" si="29"/>
        <v>0.69568338965925502</v>
      </c>
      <c r="M164" s="20">
        <f t="shared" si="30"/>
        <v>1.5726855087104776</v>
      </c>
      <c r="N164" s="18"/>
      <c r="O164" s="18"/>
      <c r="P164" s="18">
        <f t="shared" si="31"/>
        <v>9.93836012187775</v>
      </c>
    </row>
    <row r="165" spans="1:16" x14ac:dyDescent="0.15">
      <c r="A165" s="18">
        <v>82</v>
      </c>
      <c r="B165" s="18">
        <v>163</v>
      </c>
      <c r="D165">
        <v>560.08142089843795</v>
      </c>
      <c r="E165">
        <v>527.61126708984398</v>
      </c>
      <c r="F165">
        <v>500.62460327148398</v>
      </c>
      <c r="G165">
        <v>485.09375</v>
      </c>
      <c r="I165" s="19">
        <f t="shared" si="26"/>
        <v>59.456817626953978</v>
      </c>
      <c r="J165" s="19">
        <f t="shared" si="27"/>
        <v>42.517517089843977</v>
      </c>
      <c r="K165" s="19">
        <f t="shared" si="28"/>
        <v>29.694555664063195</v>
      </c>
      <c r="L165" s="20">
        <f t="shared" si="29"/>
        <v>0.69840756696388173</v>
      </c>
      <c r="M165" s="20">
        <f t="shared" si="30"/>
        <v>1.5807900671135782</v>
      </c>
      <c r="N165" s="18"/>
      <c r="O165" s="18"/>
      <c r="P165" s="18">
        <f t="shared" si="31"/>
        <v>10.504908141436621</v>
      </c>
    </row>
    <row r="166" spans="1:16" x14ac:dyDescent="0.15">
      <c r="A166" s="18">
        <v>82.5</v>
      </c>
      <c r="B166" s="18">
        <v>164</v>
      </c>
      <c r="D166">
        <v>558.80126953125</v>
      </c>
      <c r="E166">
        <v>526.400390625</v>
      </c>
      <c r="F166">
        <v>499.30477905273398</v>
      </c>
      <c r="G166">
        <v>484.40509033203102</v>
      </c>
      <c r="I166" s="19">
        <f t="shared" si="26"/>
        <v>59.496490478516023</v>
      </c>
      <c r="J166" s="19">
        <f t="shared" si="27"/>
        <v>41.995300292968977</v>
      </c>
      <c r="K166" s="19">
        <f t="shared" si="28"/>
        <v>30.099780273437741</v>
      </c>
      <c r="L166" s="20">
        <f t="shared" si="29"/>
        <v>0.71674163688447701</v>
      </c>
      <c r="M166" s="20">
        <f t="shared" si="30"/>
        <v>1.6045045181326472</v>
      </c>
      <c r="N166" s="18"/>
      <c r="O166" s="18"/>
      <c r="P166" s="18">
        <f t="shared" si="31"/>
        <v>12.162663517058254</v>
      </c>
    </row>
    <row r="167" spans="1:16" x14ac:dyDescent="0.15">
      <c r="A167" s="18">
        <v>83</v>
      </c>
      <c r="B167" s="18">
        <v>165</v>
      </c>
      <c r="D167">
        <v>559.86474609375</v>
      </c>
      <c r="E167">
        <v>528.24963378906295</v>
      </c>
      <c r="F167">
        <v>501.38735961914102</v>
      </c>
      <c r="G167">
        <v>486.35455322265602</v>
      </c>
      <c r="I167" s="19">
        <f t="shared" si="26"/>
        <v>58.477386474608977</v>
      </c>
      <c r="J167" s="19">
        <f t="shared" si="27"/>
        <v>41.895080566406932</v>
      </c>
      <c r="K167" s="19">
        <f t="shared" si="28"/>
        <v>29.150830078124127</v>
      </c>
      <c r="L167" s="20">
        <f t="shared" si="29"/>
        <v>0.69580556198997667</v>
      </c>
      <c r="M167" s="20">
        <f t="shared" si="30"/>
        <v>1.5889488243366205</v>
      </c>
      <c r="N167" s="18"/>
      <c r="O167" s="18"/>
      <c r="P167" s="18">
        <f t="shared" si="31"/>
        <v>11.075244921909192</v>
      </c>
    </row>
    <row r="168" spans="1:16" x14ac:dyDescent="0.15">
      <c r="A168" s="18">
        <v>83.5</v>
      </c>
      <c r="B168" s="18">
        <v>166</v>
      </c>
      <c r="D168">
        <v>560.39508056640602</v>
      </c>
      <c r="E168">
        <v>528.14105224609398</v>
      </c>
      <c r="F168">
        <v>499.43594360351602</v>
      </c>
      <c r="G168">
        <v>484.54049682617199</v>
      </c>
      <c r="I168" s="19">
        <f t="shared" si="26"/>
        <v>60.95913696289</v>
      </c>
      <c r="J168" s="19">
        <f t="shared" si="27"/>
        <v>43.600555419921989</v>
      </c>
      <c r="K168" s="19">
        <f t="shared" si="28"/>
        <v>30.43874816894461</v>
      </c>
      <c r="L168" s="20">
        <f t="shared" si="29"/>
        <v>0.69812753245424297</v>
      </c>
      <c r="M168" s="20">
        <f t="shared" si="30"/>
        <v>1.5966511758993607</v>
      </c>
      <c r="N168" s="18"/>
      <c r="O168" s="18"/>
      <c r="P168" s="18">
        <f t="shared" si="31"/>
        <v>11.613676728649851</v>
      </c>
    </row>
    <row r="169" spans="1:16" x14ac:dyDescent="0.15">
      <c r="A169" s="18">
        <v>84</v>
      </c>
      <c r="B169" s="18">
        <v>167</v>
      </c>
      <c r="D169">
        <v>560.57830810546898</v>
      </c>
      <c r="E169">
        <v>528.69317626953102</v>
      </c>
      <c r="F169">
        <v>500.09182739257801</v>
      </c>
      <c r="G169">
        <v>485.64584350585898</v>
      </c>
      <c r="I169" s="19">
        <f t="shared" si="26"/>
        <v>60.486480712890966</v>
      </c>
      <c r="J169" s="19">
        <f t="shared" si="27"/>
        <v>43.047332763672046</v>
      </c>
      <c r="K169" s="19">
        <f t="shared" si="28"/>
        <v>30.353347778320536</v>
      </c>
      <c r="L169" s="20">
        <f t="shared" si="29"/>
        <v>0.70511564432944251</v>
      </c>
      <c r="M169" s="20">
        <f t="shared" si="30"/>
        <v>1.6090196688730338</v>
      </c>
      <c r="N169" s="18"/>
      <c r="O169" s="18"/>
      <c r="P169" s="18">
        <f t="shared" si="31"/>
        <v>12.478294496902537</v>
      </c>
    </row>
    <row r="170" spans="1:16" x14ac:dyDescent="0.15">
      <c r="A170" s="18">
        <v>84.5</v>
      </c>
      <c r="B170" s="18">
        <v>168</v>
      </c>
      <c r="D170">
        <v>558.57440185546898</v>
      </c>
      <c r="E170">
        <v>527.11291503906295</v>
      </c>
      <c r="F170">
        <v>499.49615478515602</v>
      </c>
      <c r="G170">
        <v>484.63540649414102</v>
      </c>
      <c r="I170" s="19">
        <f t="shared" si="26"/>
        <v>59.078247070312955</v>
      </c>
      <c r="J170" s="19">
        <f t="shared" si="27"/>
        <v>42.477508544921932</v>
      </c>
      <c r="K170" s="19">
        <f t="shared" si="28"/>
        <v>29.343991088867604</v>
      </c>
      <c r="L170" s="20">
        <f t="shared" si="29"/>
        <v>0.69081243448718221</v>
      </c>
      <c r="M170" s="20">
        <f t="shared" si="30"/>
        <v>1.6000968401292475</v>
      </c>
      <c r="N170" s="18"/>
      <c r="O170" s="18"/>
      <c r="P170" s="18">
        <f t="shared" si="31"/>
        <v>11.854545403833978</v>
      </c>
    </row>
    <row r="171" spans="1:16" x14ac:dyDescent="0.15">
      <c r="A171" s="18">
        <v>85</v>
      </c>
      <c r="B171" s="18">
        <v>169</v>
      </c>
      <c r="D171">
        <v>558.98205566406295</v>
      </c>
      <c r="E171">
        <v>527.71014404296898</v>
      </c>
      <c r="F171">
        <v>500.10955810546898</v>
      </c>
      <c r="G171">
        <v>484.61227416992199</v>
      </c>
      <c r="I171" s="19">
        <f t="shared" si="26"/>
        <v>58.872497558593977</v>
      </c>
      <c r="J171" s="19">
        <f t="shared" si="27"/>
        <v>43.097869873046989</v>
      </c>
      <c r="K171" s="19">
        <f t="shared" si="28"/>
        <v>28.703988647461088</v>
      </c>
      <c r="L171" s="20">
        <f t="shared" si="29"/>
        <v>0.66601873206295747</v>
      </c>
      <c r="M171" s="20">
        <f t="shared" si="30"/>
        <v>1.5806835188034964</v>
      </c>
      <c r="N171" s="18"/>
      <c r="O171" s="18"/>
      <c r="P171" s="18">
        <f t="shared" si="31"/>
        <v>10.497459896749897</v>
      </c>
    </row>
    <row r="172" spans="1:16" x14ac:dyDescent="0.15">
      <c r="A172" s="18">
        <v>85.5</v>
      </c>
      <c r="B172" s="18">
        <v>170</v>
      </c>
      <c r="D172">
        <v>559.24090576171898</v>
      </c>
      <c r="E172">
        <v>527.58117675781295</v>
      </c>
      <c r="F172">
        <v>500.65856933593801</v>
      </c>
      <c r="G172">
        <v>485.778564453125</v>
      </c>
      <c r="I172" s="19">
        <f t="shared" si="26"/>
        <v>58.582336425780966</v>
      </c>
      <c r="J172" s="19">
        <f t="shared" si="27"/>
        <v>41.802612304687955</v>
      </c>
      <c r="K172" s="19">
        <f t="shared" si="28"/>
        <v>29.3205078124994</v>
      </c>
      <c r="L172" s="20">
        <f t="shared" si="29"/>
        <v>0.70140372086773273</v>
      </c>
      <c r="M172" s="20">
        <f t="shared" si="30"/>
        <v>1.6214488887067455</v>
      </c>
      <c r="N172" s="18"/>
      <c r="O172" s="18"/>
      <c r="P172" s="18">
        <f t="shared" si="31"/>
        <v>13.347157367797177</v>
      </c>
    </row>
    <row r="173" spans="1:16" x14ac:dyDescent="0.15">
      <c r="A173" s="18">
        <v>86</v>
      </c>
      <c r="B173" s="18">
        <v>171</v>
      </c>
      <c r="D173">
        <v>560.19195556640602</v>
      </c>
      <c r="E173">
        <v>527.904052734375</v>
      </c>
      <c r="F173">
        <v>499.918212890625</v>
      </c>
      <c r="G173">
        <v>485.21334838867199</v>
      </c>
      <c r="I173" s="19">
        <f t="shared" si="26"/>
        <v>60.273742675781023</v>
      </c>
      <c r="J173" s="19">
        <f t="shared" si="27"/>
        <v>42.690704345703011</v>
      </c>
      <c r="K173" s="19">
        <f t="shared" si="28"/>
        <v>30.390249633788915</v>
      </c>
      <c r="L173" s="20">
        <f t="shared" si="29"/>
        <v>0.7118704200261764</v>
      </c>
      <c r="M173" s="20">
        <f t="shared" si="30"/>
        <v>1.637295968963663</v>
      </c>
      <c r="N173" s="18"/>
      <c r="O173" s="18"/>
      <c r="P173" s="18">
        <f t="shared" si="31"/>
        <v>14.454945292665775</v>
      </c>
    </row>
    <row r="174" spans="1:16" x14ac:dyDescent="0.15">
      <c r="A174" s="18">
        <v>86.5</v>
      </c>
      <c r="B174" s="18">
        <v>172</v>
      </c>
      <c r="D174">
        <v>557.835693359375</v>
      </c>
      <c r="E174">
        <v>526.78088378906295</v>
      </c>
      <c r="F174">
        <v>498.88619995117199</v>
      </c>
      <c r="G174">
        <v>483.77932739257801</v>
      </c>
      <c r="I174" s="19">
        <f t="shared" si="26"/>
        <v>58.949493408203011</v>
      </c>
      <c r="J174" s="19">
        <f t="shared" si="27"/>
        <v>43.001556396484943</v>
      </c>
      <c r="K174" s="19">
        <f t="shared" si="28"/>
        <v>28.848403930663554</v>
      </c>
      <c r="L174" s="20">
        <f t="shared" si="29"/>
        <v>0.67086883239002248</v>
      </c>
      <c r="M174" s="20">
        <f t="shared" si="30"/>
        <v>1.6016747624259828</v>
      </c>
      <c r="N174" s="18"/>
      <c r="O174" s="18"/>
      <c r="P174" s="18">
        <f t="shared" si="31"/>
        <v>11.964849840888956</v>
      </c>
    </row>
    <row r="175" spans="1:16" x14ac:dyDescent="0.15">
      <c r="A175" s="18">
        <v>87</v>
      </c>
      <c r="B175" s="18">
        <v>173</v>
      </c>
      <c r="D175">
        <v>557.25592041015602</v>
      </c>
      <c r="E175">
        <v>526.167236328125</v>
      </c>
      <c r="F175">
        <v>500.55517578125</v>
      </c>
      <c r="G175">
        <v>485.17825317382801</v>
      </c>
      <c r="I175" s="19">
        <f t="shared" si="26"/>
        <v>56.700744628906023</v>
      </c>
      <c r="J175" s="19">
        <f t="shared" si="27"/>
        <v>40.988983154296989</v>
      </c>
      <c r="K175" s="19">
        <f t="shared" si="28"/>
        <v>28.008456420898131</v>
      </c>
      <c r="L175" s="20">
        <f t="shared" si="29"/>
        <v>0.68331669306028953</v>
      </c>
      <c r="M175" s="20">
        <f t="shared" si="30"/>
        <v>1.6195030041947236</v>
      </c>
      <c r="N175" s="18"/>
      <c r="O175" s="18"/>
      <c r="P175" s="18">
        <f t="shared" si="31"/>
        <v>13.211130583641417</v>
      </c>
    </row>
    <row r="176" spans="1:16" x14ac:dyDescent="0.15">
      <c r="A176" s="18">
        <v>87.5</v>
      </c>
      <c r="B176" s="18">
        <v>174</v>
      </c>
      <c r="D176">
        <v>556.81433105468795</v>
      </c>
      <c r="E176">
        <v>526.44500732421898</v>
      </c>
      <c r="F176">
        <v>500.55245971679699</v>
      </c>
      <c r="G176">
        <v>485.706787109375</v>
      </c>
      <c r="I176" s="19">
        <f t="shared" si="26"/>
        <v>56.261871337890966</v>
      </c>
      <c r="J176" s="19">
        <f t="shared" si="27"/>
        <v>40.738220214843977</v>
      </c>
      <c r="K176" s="19">
        <f t="shared" si="28"/>
        <v>27.745117187500185</v>
      </c>
      <c r="L176" s="20">
        <f t="shared" si="29"/>
        <v>0.68105864814856509</v>
      </c>
      <c r="M176" s="20">
        <f t="shared" si="30"/>
        <v>1.622625340381473</v>
      </c>
      <c r="N176" s="18"/>
      <c r="O176" s="18"/>
      <c r="P176" s="18">
        <f t="shared" si="31"/>
        <v>13.429397057274715</v>
      </c>
    </row>
    <row r="177" spans="1:16" x14ac:dyDescent="0.15">
      <c r="A177" s="18">
        <v>88</v>
      </c>
      <c r="B177" s="18">
        <v>175</v>
      </c>
      <c r="D177">
        <v>556.85070800781295</v>
      </c>
      <c r="E177">
        <v>526.46197509765602</v>
      </c>
      <c r="F177">
        <v>499.69134521484398</v>
      </c>
      <c r="G177">
        <v>484.40780639648398</v>
      </c>
      <c r="I177" s="19">
        <f t="shared" si="26"/>
        <v>57.159362792968977</v>
      </c>
      <c r="J177" s="19">
        <f t="shared" si="27"/>
        <v>42.054168701172046</v>
      </c>
      <c r="K177" s="19">
        <f t="shared" si="28"/>
        <v>27.721444702148549</v>
      </c>
      <c r="L177" s="20">
        <f t="shared" si="29"/>
        <v>0.65918422735047322</v>
      </c>
      <c r="M177" s="20">
        <f t="shared" si="30"/>
        <v>1.6061313006818547</v>
      </c>
      <c r="N177" s="18"/>
      <c r="O177" s="18"/>
      <c r="P177" s="18">
        <f t="shared" si="31"/>
        <v>12.276383523216008</v>
      </c>
    </row>
    <row r="178" spans="1:16" x14ac:dyDescent="0.15">
      <c r="A178" s="18">
        <v>88.5</v>
      </c>
      <c r="B178" s="18">
        <v>176</v>
      </c>
      <c r="D178">
        <v>556.498779296875</v>
      </c>
      <c r="E178">
        <v>526.18853759765602</v>
      </c>
      <c r="F178">
        <v>499.6728515625</v>
      </c>
      <c r="G178">
        <v>484.59991455078102</v>
      </c>
      <c r="I178" s="19">
        <f t="shared" si="26"/>
        <v>56.825927734375</v>
      </c>
      <c r="J178" s="19">
        <f t="shared" si="27"/>
        <v>41.588623046875</v>
      </c>
      <c r="K178" s="19">
        <f t="shared" si="28"/>
        <v>27.713891601562501</v>
      </c>
      <c r="L178" s="20">
        <f t="shared" si="29"/>
        <v>0.66638156234039936</v>
      </c>
      <c r="M178" s="20">
        <f t="shared" si="30"/>
        <v>1.6187090167702547</v>
      </c>
      <c r="N178" s="18"/>
      <c r="O178" s="18"/>
      <c r="P178" s="18">
        <f t="shared" si="31"/>
        <v>13.155627003987352</v>
      </c>
    </row>
    <row r="179" spans="1:16" x14ac:dyDescent="0.15">
      <c r="A179" s="18">
        <v>89</v>
      </c>
      <c r="B179" s="18">
        <v>177</v>
      </c>
      <c r="D179">
        <v>557.70672607421898</v>
      </c>
      <c r="E179">
        <v>526.903564453125</v>
      </c>
      <c r="F179">
        <v>500.76968383789102</v>
      </c>
      <c r="G179">
        <v>485.81173706054699</v>
      </c>
      <c r="I179" s="19">
        <f t="shared" si="26"/>
        <v>56.937042236327954</v>
      </c>
      <c r="J179" s="19">
        <f t="shared" si="27"/>
        <v>41.091827392578011</v>
      </c>
      <c r="K179" s="19">
        <f t="shared" si="28"/>
        <v>28.172763061523348</v>
      </c>
      <c r="L179" s="20">
        <f t="shared" si="29"/>
        <v>0.68560501805796792</v>
      </c>
      <c r="M179" s="20">
        <f t="shared" si="30"/>
        <v>1.6433128535862971</v>
      </c>
      <c r="N179" s="18"/>
      <c r="O179" s="18"/>
      <c r="P179" s="18">
        <f t="shared" si="31"/>
        <v>14.875554769125769</v>
      </c>
    </row>
    <row r="180" spans="1:16" x14ac:dyDescent="0.15">
      <c r="A180" s="18">
        <v>89.5</v>
      </c>
      <c r="B180" s="18">
        <v>178</v>
      </c>
      <c r="D180">
        <v>558.45324707031295</v>
      </c>
      <c r="E180">
        <v>526.70477294921898</v>
      </c>
      <c r="F180">
        <v>500.99191284179699</v>
      </c>
      <c r="G180">
        <v>485.73727416992199</v>
      </c>
      <c r="I180" s="19">
        <f t="shared" si="26"/>
        <v>57.461334228515966</v>
      </c>
      <c r="J180" s="19">
        <f t="shared" si="27"/>
        <v>40.967498779296989</v>
      </c>
      <c r="K180" s="19">
        <f t="shared" si="28"/>
        <v>28.784085083008076</v>
      </c>
      <c r="L180" s="20">
        <f t="shared" si="29"/>
        <v>0.70260782182665671</v>
      </c>
      <c r="M180" s="20">
        <f t="shared" si="30"/>
        <v>1.6656960384534596</v>
      </c>
      <c r="N180" s="18"/>
      <c r="O180" s="18"/>
      <c r="P180" s="18">
        <f t="shared" si="31"/>
        <v>16.440248170935252</v>
      </c>
    </row>
    <row r="181" spans="1:16" x14ac:dyDescent="0.15">
      <c r="A181" s="18">
        <v>90</v>
      </c>
      <c r="B181" s="18">
        <v>179</v>
      </c>
      <c r="D181">
        <v>557.86187744140602</v>
      </c>
      <c r="E181">
        <v>526.61950683593795</v>
      </c>
      <c r="F181">
        <v>500.58139038085898</v>
      </c>
      <c r="G181">
        <v>485.51080322265602</v>
      </c>
      <c r="I181" s="19">
        <f t="shared" si="26"/>
        <v>57.280487060547046</v>
      </c>
      <c r="J181" s="19">
        <f t="shared" si="27"/>
        <v>41.108703613281932</v>
      </c>
      <c r="K181" s="19">
        <f t="shared" si="28"/>
        <v>28.504394531249694</v>
      </c>
      <c r="L181" s="20">
        <f t="shared" si="29"/>
        <v>0.69339074273410373</v>
      </c>
      <c r="M181" s="20">
        <f t="shared" si="30"/>
        <v>1.6618593404593804</v>
      </c>
      <c r="N181" s="18"/>
      <c r="O181" s="18"/>
      <c r="P181" s="18">
        <f t="shared" si="31"/>
        <v>16.172044335256867</v>
      </c>
    </row>
    <row r="182" spans="1:16" x14ac:dyDescent="0.15">
      <c r="A182" s="18">
        <v>90.5</v>
      </c>
      <c r="B182" s="18">
        <v>180</v>
      </c>
      <c r="D182">
        <v>558.42413330078102</v>
      </c>
      <c r="E182">
        <v>527.18176269531295</v>
      </c>
      <c r="F182">
        <v>499.96719360351602</v>
      </c>
      <c r="G182">
        <v>485.21450805664102</v>
      </c>
      <c r="I182" s="19">
        <f t="shared" si="26"/>
        <v>58.456939697265</v>
      </c>
      <c r="J182" s="19">
        <f t="shared" si="27"/>
        <v>41.967254638671932</v>
      </c>
      <c r="K182" s="19">
        <f t="shared" si="28"/>
        <v>29.079861450194649</v>
      </c>
      <c r="L182" s="20">
        <f t="shared" si="29"/>
        <v>0.69291788801925047</v>
      </c>
      <c r="M182" s="20">
        <f t="shared" si="30"/>
        <v>1.6667668668430009</v>
      </c>
      <c r="N182" s="18"/>
      <c r="O182" s="18"/>
      <c r="P182" s="18">
        <f t="shared" si="31"/>
        <v>16.515104279461777</v>
      </c>
    </row>
    <row r="183" spans="1:16" x14ac:dyDescent="0.15">
      <c r="A183" s="18">
        <v>91</v>
      </c>
      <c r="B183" s="18">
        <v>181</v>
      </c>
      <c r="D183">
        <v>557.51672363281295</v>
      </c>
      <c r="E183">
        <v>526.43817138671898</v>
      </c>
      <c r="F183">
        <v>499.47067260742199</v>
      </c>
      <c r="G183">
        <v>484.51312255859398</v>
      </c>
      <c r="I183" s="19">
        <f t="shared" si="26"/>
        <v>58.046051025390966</v>
      </c>
      <c r="J183" s="19">
        <f t="shared" si="27"/>
        <v>41.925048828125</v>
      </c>
      <c r="K183" s="19">
        <f t="shared" si="28"/>
        <v>28.69851684570347</v>
      </c>
      <c r="L183" s="20">
        <f t="shared" si="29"/>
        <v>0.68451958072500463</v>
      </c>
      <c r="M183" s="20">
        <f t="shared" si="30"/>
        <v>1.6637489406472286</v>
      </c>
      <c r="N183" s="18"/>
      <c r="O183" s="18"/>
      <c r="P183" s="18">
        <f t="shared" si="31"/>
        <v>16.304136571617811</v>
      </c>
    </row>
    <row r="184" spans="1:16" x14ac:dyDescent="0.15">
      <c r="A184" s="18">
        <v>91.5</v>
      </c>
      <c r="B184" s="18">
        <v>182</v>
      </c>
      <c r="D184">
        <v>557.432373046875</v>
      </c>
      <c r="E184">
        <v>526.85845947265602</v>
      </c>
      <c r="F184">
        <v>499.40469360351602</v>
      </c>
      <c r="G184">
        <v>484.53820800781301</v>
      </c>
      <c r="I184" s="19">
        <f t="shared" si="26"/>
        <v>58.027679443358977</v>
      </c>
      <c r="J184" s="19">
        <f t="shared" si="27"/>
        <v>42.320251464843011</v>
      </c>
      <c r="K184" s="19">
        <f t="shared" si="28"/>
        <v>28.403503417968871</v>
      </c>
      <c r="L184" s="20">
        <f t="shared" si="29"/>
        <v>0.67115630070309729</v>
      </c>
      <c r="M184" s="20">
        <f t="shared" si="30"/>
        <v>1.6557660417237952</v>
      </c>
      <c r="N184" s="18"/>
      <c r="O184" s="18"/>
      <c r="P184" s="18">
        <f t="shared" si="31"/>
        <v>15.746093140938155</v>
      </c>
    </row>
    <row r="185" spans="1:16" x14ac:dyDescent="0.15">
      <c r="A185" s="18">
        <v>92</v>
      </c>
      <c r="B185" s="18">
        <v>183</v>
      </c>
      <c r="D185">
        <v>558.9345703125</v>
      </c>
      <c r="E185">
        <v>527.6640625</v>
      </c>
      <c r="F185">
        <v>500.77740478515602</v>
      </c>
      <c r="G185">
        <v>485.69250488281301</v>
      </c>
      <c r="I185" s="19">
        <f t="shared" si="26"/>
        <v>58.157165527343977</v>
      </c>
      <c r="J185" s="19">
        <f t="shared" si="27"/>
        <v>41.971557617186988</v>
      </c>
      <c r="K185" s="19">
        <f t="shared" si="28"/>
        <v>28.777075195313088</v>
      </c>
      <c r="L185" s="20">
        <f t="shared" si="29"/>
        <v>0.68563276726068245</v>
      </c>
      <c r="M185" s="20">
        <f t="shared" si="30"/>
        <v>1.6756228893798539</v>
      </c>
      <c r="N185" s="18"/>
      <c r="O185" s="18"/>
      <c r="P185" s="18">
        <f t="shared" si="31"/>
        <v>17.134183293995537</v>
      </c>
    </row>
    <row r="186" spans="1:16" x14ac:dyDescent="0.15">
      <c r="A186" s="18">
        <v>92.5</v>
      </c>
      <c r="B186" s="18">
        <v>184</v>
      </c>
      <c r="D186">
        <v>558.79107666015602</v>
      </c>
      <c r="E186">
        <v>527.28063964843795</v>
      </c>
      <c r="F186">
        <v>499.56634521484398</v>
      </c>
      <c r="G186">
        <v>484.22030639648398</v>
      </c>
      <c r="I186" s="19">
        <f t="shared" si="26"/>
        <v>59.224731445312045</v>
      </c>
      <c r="J186" s="19">
        <f t="shared" si="27"/>
        <v>43.060333251953978</v>
      </c>
      <c r="K186" s="19">
        <f t="shared" si="28"/>
        <v>29.082498168944262</v>
      </c>
      <c r="L186" s="20">
        <f t="shared" si="29"/>
        <v>0.67538952842694422</v>
      </c>
      <c r="M186" s="20">
        <f t="shared" si="30"/>
        <v>1.6707600316445896</v>
      </c>
      <c r="N186" s="18"/>
      <c r="O186" s="18"/>
      <c r="P186" s="18">
        <f t="shared" si="31"/>
        <v>16.794245905395002</v>
      </c>
    </row>
    <row r="187" spans="1:16" x14ac:dyDescent="0.15">
      <c r="A187" s="18">
        <v>93</v>
      </c>
      <c r="B187" s="18">
        <v>185</v>
      </c>
      <c r="D187">
        <v>558.93988037109398</v>
      </c>
      <c r="E187">
        <v>527.75036621093795</v>
      </c>
      <c r="F187">
        <v>500.65124511718801</v>
      </c>
      <c r="G187">
        <v>485.35263061523398</v>
      </c>
      <c r="I187" s="19">
        <f t="shared" si="26"/>
        <v>58.288635253905966</v>
      </c>
      <c r="J187" s="19">
        <f t="shared" si="27"/>
        <v>42.397735595703978</v>
      </c>
      <c r="K187" s="19">
        <f t="shared" si="28"/>
        <v>28.610220336913184</v>
      </c>
      <c r="L187" s="20">
        <f t="shared" si="29"/>
        <v>0.67480538606434826</v>
      </c>
      <c r="M187" s="20">
        <f t="shared" si="30"/>
        <v>1.6755562703804672</v>
      </c>
      <c r="N187" s="18"/>
      <c r="O187" s="18"/>
      <c r="P187" s="18">
        <f t="shared" si="31"/>
        <v>17.129526302178057</v>
      </c>
    </row>
    <row r="188" spans="1:16" x14ac:dyDescent="0.15">
      <c r="A188" s="18">
        <v>93.5</v>
      </c>
      <c r="B188" s="18">
        <v>186</v>
      </c>
      <c r="D188">
        <v>559.82019042968795</v>
      </c>
      <c r="E188">
        <v>528.53851318359398</v>
      </c>
      <c r="F188">
        <v>499.653564453125</v>
      </c>
      <c r="G188">
        <v>484.85995483398398</v>
      </c>
      <c r="I188" s="19">
        <f t="shared" si="26"/>
        <v>60.166625976562955</v>
      </c>
      <c r="J188" s="19">
        <f t="shared" si="27"/>
        <v>43.67855834961</v>
      </c>
      <c r="K188" s="19">
        <f t="shared" si="28"/>
        <v>29.591635131835957</v>
      </c>
      <c r="L188" s="20">
        <f t="shared" si="29"/>
        <v>0.67748653458248076</v>
      </c>
      <c r="M188" s="20">
        <f t="shared" si="30"/>
        <v>1.6836177999970736</v>
      </c>
      <c r="N188" s="18"/>
      <c r="O188" s="18"/>
      <c r="P188" s="18">
        <f t="shared" si="31"/>
        <v>17.693066400446245</v>
      </c>
    </row>
    <row r="189" spans="1:16" x14ac:dyDescent="0.15">
      <c r="A189" s="18">
        <v>94</v>
      </c>
      <c r="B189" s="18">
        <v>187</v>
      </c>
      <c r="D189">
        <v>558.47845458984398</v>
      </c>
      <c r="E189">
        <v>527.7978515625</v>
      </c>
      <c r="F189">
        <v>500.34182739257801</v>
      </c>
      <c r="G189">
        <v>485.09875488281301</v>
      </c>
      <c r="I189" s="19">
        <f t="shared" si="26"/>
        <v>58.136627197265966</v>
      </c>
      <c r="J189" s="19">
        <f t="shared" si="27"/>
        <v>42.699096679686988</v>
      </c>
      <c r="K189" s="19">
        <f t="shared" si="28"/>
        <v>28.247259521485077</v>
      </c>
      <c r="L189" s="20">
        <f t="shared" si="29"/>
        <v>0.66154232098598453</v>
      </c>
      <c r="M189" s="20">
        <f t="shared" si="30"/>
        <v>1.6730539674990512</v>
      </c>
      <c r="N189" s="18"/>
      <c r="O189" s="18"/>
      <c r="P189" s="18">
        <f t="shared" si="31"/>
        <v>16.954603169875089</v>
      </c>
    </row>
    <row r="190" spans="1:16" x14ac:dyDescent="0.15">
      <c r="A190" s="18">
        <v>94.5</v>
      </c>
      <c r="B190" s="18">
        <v>188</v>
      </c>
      <c r="I190" s="19">
        <f t="shared" si="26"/>
        <v>0</v>
      </c>
      <c r="J190" s="19">
        <f t="shared" si="27"/>
        <v>0</v>
      </c>
      <c r="K190" s="19">
        <f t="shared" si="28"/>
        <v>0</v>
      </c>
      <c r="L190" s="20" t="e">
        <f t="shared" si="29"/>
        <v>#DIV/0!</v>
      </c>
      <c r="M190" s="20" t="e">
        <f t="shared" si="30"/>
        <v>#DIV/0!</v>
      </c>
      <c r="N190" s="18"/>
      <c r="O190" s="18"/>
      <c r="P190" s="18" t="e">
        <f t="shared" si="31"/>
        <v>#DIV/0!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topLeftCell="A8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42</v>
      </c>
      <c r="E1" t="s">
        <v>19</v>
      </c>
      <c r="F1" t="s">
        <v>43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644.86627197265602</v>
      </c>
      <c r="E2">
        <v>555.21343994140602</v>
      </c>
      <c r="F2">
        <v>516.38677978515602</v>
      </c>
      <c r="G2">
        <v>495.91116333007801</v>
      </c>
      <c r="I2" s="7">
        <f t="shared" ref="I2:J65" si="0">D2-F2</f>
        <v>128.4794921875</v>
      </c>
      <c r="J2" s="7">
        <f t="shared" si="0"/>
        <v>59.302276611328011</v>
      </c>
      <c r="K2" s="7">
        <f t="shared" ref="K2:K65" si="1">I2-0.7*J2</f>
        <v>86.967898559570386</v>
      </c>
      <c r="L2" s="8">
        <f t="shared" ref="L2:L65" si="2">K2/J2</f>
        <v>1.4665187161289799</v>
      </c>
      <c r="M2" s="8"/>
      <c r="N2" s="6">
        <f>LINEST(V64:V104,U64:U104)</f>
        <v>-1.1770517915114813E-2</v>
      </c>
      <c r="O2" s="9">
        <f>AVERAGE(M38:M45)</f>
        <v>1.5287618738926532</v>
      </c>
    </row>
    <row r="3" spans="1:16" x14ac:dyDescent="0.15">
      <c r="A3" s="6">
        <v>1</v>
      </c>
      <c r="B3" s="6">
        <v>1</v>
      </c>
      <c r="C3" s="6" t="s">
        <v>7</v>
      </c>
      <c r="D3">
        <v>642.54046630859398</v>
      </c>
      <c r="E3">
        <v>552.01257324218795</v>
      </c>
      <c r="F3">
        <v>515.08056640625</v>
      </c>
      <c r="G3">
        <v>494.80123901367199</v>
      </c>
      <c r="I3" s="7">
        <f t="shared" si="0"/>
        <v>127.45989990234398</v>
      </c>
      <c r="J3" s="7">
        <f t="shared" si="0"/>
        <v>57.211334228515966</v>
      </c>
      <c r="K3" s="7">
        <f t="shared" si="1"/>
        <v>87.411965942382807</v>
      </c>
      <c r="L3" s="8">
        <f t="shared" si="2"/>
        <v>1.5278784723537155</v>
      </c>
      <c r="M3" s="8"/>
    </row>
    <row r="4" spans="1:16" ht="15" x14ac:dyDescent="0.15">
      <c r="A4" s="6">
        <v>1.5</v>
      </c>
      <c r="B4" s="6">
        <v>2</v>
      </c>
      <c r="D4">
        <v>642.2197265625</v>
      </c>
      <c r="E4">
        <v>551.66101074218795</v>
      </c>
      <c r="F4">
        <v>515.16156005859398</v>
      </c>
      <c r="G4">
        <v>495.24337768554699</v>
      </c>
      <c r="I4" s="7">
        <f t="shared" si="0"/>
        <v>127.05816650390602</v>
      </c>
      <c r="J4" s="7">
        <f t="shared" si="0"/>
        <v>56.417633056640966</v>
      </c>
      <c r="K4" s="7">
        <f t="shared" si="1"/>
        <v>87.565823364257341</v>
      </c>
      <c r="L4" s="8">
        <f t="shared" si="2"/>
        <v>1.5521002675944395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639.83740234375</v>
      </c>
      <c r="E5">
        <v>552.13684082031295</v>
      </c>
      <c r="F5">
        <v>515.65167236328102</v>
      </c>
      <c r="G5">
        <v>495.307861328125</v>
      </c>
      <c r="I5" s="7">
        <f t="shared" si="0"/>
        <v>124.18572998046898</v>
      </c>
      <c r="J5" s="7">
        <f t="shared" si="0"/>
        <v>56.828979492187955</v>
      </c>
      <c r="K5" s="7">
        <f t="shared" si="1"/>
        <v>84.405444335937403</v>
      </c>
      <c r="L5" s="8">
        <f t="shared" si="2"/>
        <v>1.4852535641175868</v>
      </c>
      <c r="M5" s="8"/>
      <c r="N5" s="6">
        <f>RSQ(V64:V104,U64:U104)</f>
        <v>0.99370311932820343</v>
      </c>
    </row>
    <row r="6" spans="1:16" x14ac:dyDescent="0.15">
      <c r="A6" s="6">
        <v>2.5</v>
      </c>
      <c r="B6" s="6">
        <v>4</v>
      </c>
      <c r="C6" s="6" t="s">
        <v>5</v>
      </c>
      <c r="D6">
        <v>639.537353515625</v>
      </c>
      <c r="E6">
        <v>550.431884765625</v>
      </c>
      <c r="F6">
        <v>513.83056640625</v>
      </c>
      <c r="G6">
        <v>494.13223266601602</v>
      </c>
      <c r="I6" s="7">
        <f t="shared" si="0"/>
        <v>125.706787109375</v>
      </c>
      <c r="J6" s="7">
        <f t="shared" si="0"/>
        <v>56.299652099608977</v>
      </c>
      <c r="K6" s="7">
        <f t="shared" si="1"/>
        <v>86.29703063964871</v>
      </c>
      <c r="L6" s="8">
        <f t="shared" si="2"/>
        <v>1.53281641042766</v>
      </c>
      <c r="M6" s="8">
        <f t="shared" ref="M6:M22" si="3">L6+ABS($N$2)*A6</f>
        <v>1.5622427052154471</v>
      </c>
      <c r="P6" s="6">
        <f t="shared" ref="P6:P69" si="4">(M6-$O$2)/$O$2*100</f>
        <v>2.1900618987535565</v>
      </c>
    </row>
    <row r="7" spans="1:16" x14ac:dyDescent="0.15">
      <c r="A7" s="6">
        <v>3</v>
      </c>
      <c r="B7" s="6">
        <v>5</v>
      </c>
      <c r="C7" s="6" t="s">
        <v>8</v>
      </c>
      <c r="D7">
        <v>637.00250244140602</v>
      </c>
      <c r="E7">
        <v>549.9736328125</v>
      </c>
      <c r="F7">
        <v>514.55163574218795</v>
      </c>
      <c r="G7">
        <v>495.14422607421898</v>
      </c>
      <c r="I7" s="7">
        <f t="shared" si="0"/>
        <v>122.45086669921807</v>
      </c>
      <c r="J7" s="7">
        <f t="shared" si="0"/>
        <v>54.829406738281023</v>
      </c>
      <c r="K7" s="7">
        <f t="shared" si="1"/>
        <v>84.070281982421363</v>
      </c>
      <c r="L7" s="8">
        <f t="shared" si="2"/>
        <v>1.5333064314140175</v>
      </c>
      <c r="M7" s="8">
        <f t="shared" si="3"/>
        <v>1.5686179851593618</v>
      </c>
      <c r="P7" s="6">
        <f t="shared" si="4"/>
        <v>2.6070843306174214</v>
      </c>
    </row>
    <row r="8" spans="1:16" x14ac:dyDescent="0.15">
      <c r="A8" s="6">
        <v>3.5</v>
      </c>
      <c r="B8" s="6">
        <v>6</v>
      </c>
      <c r="D8">
        <v>637.20147705078102</v>
      </c>
      <c r="E8">
        <v>549.62713623046898</v>
      </c>
      <c r="F8">
        <v>513.74835205078102</v>
      </c>
      <c r="G8">
        <v>493.56240844726602</v>
      </c>
      <c r="I8" s="7">
        <f t="shared" si="0"/>
        <v>123.453125</v>
      </c>
      <c r="J8" s="7">
        <f t="shared" si="0"/>
        <v>56.064727783202954</v>
      </c>
      <c r="K8" s="7">
        <f t="shared" si="1"/>
        <v>84.207815551757932</v>
      </c>
      <c r="L8" s="8">
        <f t="shared" si="2"/>
        <v>1.5019749293598939</v>
      </c>
      <c r="M8" s="8">
        <f t="shared" si="3"/>
        <v>1.5431717420627957</v>
      </c>
      <c r="P8" s="6">
        <f t="shared" si="4"/>
        <v>0.9425842190485183</v>
      </c>
    </row>
    <row r="9" spans="1:16" x14ac:dyDescent="0.15">
      <c r="A9" s="6">
        <v>4</v>
      </c>
      <c r="B9" s="6">
        <v>7</v>
      </c>
      <c r="D9">
        <v>634.63024902343795</v>
      </c>
      <c r="E9">
        <v>547.94787597656295</v>
      </c>
      <c r="F9">
        <v>512.69299316406295</v>
      </c>
      <c r="G9">
        <v>493.18594360351602</v>
      </c>
      <c r="I9" s="7">
        <f t="shared" si="0"/>
        <v>121.937255859375</v>
      </c>
      <c r="J9" s="7">
        <f t="shared" si="0"/>
        <v>54.761932373046932</v>
      </c>
      <c r="K9" s="7">
        <f t="shared" si="1"/>
        <v>83.603903198242151</v>
      </c>
      <c r="L9" s="8">
        <f t="shared" si="2"/>
        <v>1.5266792016892166</v>
      </c>
      <c r="M9" s="8">
        <f t="shared" si="3"/>
        <v>1.5737612733496757</v>
      </c>
      <c r="P9" s="6">
        <f t="shared" si="4"/>
        <v>2.9435192115591939</v>
      </c>
    </row>
    <row r="10" spans="1:16" x14ac:dyDescent="0.15">
      <c r="A10" s="6">
        <v>4.5</v>
      </c>
      <c r="B10" s="6">
        <v>8</v>
      </c>
      <c r="D10">
        <v>633.74761962890602</v>
      </c>
      <c r="E10">
        <v>547.82232666015602</v>
      </c>
      <c r="F10">
        <v>513.34588623046898</v>
      </c>
      <c r="G10">
        <v>493.98513793945301</v>
      </c>
      <c r="I10" s="7">
        <f t="shared" si="0"/>
        <v>120.40173339843705</v>
      </c>
      <c r="J10" s="7">
        <f t="shared" si="0"/>
        <v>53.837188720703011</v>
      </c>
      <c r="K10" s="7">
        <f t="shared" si="1"/>
        <v>82.715701293944932</v>
      </c>
      <c r="L10" s="8">
        <f t="shared" si="2"/>
        <v>1.5364045422776085</v>
      </c>
      <c r="M10" s="8">
        <f t="shared" si="3"/>
        <v>1.5893718728956252</v>
      </c>
      <c r="P10" s="6">
        <f t="shared" si="4"/>
        <v>3.9646461648498672</v>
      </c>
    </row>
    <row r="11" spans="1:16" x14ac:dyDescent="0.15">
      <c r="A11" s="6">
        <v>5</v>
      </c>
      <c r="B11" s="6">
        <v>9</v>
      </c>
      <c r="D11">
        <v>632.59948730468795</v>
      </c>
      <c r="E11">
        <v>545.00567626953102</v>
      </c>
      <c r="F11">
        <v>511.883056640625</v>
      </c>
      <c r="G11">
        <v>492.22769165039102</v>
      </c>
      <c r="I11" s="7">
        <f t="shared" si="0"/>
        <v>120.71643066406295</v>
      </c>
      <c r="J11" s="7">
        <f t="shared" si="0"/>
        <v>52.77798461914</v>
      </c>
      <c r="K11" s="7">
        <f t="shared" si="1"/>
        <v>83.771841430664949</v>
      </c>
      <c r="L11" s="8">
        <f t="shared" si="2"/>
        <v>1.5872497223072248</v>
      </c>
      <c r="M11" s="8">
        <f t="shared" si="3"/>
        <v>1.6461023118827989</v>
      </c>
      <c r="P11" s="6">
        <f t="shared" si="4"/>
        <v>7.6755209554882668</v>
      </c>
    </row>
    <row r="12" spans="1:16" x14ac:dyDescent="0.15">
      <c r="A12" s="6">
        <v>5.5</v>
      </c>
      <c r="B12" s="6">
        <v>10</v>
      </c>
      <c r="D12">
        <v>629.90832519531295</v>
      </c>
      <c r="E12">
        <v>545.06091308593795</v>
      </c>
      <c r="F12">
        <v>512.14300537109398</v>
      </c>
      <c r="G12">
        <v>493.73428344726602</v>
      </c>
      <c r="I12" s="7">
        <f t="shared" si="0"/>
        <v>117.76531982421898</v>
      </c>
      <c r="J12" s="7">
        <f t="shared" si="0"/>
        <v>51.326629638671932</v>
      </c>
      <c r="K12" s="7">
        <f t="shared" si="1"/>
        <v>81.836679077148631</v>
      </c>
      <c r="L12" s="8">
        <f t="shared" si="2"/>
        <v>1.5944292398168489</v>
      </c>
      <c r="M12" s="8">
        <f t="shared" si="3"/>
        <v>1.6591670883499803</v>
      </c>
      <c r="P12" s="6">
        <f t="shared" si="4"/>
        <v>8.5301194832442508</v>
      </c>
    </row>
    <row r="13" spans="1:16" x14ac:dyDescent="0.15">
      <c r="A13" s="6">
        <v>6</v>
      </c>
      <c r="B13" s="6">
        <v>11</v>
      </c>
      <c r="D13">
        <v>631.18768310546898</v>
      </c>
      <c r="E13">
        <v>546.52728271484398</v>
      </c>
      <c r="F13">
        <v>512.62274169921898</v>
      </c>
      <c r="G13">
        <v>494.28469848632801</v>
      </c>
      <c r="I13" s="7">
        <f t="shared" si="0"/>
        <v>118.56494140625</v>
      </c>
      <c r="J13" s="7">
        <f t="shared" si="0"/>
        <v>52.242584228515966</v>
      </c>
      <c r="K13" s="7">
        <f t="shared" si="1"/>
        <v>81.995132446288835</v>
      </c>
      <c r="L13" s="8">
        <f t="shared" si="2"/>
        <v>1.5695075895869028</v>
      </c>
      <c r="M13" s="8">
        <f t="shared" si="3"/>
        <v>1.6401306970775917</v>
      </c>
      <c r="P13" s="6">
        <f t="shared" si="4"/>
        <v>7.2849032335796382</v>
      </c>
    </row>
    <row r="14" spans="1:16" x14ac:dyDescent="0.15">
      <c r="A14" s="6">
        <v>6.5</v>
      </c>
      <c r="B14" s="6">
        <v>12</v>
      </c>
      <c r="D14">
        <v>626.57122802734398</v>
      </c>
      <c r="E14">
        <v>543.99432373046898</v>
      </c>
      <c r="F14">
        <v>511.80661010742199</v>
      </c>
      <c r="G14">
        <v>493.275634765625</v>
      </c>
      <c r="I14" s="7">
        <f t="shared" si="0"/>
        <v>114.76461791992199</v>
      </c>
      <c r="J14" s="7">
        <f t="shared" si="0"/>
        <v>50.718688964843977</v>
      </c>
      <c r="K14" s="7">
        <f t="shared" si="1"/>
        <v>79.261535644531207</v>
      </c>
      <c r="L14" s="8">
        <f t="shared" si="2"/>
        <v>1.5627678329672896</v>
      </c>
      <c r="M14" s="8">
        <f t="shared" si="3"/>
        <v>1.6392761994155358</v>
      </c>
      <c r="P14" s="6">
        <f t="shared" si="4"/>
        <v>7.2290084813197515</v>
      </c>
    </row>
    <row r="15" spans="1:16" x14ac:dyDescent="0.15">
      <c r="A15" s="6">
        <v>7</v>
      </c>
      <c r="B15" s="6">
        <v>13</v>
      </c>
      <c r="D15">
        <v>623.81604003906295</v>
      </c>
      <c r="E15">
        <v>541.32330322265602</v>
      </c>
      <c r="F15">
        <v>511.25784301757801</v>
      </c>
      <c r="G15">
        <v>492.17767333984398</v>
      </c>
      <c r="I15" s="7">
        <f t="shared" si="0"/>
        <v>112.55819702148494</v>
      </c>
      <c r="J15" s="7">
        <f t="shared" si="0"/>
        <v>49.145629882812045</v>
      </c>
      <c r="K15" s="7">
        <f t="shared" si="1"/>
        <v>78.156256103516512</v>
      </c>
      <c r="L15" s="8">
        <f t="shared" si="2"/>
        <v>1.5902992044232707</v>
      </c>
      <c r="M15" s="8">
        <f t="shared" si="3"/>
        <v>1.6726928298290744</v>
      </c>
      <c r="P15" s="6">
        <f t="shared" si="4"/>
        <v>9.4148708438112063</v>
      </c>
    </row>
    <row r="16" spans="1:16" x14ac:dyDescent="0.15">
      <c r="A16" s="6">
        <v>7.5</v>
      </c>
      <c r="B16" s="6">
        <v>14</v>
      </c>
      <c r="D16">
        <v>621.859375</v>
      </c>
      <c r="E16">
        <v>541.93347167968795</v>
      </c>
      <c r="F16">
        <v>511.27893066406301</v>
      </c>
      <c r="G16">
        <v>493.03469848632801</v>
      </c>
      <c r="I16" s="7">
        <f t="shared" si="0"/>
        <v>110.58044433593699</v>
      </c>
      <c r="J16" s="7">
        <f t="shared" si="0"/>
        <v>48.898773193359943</v>
      </c>
      <c r="K16" s="7">
        <f t="shared" si="1"/>
        <v>76.351303100585028</v>
      </c>
      <c r="L16" s="8">
        <f t="shared" si="2"/>
        <v>1.5614155144275259</v>
      </c>
      <c r="M16" s="8">
        <f t="shared" si="3"/>
        <v>1.649694398790887</v>
      </c>
      <c r="P16" s="6">
        <f t="shared" si="4"/>
        <v>7.9104880206297885</v>
      </c>
    </row>
    <row r="17" spans="1:16" x14ac:dyDescent="0.15">
      <c r="A17" s="6">
        <v>8</v>
      </c>
      <c r="B17" s="6">
        <v>15</v>
      </c>
      <c r="D17">
        <v>629.92340087890602</v>
      </c>
      <c r="E17">
        <v>547.05334472656295</v>
      </c>
      <c r="F17">
        <v>512.544189453125</v>
      </c>
      <c r="G17">
        <v>494.06115722656301</v>
      </c>
      <c r="I17" s="7">
        <f t="shared" si="0"/>
        <v>117.37921142578102</v>
      </c>
      <c r="J17" s="7">
        <f t="shared" si="0"/>
        <v>52.992187499999943</v>
      </c>
      <c r="K17" s="7">
        <f t="shared" si="1"/>
        <v>80.284680175781062</v>
      </c>
      <c r="L17" s="8">
        <f t="shared" si="2"/>
        <v>1.51502861012826</v>
      </c>
      <c r="M17" s="8">
        <f t="shared" si="3"/>
        <v>1.6091927534491786</v>
      </c>
      <c r="P17" s="6">
        <f t="shared" si="4"/>
        <v>5.2611777497908152</v>
      </c>
    </row>
    <row r="18" spans="1:16" x14ac:dyDescent="0.15">
      <c r="A18" s="6">
        <v>8.5</v>
      </c>
      <c r="B18" s="6">
        <v>16</v>
      </c>
      <c r="D18">
        <v>628.52288818359398</v>
      </c>
      <c r="E18">
        <v>546.02325439453102</v>
      </c>
      <c r="F18">
        <v>511.91198730468801</v>
      </c>
      <c r="G18">
        <v>492.65124511718801</v>
      </c>
      <c r="I18" s="7">
        <f t="shared" si="0"/>
        <v>116.61090087890597</v>
      </c>
      <c r="J18" s="7">
        <f t="shared" si="0"/>
        <v>53.372009277343011</v>
      </c>
      <c r="K18" s="7">
        <f t="shared" si="1"/>
        <v>79.250494384765858</v>
      </c>
      <c r="L18" s="8">
        <f t="shared" si="2"/>
        <v>1.4848699806849606</v>
      </c>
      <c r="M18" s="8">
        <f t="shared" si="3"/>
        <v>1.5849193829634365</v>
      </c>
      <c r="P18" s="6">
        <f t="shared" si="4"/>
        <v>3.6733980634793482</v>
      </c>
    </row>
    <row r="19" spans="1:16" x14ac:dyDescent="0.15">
      <c r="A19" s="6">
        <v>9</v>
      </c>
      <c r="B19" s="6">
        <v>17</v>
      </c>
      <c r="D19">
        <v>628.31451416015602</v>
      </c>
      <c r="E19">
        <v>547.11175537109398</v>
      </c>
      <c r="F19">
        <v>510.79669189453102</v>
      </c>
      <c r="G19">
        <v>491.86196899414102</v>
      </c>
      <c r="I19" s="7">
        <f t="shared" si="0"/>
        <v>117.517822265625</v>
      </c>
      <c r="J19" s="7">
        <f t="shared" si="0"/>
        <v>55.249786376952954</v>
      </c>
      <c r="K19" s="7">
        <f t="shared" si="1"/>
        <v>78.842971801757926</v>
      </c>
      <c r="L19" s="8">
        <f t="shared" si="2"/>
        <v>1.4270276316334627</v>
      </c>
      <c r="M19" s="8">
        <f t="shared" si="3"/>
        <v>1.5329622928694959</v>
      </c>
      <c r="P19" s="6">
        <f t="shared" si="4"/>
        <v>0.27475953244093676</v>
      </c>
    </row>
    <row r="20" spans="1:16" x14ac:dyDescent="0.15">
      <c r="A20" s="6">
        <v>9.5</v>
      </c>
      <c r="B20" s="6">
        <v>18</v>
      </c>
      <c r="D20">
        <v>629.06402587890602</v>
      </c>
      <c r="E20">
        <v>548.414306640625</v>
      </c>
      <c r="F20">
        <v>511.72561645507801</v>
      </c>
      <c r="G20">
        <v>493.0751953125</v>
      </c>
      <c r="I20" s="7">
        <f t="shared" si="0"/>
        <v>117.33840942382801</v>
      </c>
      <c r="J20" s="7">
        <f t="shared" si="0"/>
        <v>55.339111328125</v>
      </c>
      <c r="K20" s="7">
        <f t="shared" si="1"/>
        <v>78.601031494140514</v>
      </c>
      <c r="L20" s="8">
        <f t="shared" si="2"/>
        <v>1.4203522537267979</v>
      </c>
      <c r="M20" s="8">
        <f t="shared" si="3"/>
        <v>1.5321721739203886</v>
      </c>
      <c r="P20" s="6">
        <f t="shared" si="4"/>
        <v>0.22307594701141287</v>
      </c>
    </row>
    <row r="21" spans="1:16" x14ac:dyDescent="0.15">
      <c r="A21" s="6">
        <v>10</v>
      </c>
      <c r="B21" s="6">
        <v>19</v>
      </c>
      <c r="D21">
        <v>630.7890625</v>
      </c>
      <c r="E21">
        <v>548.57373046875</v>
      </c>
      <c r="F21">
        <v>511.17892456054699</v>
      </c>
      <c r="G21">
        <v>492.32354736328102</v>
      </c>
      <c r="I21" s="7">
        <f t="shared" si="0"/>
        <v>119.61013793945301</v>
      </c>
      <c r="J21" s="7">
        <f t="shared" si="0"/>
        <v>56.250183105468977</v>
      </c>
      <c r="K21" s="7">
        <f t="shared" si="1"/>
        <v>80.235009765624739</v>
      </c>
      <c r="L21" s="8">
        <f t="shared" si="2"/>
        <v>1.4263955303964835</v>
      </c>
      <c r="M21" s="8">
        <f t="shared" si="3"/>
        <v>1.5441007095476316</v>
      </c>
      <c r="P21" s="6">
        <f t="shared" si="4"/>
        <v>1.0033502219623947</v>
      </c>
    </row>
    <row r="22" spans="1:16" x14ac:dyDescent="0.15">
      <c r="A22" s="6">
        <v>10.5</v>
      </c>
      <c r="B22" s="6">
        <v>20</v>
      </c>
      <c r="D22">
        <v>631.31134033203102</v>
      </c>
      <c r="E22">
        <v>548.88134765625</v>
      </c>
      <c r="F22">
        <v>511.404541015625</v>
      </c>
      <c r="G22">
        <v>492.23306274414102</v>
      </c>
      <c r="I22" s="7">
        <f t="shared" si="0"/>
        <v>119.90679931640602</v>
      </c>
      <c r="J22" s="7">
        <f t="shared" si="0"/>
        <v>56.648284912108977</v>
      </c>
      <c r="K22" s="7">
        <f t="shared" si="1"/>
        <v>80.252999877929739</v>
      </c>
      <c r="L22" s="8">
        <f t="shared" si="2"/>
        <v>1.4166889607062947</v>
      </c>
      <c r="M22" s="8">
        <f t="shared" si="3"/>
        <v>1.5402793988150003</v>
      </c>
      <c r="P22" s="6">
        <f t="shared" si="4"/>
        <v>0.75338907380129261</v>
      </c>
    </row>
    <row r="23" spans="1:16" x14ac:dyDescent="0.15">
      <c r="A23" s="6">
        <v>11</v>
      </c>
      <c r="B23" s="6">
        <v>21</v>
      </c>
      <c r="D23">
        <v>631.17889404296898</v>
      </c>
      <c r="E23">
        <v>549.70245361328102</v>
      </c>
      <c r="F23">
        <v>511.6533203125</v>
      </c>
      <c r="G23">
        <v>493.23141479492199</v>
      </c>
      <c r="I23" s="7">
        <f t="shared" si="0"/>
        <v>119.52557373046898</v>
      </c>
      <c r="J23" s="7">
        <f t="shared" si="0"/>
        <v>56.471038818359034</v>
      </c>
      <c r="K23" s="7">
        <f t="shared" si="1"/>
        <v>79.995846557617654</v>
      </c>
      <c r="L23" s="8">
        <f t="shared" si="2"/>
        <v>1.416581813111796</v>
      </c>
      <c r="M23" s="8">
        <f>L23+ABS($N$2)*A23</f>
        <v>1.5460575101780589</v>
      </c>
      <c r="P23" s="6">
        <f t="shared" si="4"/>
        <v>1.1313492690242368</v>
      </c>
    </row>
    <row r="24" spans="1:16" x14ac:dyDescent="0.15">
      <c r="A24" s="6">
        <v>11.5</v>
      </c>
      <c r="B24" s="6">
        <v>22</v>
      </c>
      <c r="D24">
        <v>633.16131591796898</v>
      </c>
      <c r="E24">
        <v>550.64660644531295</v>
      </c>
      <c r="F24">
        <v>510.85784912109398</v>
      </c>
      <c r="G24">
        <v>492.25247192382801</v>
      </c>
      <c r="I24" s="7">
        <f t="shared" si="0"/>
        <v>122.303466796875</v>
      </c>
      <c r="J24" s="7">
        <f t="shared" si="0"/>
        <v>58.394134521484943</v>
      </c>
      <c r="K24" s="7">
        <f t="shared" si="1"/>
        <v>81.427572631835545</v>
      </c>
      <c r="L24" s="8">
        <f t="shared" si="2"/>
        <v>1.3944478036895283</v>
      </c>
      <c r="M24" s="8">
        <f t="shared" ref="M24:M87" si="5">L24+ABS($N$2)*A24</f>
        <v>1.5298087597133485</v>
      </c>
      <c r="P24" s="6">
        <f t="shared" si="4"/>
        <v>6.8479325562304863E-2</v>
      </c>
    </row>
    <row r="25" spans="1:16" x14ac:dyDescent="0.15">
      <c r="A25" s="6">
        <v>12</v>
      </c>
      <c r="B25" s="6">
        <v>23</v>
      </c>
      <c r="D25">
        <v>632.21026611328102</v>
      </c>
      <c r="E25">
        <v>550.263671875</v>
      </c>
      <c r="F25">
        <v>509.74050903320301</v>
      </c>
      <c r="G25">
        <v>491.286376953125</v>
      </c>
      <c r="I25" s="7">
        <f t="shared" si="0"/>
        <v>122.46975708007801</v>
      </c>
      <c r="J25" s="7">
        <f t="shared" si="0"/>
        <v>58.977294921875</v>
      </c>
      <c r="K25" s="7">
        <f t="shared" si="1"/>
        <v>81.185650634765523</v>
      </c>
      <c r="L25" s="8">
        <f t="shared" si="2"/>
        <v>1.3765577200905721</v>
      </c>
      <c r="M25" s="8">
        <f t="shared" si="5"/>
        <v>1.5178039350719499</v>
      </c>
      <c r="P25" s="6">
        <f t="shared" si="4"/>
        <v>-0.7167851977366051</v>
      </c>
    </row>
    <row r="26" spans="1:16" x14ac:dyDescent="0.15">
      <c r="A26" s="6">
        <v>12.5</v>
      </c>
      <c r="B26" s="6">
        <v>24</v>
      </c>
      <c r="D26">
        <v>632.31451416015602</v>
      </c>
      <c r="E26">
        <v>549.96545410156295</v>
      </c>
      <c r="F26">
        <v>510.81158447265602</v>
      </c>
      <c r="G26">
        <v>492.04339599609398</v>
      </c>
      <c r="I26" s="7">
        <f t="shared" si="0"/>
        <v>121.5029296875</v>
      </c>
      <c r="J26" s="7">
        <f t="shared" si="0"/>
        <v>57.922058105468977</v>
      </c>
      <c r="K26" s="7">
        <f t="shared" si="1"/>
        <v>80.957489013671719</v>
      </c>
      <c r="L26" s="8">
        <f t="shared" si="2"/>
        <v>1.3976970373921804</v>
      </c>
      <c r="M26" s="8">
        <f t="shared" si="5"/>
        <v>1.5448285113311155</v>
      </c>
      <c r="P26" s="6">
        <f t="shared" si="4"/>
        <v>1.0509574913424706</v>
      </c>
    </row>
    <row r="27" spans="1:16" x14ac:dyDescent="0.15">
      <c r="A27" s="6">
        <v>13</v>
      </c>
      <c r="B27" s="6">
        <v>25</v>
      </c>
      <c r="D27">
        <v>634.506591796875</v>
      </c>
      <c r="E27">
        <v>551.39172363281295</v>
      </c>
      <c r="F27">
        <v>510.55825805664102</v>
      </c>
      <c r="G27">
        <v>492.271484375</v>
      </c>
      <c r="I27" s="7">
        <f t="shared" si="0"/>
        <v>123.94833374023398</v>
      </c>
      <c r="J27" s="7">
        <f t="shared" si="0"/>
        <v>59.120239257812955</v>
      </c>
      <c r="K27" s="7">
        <f t="shared" si="1"/>
        <v>82.564166259764903</v>
      </c>
      <c r="L27" s="8">
        <f t="shared" si="2"/>
        <v>1.3965465515069571</v>
      </c>
      <c r="M27" s="8">
        <f t="shared" si="5"/>
        <v>1.5495632844034497</v>
      </c>
      <c r="P27" s="6">
        <f t="shared" si="4"/>
        <v>1.3606704134915633</v>
      </c>
    </row>
    <row r="28" spans="1:16" x14ac:dyDescent="0.15">
      <c r="A28" s="6">
        <v>13.5</v>
      </c>
      <c r="B28" s="6">
        <v>26</v>
      </c>
      <c r="D28">
        <v>632.75897216796898</v>
      </c>
      <c r="E28">
        <v>549.89453125</v>
      </c>
      <c r="F28">
        <v>509.48883056640602</v>
      </c>
      <c r="G28">
        <v>490.89544677734398</v>
      </c>
      <c r="I28" s="7">
        <f t="shared" si="0"/>
        <v>123.27014160156295</v>
      </c>
      <c r="J28" s="7">
        <f t="shared" si="0"/>
        <v>58.999084472656023</v>
      </c>
      <c r="K28" s="7">
        <f t="shared" si="1"/>
        <v>81.970782470703739</v>
      </c>
      <c r="L28" s="8">
        <f t="shared" si="2"/>
        <v>1.3893568553372091</v>
      </c>
      <c r="M28" s="8">
        <f t="shared" si="5"/>
        <v>1.5482588471912591</v>
      </c>
      <c r="P28" s="6">
        <f t="shared" si="4"/>
        <v>1.2753440304578745</v>
      </c>
    </row>
    <row r="29" spans="1:16" x14ac:dyDescent="0.15">
      <c r="A29" s="6">
        <v>14</v>
      </c>
      <c r="B29" s="6">
        <v>27</v>
      </c>
      <c r="D29">
        <v>636.26428222656295</v>
      </c>
      <c r="E29">
        <v>551.07531738281295</v>
      </c>
      <c r="F29">
        <v>510.18801879882801</v>
      </c>
      <c r="G29">
        <v>491.72644042968801</v>
      </c>
      <c r="I29" s="7">
        <f t="shared" si="0"/>
        <v>126.07626342773494</v>
      </c>
      <c r="J29" s="7">
        <f t="shared" si="0"/>
        <v>59.348876953124943</v>
      </c>
      <c r="K29" s="7">
        <f t="shared" si="1"/>
        <v>84.532049560547478</v>
      </c>
      <c r="L29" s="8">
        <f t="shared" si="2"/>
        <v>1.4243243326628197</v>
      </c>
      <c r="M29" s="8">
        <f t="shared" si="5"/>
        <v>1.5891115834744269</v>
      </c>
      <c r="P29" s="6">
        <f t="shared" si="4"/>
        <v>3.9476200062542515</v>
      </c>
    </row>
    <row r="30" spans="1:16" x14ac:dyDescent="0.15">
      <c r="A30" s="6">
        <v>14.5</v>
      </c>
      <c r="B30" s="6">
        <v>28</v>
      </c>
      <c r="D30">
        <v>636.87194824218795</v>
      </c>
      <c r="E30">
        <v>552.60516357421898</v>
      </c>
      <c r="F30">
        <v>509.86859130859398</v>
      </c>
      <c r="G30">
        <v>491.57107543945301</v>
      </c>
      <c r="I30" s="7">
        <f t="shared" si="0"/>
        <v>127.00335693359398</v>
      </c>
      <c r="J30" s="7">
        <f t="shared" si="0"/>
        <v>61.034088134765966</v>
      </c>
      <c r="K30" s="7">
        <f t="shared" si="1"/>
        <v>84.279495239257812</v>
      </c>
      <c r="L30" s="8">
        <f t="shared" si="2"/>
        <v>1.3808594150397555</v>
      </c>
      <c r="M30" s="8">
        <f t="shared" si="5"/>
        <v>1.5515319248089203</v>
      </c>
      <c r="P30" s="6">
        <f t="shared" si="4"/>
        <v>1.4894439287845578</v>
      </c>
    </row>
    <row r="31" spans="1:16" x14ac:dyDescent="0.15">
      <c r="A31" s="6">
        <v>15</v>
      </c>
      <c r="B31" s="6">
        <v>29</v>
      </c>
      <c r="D31">
        <v>636.32452392578102</v>
      </c>
      <c r="E31">
        <v>551.22033691406295</v>
      </c>
      <c r="F31">
        <v>509.65042114257801</v>
      </c>
      <c r="G31">
        <v>491.17892456054699</v>
      </c>
      <c r="I31" s="7">
        <f t="shared" si="0"/>
        <v>126.67410278320301</v>
      </c>
      <c r="J31" s="7">
        <f t="shared" si="0"/>
        <v>60.041412353515966</v>
      </c>
      <c r="K31" s="7">
        <f t="shared" si="1"/>
        <v>84.645114135741835</v>
      </c>
      <c r="L31" s="8">
        <f t="shared" si="2"/>
        <v>1.4097788645837059</v>
      </c>
      <c r="M31" s="8">
        <f t="shared" si="5"/>
        <v>1.5863366333104281</v>
      </c>
      <c r="P31" s="6">
        <f t="shared" si="4"/>
        <v>3.7661038256516393</v>
      </c>
    </row>
    <row r="32" spans="1:16" x14ac:dyDescent="0.15">
      <c r="A32" s="6">
        <v>15.5</v>
      </c>
      <c r="B32" s="6">
        <v>30</v>
      </c>
      <c r="D32">
        <v>639.40051269531295</v>
      </c>
      <c r="E32">
        <v>554.4130859375</v>
      </c>
      <c r="F32">
        <v>511.23263549804699</v>
      </c>
      <c r="G32">
        <v>491.883056640625</v>
      </c>
      <c r="I32" s="7">
        <f t="shared" si="0"/>
        <v>128.16787719726597</v>
      </c>
      <c r="J32" s="7">
        <f t="shared" si="0"/>
        <v>62.530029296875</v>
      </c>
      <c r="K32" s="7">
        <f t="shared" si="1"/>
        <v>84.396856689453472</v>
      </c>
      <c r="L32" s="8">
        <f t="shared" si="2"/>
        <v>1.349701217774278</v>
      </c>
      <c r="M32" s="8">
        <f t="shared" si="5"/>
        <v>1.5321442454585577</v>
      </c>
      <c r="P32" s="6">
        <f t="shared" si="4"/>
        <v>0.22124907898782337</v>
      </c>
    </row>
    <row r="33" spans="1:16" x14ac:dyDescent="0.15">
      <c r="A33" s="6">
        <v>16</v>
      </c>
      <c r="B33" s="6">
        <v>31</v>
      </c>
      <c r="D33">
        <v>639.50970458984398</v>
      </c>
      <c r="E33">
        <v>553.897705078125</v>
      </c>
      <c r="F33">
        <v>509.06240844726602</v>
      </c>
      <c r="G33">
        <v>490.93511962890602</v>
      </c>
      <c r="I33" s="7">
        <f t="shared" si="0"/>
        <v>130.44729614257795</v>
      </c>
      <c r="J33" s="7">
        <f t="shared" si="0"/>
        <v>62.962585449218977</v>
      </c>
      <c r="K33" s="7">
        <f t="shared" si="1"/>
        <v>86.37348632812467</v>
      </c>
      <c r="L33" s="8">
        <f t="shared" si="2"/>
        <v>1.3718224198049684</v>
      </c>
      <c r="M33" s="8">
        <f t="shared" si="5"/>
        <v>1.5601507064468054</v>
      </c>
      <c r="P33" s="6">
        <f t="shared" si="4"/>
        <v>2.0532192155098397</v>
      </c>
    </row>
    <row r="34" spans="1:16" x14ac:dyDescent="0.15">
      <c r="A34" s="6">
        <v>16.5</v>
      </c>
      <c r="B34" s="6">
        <v>32</v>
      </c>
      <c r="D34">
        <v>638.16070556640602</v>
      </c>
      <c r="E34">
        <v>553.656005859375</v>
      </c>
      <c r="F34">
        <v>509.87933349609398</v>
      </c>
      <c r="G34">
        <v>491.20907592773398</v>
      </c>
      <c r="I34" s="7">
        <f t="shared" si="0"/>
        <v>128.28137207031205</v>
      </c>
      <c r="J34" s="7">
        <f t="shared" si="0"/>
        <v>62.446929931641023</v>
      </c>
      <c r="K34" s="7">
        <f t="shared" si="1"/>
        <v>84.568521118163332</v>
      </c>
      <c r="L34" s="8">
        <f t="shared" si="2"/>
        <v>1.3542462569535159</v>
      </c>
      <c r="M34" s="8">
        <f t="shared" si="5"/>
        <v>1.5484598025529102</v>
      </c>
      <c r="P34" s="6">
        <f t="shared" si="4"/>
        <v>1.2884890051647209</v>
      </c>
    </row>
    <row r="35" spans="1:16" x14ac:dyDescent="0.15">
      <c r="A35" s="6">
        <v>17</v>
      </c>
      <c r="B35" s="6">
        <v>33</v>
      </c>
      <c r="D35">
        <v>639.947265625</v>
      </c>
      <c r="E35">
        <v>554.76080322265602</v>
      </c>
      <c r="F35">
        <v>509.9033203125</v>
      </c>
      <c r="G35">
        <v>491.69421386718801</v>
      </c>
      <c r="I35" s="7">
        <f t="shared" si="0"/>
        <v>130.0439453125</v>
      </c>
      <c r="J35" s="7">
        <f t="shared" si="0"/>
        <v>63.066589355468011</v>
      </c>
      <c r="K35" s="7">
        <f t="shared" si="1"/>
        <v>85.897332763672395</v>
      </c>
      <c r="L35" s="8">
        <f t="shared" si="2"/>
        <v>1.3620101172670265</v>
      </c>
      <c r="M35" s="8">
        <f t="shared" si="5"/>
        <v>1.5621089218239783</v>
      </c>
      <c r="P35" s="6">
        <f t="shared" si="4"/>
        <v>2.1813108045672465</v>
      </c>
    </row>
    <row r="36" spans="1:16" x14ac:dyDescent="0.15">
      <c r="A36" s="6">
        <v>17.5</v>
      </c>
      <c r="B36" s="6">
        <v>34</v>
      </c>
      <c r="D36">
        <v>635.48272705078102</v>
      </c>
      <c r="E36">
        <v>553.0263671875</v>
      </c>
      <c r="F36">
        <v>508.70205688476602</v>
      </c>
      <c r="G36">
        <v>489.93637084960898</v>
      </c>
      <c r="I36" s="7">
        <f t="shared" si="0"/>
        <v>126.780670166015</v>
      </c>
      <c r="J36" s="7">
        <f t="shared" si="0"/>
        <v>63.089996337891023</v>
      </c>
      <c r="K36" s="7">
        <f t="shared" si="1"/>
        <v>82.617672729491289</v>
      </c>
      <c r="L36" s="8">
        <f t="shared" si="2"/>
        <v>1.3095209625154502</v>
      </c>
      <c r="M36" s="8">
        <f t="shared" si="5"/>
        <v>1.5155050260299594</v>
      </c>
      <c r="P36" s="6">
        <f t="shared" si="4"/>
        <v>-0.86716238081854713</v>
      </c>
    </row>
    <row r="37" spans="1:16" x14ac:dyDescent="0.15">
      <c r="A37" s="6">
        <v>18</v>
      </c>
      <c r="B37" s="6">
        <v>35</v>
      </c>
      <c r="D37">
        <v>635.77716064453102</v>
      </c>
      <c r="E37">
        <v>552.63464355468795</v>
      </c>
      <c r="F37">
        <v>509.87356567382801</v>
      </c>
      <c r="G37">
        <v>491.29629516601602</v>
      </c>
      <c r="I37" s="7">
        <f t="shared" si="0"/>
        <v>125.90359497070301</v>
      </c>
      <c r="J37" s="7">
        <f t="shared" si="0"/>
        <v>61.338348388671932</v>
      </c>
      <c r="K37" s="7">
        <f t="shared" si="1"/>
        <v>82.96675109863267</v>
      </c>
      <c r="L37" s="8">
        <f t="shared" si="2"/>
        <v>1.352608168920882</v>
      </c>
      <c r="M37" s="8">
        <f t="shared" si="5"/>
        <v>1.5644774913929487</v>
      </c>
      <c r="P37" s="6">
        <f t="shared" si="4"/>
        <v>2.3362446506697347</v>
      </c>
    </row>
    <row r="38" spans="1:16" x14ac:dyDescent="0.15">
      <c r="A38" s="6">
        <v>18.5</v>
      </c>
      <c r="B38" s="6">
        <v>36</v>
      </c>
      <c r="D38">
        <v>635.71942138671898</v>
      </c>
      <c r="E38">
        <v>552.69927978515602</v>
      </c>
      <c r="F38">
        <v>509.159912109375</v>
      </c>
      <c r="G38">
        <v>490.83016967773398</v>
      </c>
      <c r="I38" s="7">
        <f t="shared" si="0"/>
        <v>126.55950927734398</v>
      </c>
      <c r="J38" s="7">
        <f t="shared" si="0"/>
        <v>61.869110107422046</v>
      </c>
      <c r="K38" s="7">
        <f t="shared" si="1"/>
        <v>83.25113220214854</v>
      </c>
      <c r="L38" s="8">
        <f t="shared" si="2"/>
        <v>1.3456009316701232</v>
      </c>
      <c r="M38" s="8">
        <f t="shared" si="5"/>
        <v>1.5633555130997472</v>
      </c>
      <c r="P38" s="6">
        <f t="shared" si="4"/>
        <v>2.2628533454336472</v>
      </c>
    </row>
    <row r="39" spans="1:16" x14ac:dyDescent="0.15">
      <c r="A39" s="6">
        <v>19</v>
      </c>
      <c r="B39" s="6">
        <v>37</v>
      </c>
      <c r="D39">
        <v>635.875732421875</v>
      </c>
      <c r="E39">
        <v>553.05902099609398</v>
      </c>
      <c r="F39">
        <v>509.23306274414102</v>
      </c>
      <c r="G39">
        <v>490.79214477539102</v>
      </c>
      <c r="I39" s="7">
        <f t="shared" si="0"/>
        <v>126.64266967773398</v>
      </c>
      <c r="J39" s="7">
        <f t="shared" si="0"/>
        <v>62.266876220702954</v>
      </c>
      <c r="K39" s="7">
        <f t="shared" si="1"/>
        <v>83.055856323241912</v>
      </c>
      <c r="L39" s="8">
        <f t="shared" si="2"/>
        <v>1.3338690065140426</v>
      </c>
      <c r="M39" s="8">
        <f t="shared" si="5"/>
        <v>1.5575088469012242</v>
      </c>
      <c r="P39" s="6">
        <f t="shared" si="4"/>
        <v>1.8804088131379935</v>
      </c>
    </row>
    <row r="40" spans="1:16" x14ac:dyDescent="0.15">
      <c r="A40" s="6">
        <v>19.5</v>
      </c>
      <c r="B40" s="6">
        <v>38</v>
      </c>
      <c r="D40">
        <v>638.44256591796898</v>
      </c>
      <c r="E40">
        <v>555.46765136718795</v>
      </c>
      <c r="F40">
        <v>509.72808837890602</v>
      </c>
      <c r="G40">
        <v>490.89834594726602</v>
      </c>
      <c r="I40" s="7">
        <f t="shared" si="0"/>
        <v>128.71447753906295</v>
      </c>
      <c r="J40" s="7">
        <f t="shared" si="0"/>
        <v>64.569305419921932</v>
      </c>
      <c r="K40" s="7">
        <f t="shared" si="1"/>
        <v>83.515963745117602</v>
      </c>
      <c r="L40" s="8">
        <f t="shared" si="2"/>
        <v>1.293431347944312</v>
      </c>
      <c r="M40" s="8">
        <f t="shared" si="5"/>
        <v>1.5229564472890509</v>
      </c>
      <c r="P40" s="6">
        <f t="shared" si="4"/>
        <v>-0.37974695096366118</v>
      </c>
    </row>
    <row r="41" spans="1:16" x14ac:dyDescent="0.15">
      <c r="A41" s="6">
        <v>20</v>
      </c>
      <c r="B41" s="6">
        <v>39</v>
      </c>
      <c r="D41">
        <v>639.25238037109398</v>
      </c>
      <c r="E41">
        <v>555.87066650390602</v>
      </c>
      <c r="F41">
        <v>509.38552856445301</v>
      </c>
      <c r="G41">
        <v>490.85784912109398</v>
      </c>
      <c r="I41" s="7">
        <f t="shared" si="0"/>
        <v>129.86685180664097</v>
      </c>
      <c r="J41" s="7">
        <f t="shared" si="0"/>
        <v>65.012817382812045</v>
      </c>
      <c r="K41" s="7">
        <f t="shared" si="1"/>
        <v>84.357879638672529</v>
      </c>
      <c r="L41" s="8">
        <f t="shared" si="2"/>
        <v>1.2975576668513198</v>
      </c>
      <c r="M41" s="8">
        <f t="shared" si="5"/>
        <v>1.532968025153616</v>
      </c>
      <c r="P41" s="6">
        <f t="shared" si="4"/>
        <v>0.27513449496570491</v>
      </c>
    </row>
    <row r="42" spans="1:16" x14ac:dyDescent="0.15">
      <c r="A42" s="6">
        <v>20.5</v>
      </c>
      <c r="B42" s="6">
        <v>40</v>
      </c>
      <c r="D42">
        <v>637.35656738281295</v>
      </c>
      <c r="E42">
        <v>555.05902099609398</v>
      </c>
      <c r="F42">
        <v>509.70495605468801</v>
      </c>
      <c r="G42">
        <v>491.08718872070301</v>
      </c>
      <c r="I42" s="7">
        <f t="shared" si="0"/>
        <v>127.65161132812494</v>
      </c>
      <c r="J42" s="7">
        <f t="shared" si="0"/>
        <v>63.971832275390966</v>
      </c>
      <c r="K42" s="7">
        <f t="shared" si="1"/>
        <v>82.87132873535127</v>
      </c>
      <c r="L42" s="8">
        <f t="shared" si="2"/>
        <v>1.2954346590949632</v>
      </c>
      <c r="M42" s="8">
        <f t="shared" si="5"/>
        <v>1.536730276354817</v>
      </c>
      <c r="P42" s="6">
        <f t="shared" si="4"/>
        <v>0.52123241678404908</v>
      </c>
    </row>
    <row r="43" spans="1:16" x14ac:dyDescent="0.15">
      <c r="A43" s="6">
        <v>21</v>
      </c>
      <c r="B43" s="6">
        <v>41</v>
      </c>
      <c r="D43">
        <v>635.70056152343795</v>
      </c>
      <c r="E43">
        <v>555.20904541015602</v>
      </c>
      <c r="F43">
        <v>508.96115112304699</v>
      </c>
      <c r="G43">
        <v>490.20370483398398</v>
      </c>
      <c r="I43" s="7">
        <f t="shared" si="0"/>
        <v>126.73941040039097</v>
      </c>
      <c r="J43" s="7">
        <f t="shared" si="0"/>
        <v>65.005340576172046</v>
      </c>
      <c r="K43" s="7">
        <f t="shared" si="1"/>
        <v>81.23567199707054</v>
      </c>
      <c r="L43" s="8">
        <f t="shared" si="2"/>
        <v>1.2496768923451773</v>
      </c>
      <c r="M43" s="8">
        <f t="shared" si="5"/>
        <v>1.4968577685625883</v>
      </c>
      <c r="P43" s="6">
        <f t="shared" si="4"/>
        <v>-2.0869244500994846</v>
      </c>
    </row>
    <row r="44" spans="1:16" x14ac:dyDescent="0.15">
      <c r="A44" s="6">
        <v>21.5</v>
      </c>
      <c r="B44" s="6">
        <v>42</v>
      </c>
      <c r="D44">
        <v>638.07720947265602</v>
      </c>
      <c r="E44">
        <v>556.13433837890602</v>
      </c>
      <c r="F44">
        <v>509.40661621093801</v>
      </c>
      <c r="G44">
        <v>490.90826416015602</v>
      </c>
      <c r="I44" s="7">
        <f t="shared" si="0"/>
        <v>128.67059326171801</v>
      </c>
      <c r="J44" s="7">
        <f t="shared" si="0"/>
        <v>65.22607421875</v>
      </c>
      <c r="K44" s="7">
        <f t="shared" si="1"/>
        <v>83.012341308593022</v>
      </c>
      <c r="L44" s="8">
        <f t="shared" si="2"/>
        <v>1.2726864571090521</v>
      </c>
      <c r="M44" s="8">
        <f t="shared" si="5"/>
        <v>1.5257525922840207</v>
      </c>
      <c r="P44" s="6">
        <f t="shared" si="4"/>
        <v>-0.19684436536672542</v>
      </c>
    </row>
    <row r="45" spans="1:16" x14ac:dyDescent="0.15">
      <c r="A45" s="6">
        <v>22</v>
      </c>
      <c r="B45" s="6">
        <v>43</v>
      </c>
      <c r="D45">
        <v>634.20465087890602</v>
      </c>
      <c r="E45">
        <v>554.80352783203102</v>
      </c>
      <c r="F45">
        <v>508.68017578125</v>
      </c>
      <c r="G45">
        <v>489.93347167968801</v>
      </c>
      <c r="I45" s="7">
        <f t="shared" si="0"/>
        <v>125.52447509765602</v>
      </c>
      <c r="J45" s="7">
        <f t="shared" si="0"/>
        <v>64.870056152343011</v>
      </c>
      <c r="K45" s="7">
        <f t="shared" si="1"/>
        <v>80.115435791015926</v>
      </c>
      <c r="L45" s="8">
        <f t="shared" si="2"/>
        <v>1.2350141273636353</v>
      </c>
      <c r="M45" s="8">
        <f t="shared" si="5"/>
        <v>1.4939655214961611</v>
      </c>
      <c r="P45" s="6">
        <f t="shared" si="4"/>
        <v>-2.2761133038915236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638.25927734375</v>
      </c>
      <c r="E46">
        <v>556.32141113281295</v>
      </c>
      <c r="F46">
        <v>508.958251953125</v>
      </c>
      <c r="G46">
        <v>490.77230834960898</v>
      </c>
      <c r="I46" s="7">
        <f t="shared" si="0"/>
        <v>129.301025390625</v>
      </c>
      <c r="J46" s="7">
        <f t="shared" si="0"/>
        <v>65.549102783203978</v>
      </c>
      <c r="K46" s="7">
        <f t="shared" si="1"/>
        <v>83.416653442382227</v>
      </c>
      <c r="L46" s="8">
        <f t="shared" si="2"/>
        <v>1.2725826884049518</v>
      </c>
      <c r="M46" s="8">
        <f t="shared" si="5"/>
        <v>1.5374193414950352</v>
      </c>
      <c r="P46" s="6">
        <f t="shared" si="4"/>
        <v>0.56630582893447889</v>
      </c>
    </row>
    <row r="47" spans="1:16" x14ac:dyDescent="0.15">
      <c r="A47" s="6">
        <v>23</v>
      </c>
      <c r="B47" s="6">
        <v>45</v>
      </c>
      <c r="D47">
        <v>641.42370605468795</v>
      </c>
      <c r="E47">
        <v>558.16131591796898</v>
      </c>
      <c r="F47">
        <v>508.82891845703102</v>
      </c>
      <c r="G47">
        <v>490.31405639648398</v>
      </c>
      <c r="I47" s="7">
        <f t="shared" si="0"/>
        <v>132.59478759765693</v>
      </c>
      <c r="J47" s="7">
        <f t="shared" si="0"/>
        <v>67.847259521485</v>
      </c>
      <c r="K47" s="7">
        <f t="shared" si="1"/>
        <v>85.101705932617435</v>
      </c>
      <c r="L47" s="8">
        <f t="shared" si="2"/>
        <v>1.2543130928621888</v>
      </c>
      <c r="M47" s="8">
        <f t="shared" si="5"/>
        <v>1.5250350049098296</v>
      </c>
      <c r="P47" s="6">
        <f t="shared" si="4"/>
        <v>-0.24378348560812479</v>
      </c>
    </row>
    <row r="48" spans="1:16" x14ac:dyDescent="0.15">
      <c r="A48" s="6">
        <v>23.5</v>
      </c>
      <c r="B48" s="6">
        <v>46</v>
      </c>
      <c r="D48">
        <v>641.85247802734398</v>
      </c>
      <c r="E48">
        <v>558.68487548828102</v>
      </c>
      <c r="F48">
        <v>510.31570434570301</v>
      </c>
      <c r="G48">
        <v>491.52767944335898</v>
      </c>
      <c r="I48" s="7">
        <f t="shared" si="0"/>
        <v>131.53677368164097</v>
      </c>
      <c r="J48" s="7">
        <f t="shared" si="0"/>
        <v>67.157196044922046</v>
      </c>
      <c r="K48" s="7">
        <f t="shared" si="1"/>
        <v>84.526736450195529</v>
      </c>
      <c r="L48" s="8">
        <f t="shared" si="2"/>
        <v>1.2586400479504065</v>
      </c>
      <c r="M48" s="8">
        <f t="shared" si="5"/>
        <v>1.5352472189556046</v>
      </c>
      <c r="P48" s="6">
        <f t="shared" si="4"/>
        <v>0.42422205666588897</v>
      </c>
    </row>
    <row r="49" spans="1:22" x14ac:dyDescent="0.15">
      <c r="A49" s="6">
        <v>24</v>
      </c>
      <c r="B49" s="6">
        <v>47</v>
      </c>
      <c r="D49">
        <v>640.70056152343795</v>
      </c>
      <c r="E49">
        <v>557.20843505859398</v>
      </c>
      <c r="F49">
        <v>508.87811279296898</v>
      </c>
      <c r="G49">
        <v>490.06072998046898</v>
      </c>
      <c r="I49" s="7">
        <f t="shared" si="0"/>
        <v>131.82244873046898</v>
      </c>
      <c r="J49" s="7">
        <f t="shared" si="0"/>
        <v>67.147705078125</v>
      </c>
      <c r="K49" s="7">
        <f t="shared" si="1"/>
        <v>84.819055175781472</v>
      </c>
      <c r="L49" s="8">
        <f t="shared" si="2"/>
        <v>1.2631713187680236</v>
      </c>
      <c r="M49" s="8">
        <f t="shared" si="5"/>
        <v>1.5456637487307792</v>
      </c>
      <c r="P49" s="6">
        <f t="shared" si="4"/>
        <v>1.1055923834029899</v>
      </c>
    </row>
    <row r="50" spans="1:22" x14ac:dyDescent="0.15">
      <c r="A50" s="6">
        <v>24.5</v>
      </c>
      <c r="B50" s="6">
        <v>48</v>
      </c>
      <c r="D50">
        <v>641.85498046875</v>
      </c>
      <c r="E50">
        <v>558.31640625</v>
      </c>
      <c r="F50">
        <v>509.14505004882801</v>
      </c>
      <c r="G50">
        <v>490.76654052734398</v>
      </c>
      <c r="I50" s="7">
        <f t="shared" si="0"/>
        <v>132.70993041992199</v>
      </c>
      <c r="J50" s="7">
        <f t="shared" si="0"/>
        <v>67.549865722656023</v>
      </c>
      <c r="K50" s="7">
        <f t="shared" si="1"/>
        <v>85.425024414062776</v>
      </c>
      <c r="L50" s="8">
        <f t="shared" si="2"/>
        <v>1.264621676152518</v>
      </c>
      <c r="M50" s="8">
        <f t="shared" si="5"/>
        <v>1.5529993650728309</v>
      </c>
      <c r="P50" s="6">
        <f t="shared" si="4"/>
        <v>1.5854327344298762</v>
      </c>
    </row>
    <row r="51" spans="1:22" x14ac:dyDescent="0.15">
      <c r="A51" s="6">
        <v>25</v>
      </c>
      <c r="B51" s="6">
        <v>49</v>
      </c>
      <c r="D51">
        <v>638.37536621093795</v>
      </c>
      <c r="E51">
        <v>558.30133056640602</v>
      </c>
      <c r="F51">
        <v>509.25866699218801</v>
      </c>
      <c r="G51">
        <v>490.32150268554699</v>
      </c>
      <c r="I51" s="7">
        <f t="shared" si="0"/>
        <v>129.11669921874994</v>
      </c>
      <c r="J51" s="7">
        <f t="shared" si="0"/>
        <v>67.979827880859034</v>
      </c>
      <c r="K51" s="7">
        <f t="shared" si="1"/>
        <v>81.530819702148619</v>
      </c>
      <c r="L51" s="8">
        <f t="shared" si="2"/>
        <v>1.199338424996294</v>
      </c>
      <c r="M51" s="8">
        <f t="shared" si="5"/>
        <v>1.4936013728741644</v>
      </c>
      <c r="P51" s="6">
        <f t="shared" si="4"/>
        <v>-2.2999331432148002</v>
      </c>
    </row>
    <row r="52" spans="1:22" x14ac:dyDescent="0.15">
      <c r="A52" s="6">
        <v>25.5</v>
      </c>
      <c r="B52" s="6">
        <v>50</v>
      </c>
      <c r="D52">
        <v>635.37286376953102</v>
      </c>
      <c r="E52">
        <v>556.25299072265602</v>
      </c>
      <c r="F52">
        <v>508.52520751953102</v>
      </c>
      <c r="G52">
        <v>489.71817016601602</v>
      </c>
      <c r="I52" s="7">
        <f t="shared" si="0"/>
        <v>126.84765625</v>
      </c>
      <c r="J52" s="7">
        <f t="shared" si="0"/>
        <v>66.53482055664</v>
      </c>
      <c r="K52" s="7">
        <f t="shared" si="1"/>
        <v>80.273281860352</v>
      </c>
      <c r="L52" s="8">
        <f t="shared" si="2"/>
        <v>1.206485283777337</v>
      </c>
      <c r="M52" s="8">
        <f t="shared" si="5"/>
        <v>1.5066334906127647</v>
      </c>
      <c r="P52" s="6">
        <f t="shared" si="4"/>
        <v>-1.447470901635151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634.647216796875</v>
      </c>
      <c r="E53">
        <v>555.33898925781295</v>
      </c>
      <c r="F53">
        <v>508.90289306640602</v>
      </c>
      <c r="G53">
        <v>490.458251953125</v>
      </c>
      <c r="I53" s="7">
        <f t="shared" si="0"/>
        <v>125.74432373046898</v>
      </c>
      <c r="J53" s="7">
        <f t="shared" si="0"/>
        <v>64.880737304687955</v>
      </c>
      <c r="K53" s="7">
        <f t="shared" si="1"/>
        <v>80.327807617187403</v>
      </c>
      <c r="L53" s="8">
        <f t="shared" si="2"/>
        <v>1.2380840747841397</v>
      </c>
      <c r="M53" s="8">
        <f t="shared" si="5"/>
        <v>1.5441175405771248</v>
      </c>
      <c r="P53" s="6">
        <f t="shared" si="4"/>
        <v>1.004451180180981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637.73760986328102</v>
      </c>
      <c r="E54">
        <v>555.95477294921898</v>
      </c>
      <c r="F54">
        <v>508.590087890625</v>
      </c>
      <c r="G54">
        <v>490.44049072265602</v>
      </c>
      <c r="I54" s="7">
        <f t="shared" si="0"/>
        <v>129.14752197265602</v>
      </c>
      <c r="J54" s="7">
        <f t="shared" si="0"/>
        <v>65.514282226562955</v>
      </c>
      <c r="K54" s="7">
        <f t="shared" si="1"/>
        <v>83.287524414061949</v>
      </c>
      <c r="L54" s="8">
        <f t="shared" si="2"/>
        <v>1.2712880548097156</v>
      </c>
      <c r="M54" s="8">
        <f t="shared" si="5"/>
        <v>1.5832067795602582</v>
      </c>
      <c r="P54" s="6">
        <f t="shared" si="4"/>
        <v>3.5613725458087981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642.38983154296898</v>
      </c>
      <c r="E55">
        <v>557.60076904296898</v>
      </c>
      <c r="F55">
        <v>508.20495605468801</v>
      </c>
      <c r="G55">
        <v>489.676025390625</v>
      </c>
      <c r="I55" s="7">
        <f t="shared" si="0"/>
        <v>134.18487548828097</v>
      </c>
      <c r="J55" s="7">
        <f t="shared" si="0"/>
        <v>67.924743652343977</v>
      </c>
      <c r="K55" s="7">
        <f t="shared" si="1"/>
        <v>86.637554931640182</v>
      </c>
      <c r="L55" s="8">
        <f t="shared" si="2"/>
        <v>1.2754932926220981</v>
      </c>
      <c r="M55" s="8">
        <f t="shared" si="5"/>
        <v>1.593297276330198</v>
      </c>
      <c r="P55" s="6">
        <f t="shared" si="4"/>
        <v>4.2214162676113682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633.29815673828102</v>
      </c>
      <c r="E56">
        <v>553.00567626953102</v>
      </c>
      <c r="F56">
        <v>509.27767944335898</v>
      </c>
      <c r="G56">
        <v>490.32232666015602</v>
      </c>
      <c r="I56" s="7">
        <f t="shared" si="0"/>
        <v>124.02047729492205</v>
      </c>
      <c r="J56" s="7">
        <f t="shared" si="0"/>
        <v>62.683349609375</v>
      </c>
      <c r="K56" s="7">
        <f t="shared" si="1"/>
        <v>80.142132568359557</v>
      </c>
      <c r="L56" s="8">
        <f t="shared" si="2"/>
        <v>1.2785234526837315</v>
      </c>
      <c r="M56" s="8">
        <f t="shared" si="5"/>
        <v>1.6022126953493889</v>
      </c>
      <c r="P56" s="6">
        <f t="shared" si="4"/>
        <v>4.8045953206374472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633.806640625</v>
      </c>
      <c r="E57">
        <v>552.21594238281295</v>
      </c>
      <c r="F57">
        <v>507.49957275390602</v>
      </c>
      <c r="G57">
        <v>489.22314453125</v>
      </c>
      <c r="I57" s="7">
        <f t="shared" si="0"/>
        <v>126.30706787109398</v>
      </c>
      <c r="J57" s="7">
        <f t="shared" si="0"/>
        <v>62.992797851562955</v>
      </c>
      <c r="K57" s="7">
        <f t="shared" si="1"/>
        <v>82.212109374999912</v>
      </c>
      <c r="L57" s="8">
        <f t="shared" si="2"/>
        <v>1.3051033162350654</v>
      </c>
      <c r="M57" s="8">
        <f t="shared" si="5"/>
        <v>1.6346778178582801</v>
      </c>
      <c r="P57" s="6">
        <f t="shared" si="4"/>
        <v>6.9282172570104397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634.34899902343795</v>
      </c>
      <c r="E58">
        <v>553.620849609375</v>
      </c>
      <c r="F58">
        <v>508.59048461914102</v>
      </c>
      <c r="G58">
        <v>490.21569824218801</v>
      </c>
      <c r="I58" s="7">
        <f t="shared" si="0"/>
        <v>125.75851440429693</v>
      </c>
      <c r="J58" s="7">
        <f t="shared" si="0"/>
        <v>63.405151367186988</v>
      </c>
      <c r="K58" s="7">
        <f t="shared" si="1"/>
        <v>81.374908447266051</v>
      </c>
      <c r="L58" s="8">
        <f t="shared" si="2"/>
        <v>1.2834116265414146</v>
      </c>
      <c r="M58" s="8">
        <f t="shared" si="5"/>
        <v>1.6188713871221867</v>
      </c>
      <c r="P58" s="6">
        <f t="shared" si="4"/>
        <v>5.8942805134255236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626.16070556640602</v>
      </c>
      <c r="E59">
        <v>548.49841308593795</v>
      </c>
      <c r="F59">
        <v>507.49588012695301</v>
      </c>
      <c r="G59">
        <v>489.56072998046898</v>
      </c>
      <c r="I59" s="7">
        <f t="shared" si="0"/>
        <v>118.66482543945301</v>
      </c>
      <c r="J59" s="7">
        <f t="shared" si="0"/>
        <v>58.937683105468977</v>
      </c>
      <c r="K59" s="7">
        <f t="shared" si="1"/>
        <v>77.40844726562473</v>
      </c>
      <c r="L59" s="8">
        <f t="shared" si="2"/>
        <v>1.3133948127397936</v>
      </c>
      <c r="M59" s="8">
        <f t="shared" si="5"/>
        <v>1.6547398322781233</v>
      </c>
      <c r="P59" s="6">
        <f t="shared" si="4"/>
        <v>8.2405219895165978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624.82800292968795</v>
      </c>
      <c r="E60">
        <v>549.68988037109398</v>
      </c>
      <c r="F60">
        <v>509.02685546875</v>
      </c>
      <c r="G60">
        <v>490.28305053710898</v>
      </c>
      <c r="I60" s="7">
        <f t="shared" si="0"/>
        <v>115.80114746093795</v>
      </c>
      <c r="J60" s="7">
        <f t="shared" si="0"/>
        <v>59.406829833985</v>
      </c>
      <c r="K60" s="7">
        <f t="shared" si="1"/>
        <v>74.216366577148449</v>
      </c>
      <c r="L60" s="8">
        <f t="shared" si="2"/>
        <v>1.2492901369177476</v>
      </c>
      <c r="M60" s="8">
        <f t="shared" si="5"/>
        <v>1.5965204154136345</v>
      </c>
      <c r="P60" s="6">
        <f t="shared" si="4"/>
        <v>4.4322495660131338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623.87506103515602</v>
      </c>
      <c r="E61">
        <v>547.76336669921898</v>
      </c>
      <c r="F61">
        <v>507.633056640625</v>
      </c>
      <c r="G61">
        <v>489.11529541015602</v>
      </c>
      <c r="I61" s="7">
        <f t="shared" si="0"/>
        <v>116.24200439453102</v>
      </c>
      <c r="J61" s="7">
        <f t="shared" si="0"/>
        <v>58.648071289062955</v>
      </c>
      <c r="K61" s="7">
        <f t="shared" si="1"/>
        <v>75.18835449218696</v>
      </c>
      <c r="L61" s="8">
        <f t="shared" si="2"/>
        <v>1.2820260383602511</v>
      </c>
      <c r="M61" s="8">
        <f t="shared" si="5"/>
        <v>1.6351415758136953</v>
      </c>
      <c r="P61" s="6">
        <f t="shared" si="4"/>
        <v>6.9585527829896661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626.25860595703102</v>
      </c>
      <c r="E62">
        <v>550.97235107421898</v>
      </c>
      <c r="F62">
        <v>508.87686157226602</v>
      </c>
      <c r="G62">
        <v>490.87106323242199</v>
      </c>
      <c r="I62" s="7">
        <f t="shared" si="0"/>
        <v>117.381744384765</v>
      </c>
      <c r="J62" s="7">
        <f t="shared" si="0"/>
        <v>60.101287841796989</v>
      </c>
      <c r="K62" s="7">
        <f t="shared" si="1"/>
        <v>75.310842895507108</v>
      </c>
      <c r="L62" s="8">
        <f t="shared" si="2"/>
        <v>1.2530653767976789</v>
      </c>
      <c r="M62" s="8">
        <f t="shared" si="5"/>
        <v>1.6120661732086807</v>
      </c>
      <c r="P62" s="6">
        <f t="shared" si="4"/>
        <v>5.4491350640444507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623.08850097656295</v>
      </c>
      <c r="E63">
        <v>549.3251953125</v>
      </c>
      <c r="F63">
        <v>507.87811279296898</v>
      </c>
      <c r="G63">
        <v>489.50372314453102</v>
      </c>
      <c r="I63" s="7">
        <f t="shared" si="0"/>
        <v>115.21038818359398</v>
      </c>
      <c r="J63" s="7">
        <f t="shared" si="0"/>
        <v>59.821472167968977</v>
      </c>
      <c r="K63" s="7">
        <f t="shared" si="1"/>
        <v>73.335357666015696</v>
      </c>
      <c r="L63" s="8">
        <f t="shared" si="2"/>
        <v>1.2259035929457223</v>
      </c>
      <c r="M63" s="8">
        <f t="shared" si="5"/>
        <v>1.5907896483142814</v>
      </c>
      <c r="P63" s="6">
        <f t="shared" si="4"/>
        <v>4.0573862732256814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623.642822265625</v>
      </c>
      <c r="E64">
        <v>550.54553222656295</v>
      </c>
      <c r="F64">
        <v>508.595458984375</v>
      </c>
      <c r="G64">
        <v>490.85577392578102</v>
      </c>
      <c r="I64" s="7">
        <f t="shared" si="0"/>
        <v>115.04736328125</v>
      </c>
      <c r="J64" s="7">
        <f t="shared" si="0"/>
        <v>59.689758300781932</v>
      </c>
      <c r="K64" s="7">
        <f t="shared" si="1"/>
        <v>73.264532470702648</v>
      </c>
      <c r="L64" s="8">
        <f t="shared" si="2"/>
        <v>1.2274221668232637</v>
      </c>
      <c r="M64" s="8">
        <f t="shared" si="5"/>
        <v>1.5981934811493803</v>
      </c>
      <c r="P64" s="6">
        <f t="shared" si="4"/>
        <v>4.5416888295320286</v>
      </c>
      <c r="R64" s="29"/>
      <c r="S64" s="29"/>
      <c r="T64" s="29"/>
      <c r="U64" s="18">
        <v>12.5</v>
      </c>
      <c r="V64" s="20">
        <f t="shared" ref="V64:V83" si="6">L26</f>
        <v>1.3976970373921804</v>
      </c>
    </row>
    <row r="65" spans="1:22" x14ac:dyDescent="0.15">
      <c r="A65" s="6">
        <v>32</v>
      </c>
      <c r="B65" s="6">
        <v>63</v>
      </c>
      <c r="D65">
        <v>622.43817138671898</v>
      </c>
      <c r="E65">
        <v>549.45074462890602</v>
      </c>
      <c r="F65">
        <v>508.07727050781301</v>
      </c>
      <c r="G65">
        <v>489.38967895507801</v>
      </c>
      <c r="I65" s="7">
        <f t="shared" si="0"/>
        <v>114.36090087890597</v>
      </c>
      <c r="J65" s="7">
        <f t="shared" si="0"/>
        <v>60.061065673828011</v>
      </c>
      <c r="K65" s="7">
        <f t="shared" si="1"/>
        <v>72.318154907226358</v>
      </c>
      <c r="L65" s="8">
        <f t="shared" si="2"/>
        <v>1.2040771187771224</v>
      </c>
      <c r="M65" s="8">
        <f t="shared" si="5"/>
        <v>1.5807336920607964</v>
      </c>
      <c r="P65" s="6">
        <f t="shared" si="4"/>
        <v>3.3996019298812388</v>
      </c>
      <c r="U65" s="18">
        <v>13</v>
      </c>
      <c r="V65" s="20">
        <f t="shared" si="6"/>
        <v>1.3965465515069571</v>
      </c>
    </row>
    <row r="66" spans="1:22" x14ac:dyDescent="0.15">
      <c r="A66" s="6">
        <v>32.5</v>
      </c>
      <c r="B66" s="6">
        <v>64</v>
      </c>
      <c r="D66">
        <v>623.53234863281295</v>
      </c>
      <c r="E66">
        <v>550.05334472656295</v>
      </c>
      <c r="F66">
        <v>509.30825805664102</v>
      </c>
      <c r="G66">
        <v>490.49627685546898</v>
      </c>
      <c r="I66" s="7">
        <f t="shared" ref="I66:J129" si="7">D66-F66</f>
        <v>114.22409057617193</v>
      </c>
      <c r="J66" s="7">
        <f t="shared" si="7"/>
        <v>59.557067871093977</v>
      </c>
      <c r="K66" s="7">
        <f t="shared" ref="K66:K129" si="8">I66-0.7*J66</f>
        <v>72.534143066406159</v>
      </c>
      <c r="L66" s="8">
        <f t="shared" ref="L66:L129" si="9">K66/J66</f>
        <v>1.2178931176296308</v>
      </c>
      <c r="M66" s="8">
        <f t="shared" si="5"/>
        <v>1.6004349498708623</v>
      </c>
      <c r="P66" s="6">
        <f t="shared" si="4"/>
        <v>4.6883087027615078</v>
      </c>
      <c r="U66" s="18">
        <v>13.5</v>
      </c>
      <c r="V66" s="20">
        <f t="shared" si="6"/>
        <v>1.3893568553372091</v>
      </c>
    </row>
    <row r="67" spans="1:22" x14ac:dyDescent="0.15">
      <c r="A67" s="6">
        <v>33</v>
      </c>
      <c r="B67" s="6">
        <v>65</v>
      </c>
      <c r="D67">
        <v>613.58251953125</v>
      </c>
      <c r="E67">
        <v>545.185791015625</v>
      </c>
      <c r="F67">
        <v>507.99215698242199</v>
      </c>
      <c r="G67">
        <v>489.28512573242199</v>
      </c>
      <c r="I67" s="7">
        <f t="shared" si="7"/>
        <v>105.59036254882801</v>
      </c>
      <c r="J67" s="7">
        <f t="shared" si="7"/>
        <v>55.900665283203011</v>
      </c>
      <c r="K67" s="7">
        <f t="shared" si="8"/>
        <v>66.459896850585906</v>
      </c>
      <c r="L67" s="8">
        <f t="shared" si="9"/>
        <v>1.1888927710231694</v>
      </c>
      <c r="M67" s="8">
        <f t="shared" si="5"/>
        <v>1.5773198622219582</v>
      </c>
      <c r="P67" s="6">
        <f t="shared" si="4"/>
        <v>3.1762950894152584</v>
      </c>
      <c r="U67" s="18">
        <v>14</v>
      </c>
      <c r="V67" s="20">
        <f t="shared" si="6"/>
        <v>1.4243243326628197</v>
      </c>
    </row>
    <row r="68" spans="1:22" x14ac:dyDescent="0.15">
      <c r="A68" s="6">
        <v>33.5</v>
      </c>
      <c r="B68" s="6">
        <v>66</v>
      </c>
      <c r="D68">
        <v>616.735107421875</v>
      </c>
      <c r="E68">
        <v>546.36407470703102</v>
      </c>
      <c r="F68">
        <v>508.81115722656301</v>
      </c>
      <c r="G68">
        <v>490.63348388671898</v>
      </c>
      <c r="I68" s="7">
        <f t="shared" si="7"/>
        <v>107.92395019531199</v>
      </c>
      <c r="J68" s="7">
        <f t="shared" si="7"/>
        <v>55.730590820312045</v>
      </c>
      <c r="K68" s="7">
        <f t="shared" si="8"/>
        <v>68.912536621093551</v>
      </c>
      <c r="L68" s="8">
        <f t="shared" si="9"/>
        <v>1.2365298053861131</v>
      </c>
      <c r="M68" s="8">
        <f t="shared" si="5"/>
        <v>1.6308421555424593</v>
      </c>
      <c r="P68" s="6">
        <f t="shared" si="4"/>
        <v>6.677317337191389</v>
      </c>
      <c r="U68" s="18">
        <v>14.5</v>
      </c>
      <c r="V68" s="20">
        <f t="shared" si="6"/>
        <v>1.3808594150397555</v>
      </c>
    </row>
    <row r="69" spans="1:22" x14ac:dyDescent="0.15">
      <c r="A69" s="6">
        <v>34</v>
      </c>
      <c r="B69" s="6">
        <v>67</v>
      </c>
      <c r="D69">
        <v>613.46575927734398</v>
      </c>
      <c r="E69">
        <v>545.568115234375</v>
      </c>
      <c r="F69">
        <v>507.06488037109398</v>
      </c>
      <c r="G69">
        <v>489.05578613281301</v>
      </c>
      <c r="I69" s="7">
        <f t="shared" si="7"/>
        <v>106.40087890625</v>
      </c>
      <c r="J69" s="7">
        <f t="shared" si="7"/>
        <v>56.512329101561988</v>
      </c>
      <c r="K69" s="7">
        <f t="shared" si="8"/>
        <v>66.842248535156614</v>
      </c>
      <c r="L69" s="8">
        <f t="shared" si="9"/>
        <v>1.1827905449628533</v>
      </c>
      <c r="M69" s="8">
        <f t="shared" si="5"/>
        <v>1.582988154076757</v>
      </c>
      <c r="P69" s="6">
        <f t="shared" si="4"/>
        <v>3.5470717258292561</v>
      </c>
      <c r="U69" s="18">
        <v>15</v>
      </c>
      <c r="V69" s="20">
        <f t="shared" si="6"/>
        <v>1.4097788645837059</v>
      </c>
    </row>
    <row r="70" spans="1:22" x14ac:dyDescent="0.15">
      <c r="A70" s="6">
        <v>34.5</v>
      </c>
      <c r="B70" s="6">
        <v>68</v>
      </c>
      <c r="D70">
        <v>613.98992919921898</v>
      </c>
      <c r="E70">
        <v>545.91711425781295</v>
      </c>
      <c r="F70">
        <v>507.83926391601602</v>
      </c>
      <c r="G70">
        <v>489.6533203125</v>
      </c>
      <c r="I70" s="7">
        <f t="shared" si="7"/>
        <v>106.15066528320295</v>
      </c>
      <c r="J70" s="7">
        <f t="shared" si="7"/>
        <v>56.263793945312955</v>
      </c>
      <c r="K70" s="7">
        <f t="shared" si="8"/>
        <v>66.76600952148388</v>
      </c>
      <c r="L70" s="8">
        <f t="shared" si="9"/>
        <v>1.1866602807904996</v>
      </c>
      <c r="M70" s="8">
        <f t="shared" si="5"/>
        <v>1.5927431488619606</v>
      </c>
      <c r="P70" s="6">
        <f t="shared" ref="P70:P133" si="10">(M70-$O$2)/$O$2*100</f>
        <v>4.1851694539185003</v>
      </c>
      <c r="U70" s="18">
        <v>15.5</v>
      </c>
      <c r="V70" s="20">
        <f t="shared" si="6"/>
        <v>1.349701217774278</v>
      </c>
    </row>
    <row r="71" spans="1:22" x14ac:dyDescent="0.15">
      <c r="A71" s="6">
        <v>35</v>
      </c>
      <c r="B71" s="6">
        <v>69</v>
      </c>
      <c r="D71">
        <v>613.92468261718795</v>
      </c>
      <c r="E71">
        <v>546.92340087890602</v>
      </c>
      <c r="F71">
        <v>508.10040283203102</v>
      </c>
      <c r="G71">
        <v>489.643798828125</v>
      </c>
      <c r="I71" s="7">
        <f t="shared" si="7"/>
        <v>105.82427978515693</v>
      </c>
      <c r="J71" s="7">
        <f t="shared" si="7"/>
        <v>57.279602050781023</v>
      </c>
      <c r="K71" s="7">
        <f t="shared" si="8"/>
        <v>65.728558349610211</v>
      </c>
      <c r="L71" s="8">
        <f t="shared" si="9"/>
        <v>1.1475037534537826</v>
      </c>
      <c r="M71" s="8">
        <f t="shared" si="5"/>
        <v>1.5594718804828012</v>
      </c>
      <c r="P71" s="6">
        <f t="shared" si="10"/>
        <v>2.0088155725621135</v>
      </c>
      <c r="U71" s="18">
        <v>16</v>
      </c>
      <c r="V71" s="20">
        <f t="shared" si="6"/>
        <v>1.3718224198049684</v>
      </c>
    </row>
    <row r="72" spans="1:22" x14ac:dyDescent="0.15">
      <c r="A72" s="6">
        <v>35.5</v>
      </c>
      <c r="B72" s="6">
        <v>70</v>
      </c>
      <c r="D72">
        <v>611.31072998046898</v>
      </c>
      <c r="E72">
        <v>544.84747314453102</v>
      </c>
      <c r="F72">
        <v>507.50579833984398</v>
      </c>
      <c r="G72">
        <v>488.81695556640602</v>
      </c>
      <c r="I72" s="7">
        <f t="shared" si="7"/>
        <v>103.804931640625</v>
      </c>
      <c r="J72" s="7">
        <f t="shared" si="7"/>
        <v>56.030517578125</v>
      </c>
      <c r="K72" s="7">
        <f t="shared" si="8"/>
        <v>64.583569335937511</v>
      </c>
      <c r="L72" s="8">
        <f t="shared" si="9"/>
        <v>1.1526498795212223</v>
      </c>
      <c r="M72" s="8">
        <f t="shared" si="5"/>
        <v>1.5705032655077982</v>
      </c>
      <c r="P72" s="6">
        <f t="shared" si="10"/>
        <v>2.730405063599592</v>
      </c>
      <c r="U72" s="18">
        <v>16.5</v>
      </c>
      <c r="V72" s="20">
        <f t="shared" si="6"/>
        <v>1.3542462569535159</v>
      </c>
    </row>
    <row r="73" spans="1:22" x14ac:dyDescent="0.15">
      <c r="A73" s="6">
        <v>36</v>
      </c>
      <c r="B73" s="6">
        <v>71</v>
      </c>
      <c r="D73">
        <v>610.99938964843795</v>
      </c>
      <c r="E73">
        <v>544.32452392578102</v>
      </c>
      <c r="F73">
        <v>507.74670410156301</v>
      </c>
      <c r="G73">
        <v>489.64627075195301</v>
      </c>
      <c r="I73" s="7">
        <f t="shared" si="7"/>
        <v>103.25268554687494</v>
      </c>
      <c r="J73" s="7">
        <f t="shared" si="7"/>
        <v>54.678253173828011</v>
      </c>
      <c r="K73" s="7">
        <f t="shared" si="8"/>
        <v>64.97790832519533</v>
      </c>
      <c r="L73" s="8">
        <f t="shared" si="9"/>
        <v>1.1883684015768319</v>
      </c>
      <c r="M73" s="8">
        <f t="shared" si="5"/>
        <v>1.6121070465209653</v>
      </c>
      <c r="P73" s="6">
        <f t="shared" si="10"/>
        <v>5.4518086859461041</v>
      </c>
      <c r="U73" s="18">
        <v>17</v>
      </c>
      <c r="V73" s="20">
        <f t="shared" si="6"/>
        <v>1.3620101172670265</v>
      </c>
    </row>
    <row r="74" spans="1:22" x14ac:dyDescent="0.15">
      <c r="A74" s="6">
        <v>36.5</v>
      </c>
      <c r="B74" s="6">
        <v>72</v>
      </c>
      <c r="D74">
        <v>610.86755371093795</v>
      </c>
      <c r="E74">
        <v>544.87005615234398</v>
      </c>
      <c r="F74">
        <v>507.16693115234398</v>
      </c>
      <c r="G74">
        <v>489.35910034179699</v>
      </c>
      <c r="I74" s="7">
        <f t="shared" si="7"/>
        <v>103.70062255859398</v>
      </c>
      <c r="J74" s="7">
        <f t="shared" si="7"/>
        <v>55.510955810546989</v>
      </c>
      <c r="K74" s="7">
        <f t="shared" si="8"/>
        <v>64.842953491211091</v>
      </c>
      <c r="L74" s="8">
        <f t="shared" si="9"/>
        <v>1.1681109169244577</v>
      </c>
      <c r="M74" s="8">
        <f t="shared" si="5"/>
        <v>1.5977348208261484</v>
      </c>
      <c r="P74" s="6">
        <f t="shared" si="10"/>
        <v>4.5116867519642474</v>
      </c>
      <c r="U74" s="18">
        <v>17.5</v>
      </c>
      <c r="V74" s="20">
        <f t="shared" si="6"/>
        <v>1.3095209625154502</v>
      </c>
    </row>
    <row r="75" spans="1:22" x14ac:dyDescent="0.15">
      <c r="A75" s="6">
        <v>37</v>
      </c>
      <c r="B75" s="6">
        <v>73</v>
      </c>
      <c r="D75">
        <v>610.63153076171898</v>
      </c>
      <c r="E75">
        <v>544.22161865234398</v>
      </c>
      <c r="F75">
        <v>506.75949096679699</v>
      </c>
      <c r="G75">
        <v>488.76571655273398</v>
      </c>
      <c r="I75" s="7">
        <f t="shared" si="7"/>
        <v>103.87203979492199</v>
      </c>
      <c r="J75" s="7">
        <f t="shared" si="7"/>
        <v>55.45590209961</v>
      </c>
      <c r="K75" s="7">
        <f t="shared" si="8"/>
        <v>65.052908325194991</v>
      </c>
      <c r="L75" s="8">
        <f t="shared" si="9"/>
        <v>1.1730565343314916</v>
      </c>
      <c r="M75" s="8">
        <f t="shared" si="5"/>
        <v>1.6085656971907396</v>
      </c>
      <c r="P75" s="6">
        <f t="shared" si="10"/>
        <v>5.2201604881003272</v>
      </c>
      <c r="U75" s="18">
        <v>18</v>
      </c>
      <c r="V75" s="20">
        <f t="shared" si="6"/>
        <v>1.352608168920882</v>
      </c>
    </row>
    <row r="76" spans="1:22" x14ac:dyDescent="0.15">
      <c r="A76" s="6">
        <v>37.5</v>
      </c>
      <c r="B76" s="6">
        <v>74</v>
      </c>
      <c r="D76">
        <v>612.2021484375</v>
      </c>
      <c r="E76">
        <v>546.03826904296898</v>
      </c>
      <c r="F76">
        <v>507.340087890625</v>
      </c>
      <c r="G76">
        <v>489.70248413085898</v>
      </c>
      <c r="I76" s="7">
        <f t="shared" si="7"/>
        <v>104.862060546875</v>
      </c>
      <c r="J76" s="7">
        <f t="shared" si="7"/>
        <v>56.33578491211</v>
      </c>
      <c r="K76" s="7">
        <f t="shared" si="8"/>
        <v>65.427011108398005</v>
      </c>
      <c r="L76" s="8">
        <f t="shared" si="9"/>
        <v>1.1613756906107071</v>
      </c>
      <c r="M76" s="8">
        <f t="shared" si="5"/>
        <v>1.6027701124275127</v>
      </c>
      <c r="P76" s="6">
        <f t="shared" si="10"/>
        <v>4.8410573156441901</v>
      </c>
      <c r="U76" s="18">
        <v>18.5</v>
      </c>
      <c r="V76" s="20">
        <f t="shared" si="6"/>
        <v>1.3456009316701232</v>
      </c>
    </row>
    <row r="77" spans="1:22" x14ac:dyDescent="0.15">
      <c r="A77" s="6">
        <v>38</v>
      </c>
      <c r="B77" s="6">
        <v>75</v>
      </c>
      <c r="D77">
        <v>604.0703125</v>
      </c>
      <c r="E77">
        <v>541.25109863281295</v>
      </c>
      <c r="F77">
        <v>507.8359375</v>
      </c>
      <c r="G77">
        <v>489.388427734375</v>
      </c>
      <c r="I77" s="7">
        <f t="shared" si="7"/>
        <v>96.234375</v>
      </c>
      <c r="J77" s="7">
        <f t="shared" si="7"/>
        <v>51.862670898437955</v>
      </c>
      <c r="K77" s="7">
        <f t="shared" si="8"/>
        <v>59.930505371093432</v>
      </c>
      <c r="L77" s="8">
        <f t="shared" si="9"/>
        <v>1.1555614921656199</v>
      </c>
      <c r="M77" s="8">
        <f t="shared" si="5"/>
        <v>1.6028411729399827</v>
      </c>
      <c r="P77" s="6">
        <f t="shared" si="10"/>
        <v>4.8457055550910004</v>
      </c>
      <c r="U77" s="18">
        <v>19</v>
      </c>
      <c r="V77" s="20">
        <f t="shared" si="6"/>
        <v>1.3338690065140426</v>
      </c>
    </row>
    <row r="78" spans="1:22" x14ac:dyDescent="0.15">
      <c r="A78" s="6">
        <v>38.5</v>
      </c>
      <c r="B78" s="6">
        <v>76</v>
      </c>
      <c r="D78">
        <v>605.87255859375</v>
      </c>
      <c r="E78">
        <v>541.38922119140602</v>
      </c>
      <c r="F78">
        <v>506.39834594726602</v>
      </c>
      <c r="G78">
        <v>487.93927001953102</v>
      </c>
      <c r="I78" s="7">
        <f t="shared" si="7"/>
        <v>99.474212646483977</v>
      </c>
      <c r="J78" s="7">
        <f t="shared" si="7"/>
        <v>53.449951171875</v>
      </c>
      <c r="K78" s="7">
        <f t="shared" si="8"/>
        <v>62.059246826171481</v>
      </c>
      <c r="L78" s="8">
        <f t="shared" si="9"/>
        <v>1.1610720957744605</v>
      </c>
      <c r="M78" s="8">
        <f t="shared" si="5"/>
        <v>1.6142370355063806</v>
      </c>
      <c r="P78" s="6">
        <f t="shared" si="10"/>
        <v>5.5911364008630029</v>
      </c>
      <c r="U78" s="18">
        <v>19.5</v>
      </c>
      <c r="V78" s="20">
        <f t="shared" si="6"/>
        <v>1.293431347944312</v>
      </c>
    </row>
    <row r="79" spans="1:22" x14ac:dyDescent="0.15">
      <c r="A79" s="6">
        <v>39</v>
      </c>
      <c r="B79" s="6">
        <v>77</v>
      </c>
      <c r="D79">
        <v>605.47772216796898</v>
      </c>
      <c r="E79">
        <v>542.81292724609398</v>
      </c>
      <c r="F79">
        <v>507.92935180664102</v>
      </c>
      <c r="G79">
        <v>489.38552856445301</v>
      </c>
      <c r="I79" s="7">
        <f t="shared" si="7"/>
        <v>97.548370361327954</v>
      </c>
      <c r="J79" s="7">
        <f t="shared" si="7"/>
        <v>53.427398681640966</v>
      </c>
      <c r="K79" s="7">
        <f t="shared" si="8"/>
        <v>60.149191284179281</v>
      </c>
      <c r="L79" s="8">
        <f t="shared" si="9"/>
        <v>1.1258117139970001</v>
      </c>
      <c r="M79" s="8">
        <f t="shared" si="5"/>
        <v>1.5848619126864778</v>
      </c>
      <c r="P79" s="6">
        <f t="shared" si="10"/>
        <v>3.669638794103252</v>
      </c>
      <c r="U79" s="18">
        <v>20</v>
      </c>
      <c r="V79" s="20">
        <f t="shared" si="6"/>
        <v>1.2975576668513198</v>
      </c>
    </row>
    <row r="80" spans="1:22" x14ac:dyDescent="0.15">
      <c r="A80" s="6">
        <v>39.5</v>
      </c>
      <c r="B80" s="6">
        <v>78</v>
      </c>
      <c r="D80">
        <v>605.84429931640602</v>
      </c>
      <c r="E80">
        <v>542.46832275390602</v>
      </c>
      <c r="F80">
        <v>506.37725830078102</v>
      </c>
      <c r="G80">
        <v>488.13388061523398</v>
      </c>
      <c r="I80" s="7">
        <f t="shared" si="7"/>
        <v>99.467041015625</v>
      </c>
      <c r="J80" s="7">
        <f t="shared" si="7"/>
        <v>54.334442138672046</v>
      </c>
      <c r="K80" s="7">
        <f t="shared" si="8"/>
        <v>61.432931518554568</v>
      </c>
      <c r="L80" s="8">
        <f t="shared" si="9"/>
        <v>1.130644377681578</v>
      </c>
      <c r="M80" s="8">
        <f t="shared" si="5"/>
        <v>1.5955798353286132</v>
      </c>
      <c r="P80" s="6">
        <f t="shared" si="10"/>
        <v>4.370723954923271</v>
      </c>
      <c r="U80" s="18">
        <v>20.5</v>
      </c>
      <c r="V80" s="20">
        <f t="shared" si="6"/>
        <v>1.2954346590949632</v>
      </c>
    </row>
    <row r="81" spans="1:22" x14ac:dyDescent="0.15">
      <c r="A81" s="6">
        <v>40</v>
      </c>
      <c r="B81" s="6">
        <v>79</v>
      </c>
      <c r="D81">
        <v>606.19647216796898</v>
      </c>
      <c r="E81">
        <v>544.14251708984398</v>
      </c>
      <c r="F81">
        <v>507.70785522460898</v>
      </c>
      <c r="G81">
        <v>489.61196899414102</v>
      </c>
      <c r="I81" s="7">
        <f t="shared" si="7"/>
        <v>98.48861694336</v>
      </c>
      <c r="J81" s="7">
        <f t="shared" si="7"/>
        <v>54.530548095702954</v>
      </c>
      <c r="K81" s="7">
        <f t="shared" si="8"/>
        <v>60.317233276367936</v>
      </c>
      <c r="L81" s="8">
        <f t="shared" si="9"/>
        <v>1.1061182288230287</v>
      </c>
      <c r="M81" s="8">
        <f t="shared" si="5"/>
        <v>1.5769389454276213</v>
      </c>
      <c r="P81" s="6">
        <f t="shared" si="10"/>
        <v>3.1513784035113233</v>
      </c>
      <c r="U81" s="18">
        <v>21</v>
      </c>
      <c r="V81" s="20">
        <f t="shared" si="6"/>
        <v>1.2496768923451773</v>
      </c>
    </row>
    <row r="82" spans="1:22" x14ac:dyDescent="0.15">
      <c r="A82" s="6">
        <v>40.5</v>
      </c>
      <c r="B82" s="6">
        <v>80</v>
      </c>
      <c r="D82">
        <v>607.84680175781295</v>
      </c>
      <c r="E82">
        <v>543.65032958984398</v>
      </c>
      <c r="F82">
        <v>508.46612548828102</v>
      </c>
      <c r="G82">
        <v>490.31158447265602</v>
      </c>
      <c r="I82" s="7">
        <f t="shared" si="7"/>
        <v>99.380676269531932</v>
      </c>
      <c r="J82" s="7">
        <f t="shared" si="7"/>
        <v>53.338745117187955</v>
      </c>
      <c r="K82" s="7">
        <f t="shared" si="8"/>
        <v>62.043554687500368</v>
      </c>
      <c r="L82" s="8">
        <f t="shared" si="9"/>
        <v>1.1631986195248407</v>
      </c>
      <c r="M82" s="8">
        <f t="shared" si="5"/>
        <v>1.6399045950869906</v>
      </c>
      <c r="P82" s="6">
        <f t="shared" si="10"/>
        <v>7.2701133572449148</v>
      </c>
      <c r="U82" s="18">
        <v>21.5</v>
      </c>
      <c r="V82" s="20">
        <f t="shared" si="6"/>
        <v>1.2726864571090521</v>
      </c>
    </row>
    <row r="83" spans="1:22" x14ac:dyDescent="0.15">
      <c r="A83" s="6">
        <v>41</v>
      </c>
      <c r="B83" s="6">
        <v>81</v>
      </c>
      <c r="D83">
        <v>605.76776123046898</v>
      </c>
      <c r="E83">
        <v>542.638427734375</v>
      </c>
      <c r="F83">
        <v>506.91281127929699</v>
      </c>
      <c r="G83">
        <v>488.62478637695301</v>
      </c>
      <c r="I83" s="7">
        <f t="shared" si="7"/>
        <v>98.854949951171989</v>
      </c>
      <c r="J83" s="7">
        <f t="shared" si="7"/>
        <v>54.013641357421989</v>
      </c>
      <c r="K83" s="7">
        <f t="shared" si="8"/>
        <v>61.045401000976597</v>
      </c>
      <c r="L83" s="8">
        <f t="shared" si="9"/>
        <v>1.1301848841670139</v>
      </c>
      <c r="M83" s="8">
        <f t="shared" si="5"/>
        <v>1.6127761186867213</v>
      </c>
      <c r="P83" s="6">
        <f t="shared" si="10"/>
        <v>5.4955743094341116</v>
      </c>
      <c r="U83" s="18">
        <v>22</v>
      </c>
      <c r="V83" s="20">
        <f t="shared" si="6"/>
        <v>1.2350141273636353</v>
      </c>
    </row>
    <row r="84" spans="1:22" x14ac:dyDescent="0.15">
      <c r="A84" s="6">
        <v>41.5</v>
      </c>
      <c r="B84" s="6">
        <v>82</v>
      </c>
      <c r="D84">
        <v>606.95104980468795</v>
      </c>
      <c r="E84">
        <v>544.95983886718795</v>
      </c>
      <c r="F84">
        <v>507.91900634765602</v>
      </c>
      <c r="G84">
        <v>490.07150268554699</v>
      </c>
      <c r="I84" s="7">
        <f t="shared" si="7"/>
        <v>99.032043457031932</v>
      </c>
      <c r="J84" s="7">
        <f t="shared" si="7"/>
        <v>54.888336181640966</v>
      </c>
      <c r="K84" s="7">
        <f t="shared" si="8"/>
        <v>60.610208129883262</v>
      </c>
      <c r="L84" s="8">
        <f t="shared" si="9"/>
        <v>1.104245680344673</v>
      </c>
      <c r="M84" s="8">
        <f t="shared" si="5"/>
        <v>1.5927221738219377</v>
      </c>
      <c r="P84" s="6">
        <f t="shared" si="10"/>
        <v>4.1837974259800061</v>
      </c>
      <c r="U84" s="18">
        <v>65</v>
      </c>
      <c r="V84" s="20">
        <f t="shared" ref="V84:V104" si="11">L131</f>
        <v>0.76310776170681915</v>
      </c>
    </row>
    <row r="85" spans="1:22" x14ac:dyDescent="0.15">
      <c r="A85" s="6">
        <v>42</v>
      </c>
      <c r="B85" s="6">
        <v>83</v>
      </c>
      <c r="D85">
        <v>605.94036865234398</v>
      </c>
      <c r="E85">
        <v>544.20904541015602</v>
      </c>
      <c r="F85">
        <v>507.67849731445301</v>
      </c>
      <c r="G85">
        <v>489.68222045898398</v>
      </c>
      <c r="I85" s="7">
        <f t="shared" si="7"/>
        <v>98.261871337890966</v>
      </c>
      <c r="J85" s="7">
        <f t="shared" si="7"/>
        <v>54.526824951172046</v>
      </c>
      <c r="K85" s="7">
        <f t="shared" si="8"/>
        <v>60.09309387207054</v>
      </c>
      <c r="L85" s="8">
        <f t="shared" si="9"/>
        <v>1.1020831292833024</v>
      </c>
      <c r="M85" s="8">
        <f t="shared" si="5"/>
        <v>1.5964448817181247</v>
      </c>
      <c r="P85" s="6">
        <f t="shared" si="10"/>
        <v>4.4273087248788965</v>
      </c>
      <c r="U85" s="18">
        <v>65.5</v>
      </c>
      <c r="V85" s="20">
        <f t="shared" si="11"/>
        <v>0.74025747780623707</v>
      </c>
    </row>
    <row r="86" spans="1:22" x14ac:dyDescent="0.15">
      <c r="A86" s="6">
        <v>42.5</v>
      </c>
      <c r="B86" s="6">
        <v>84</v>
      </c>
      <c r="D86">
        <v>605.09918212890602</v>
      </c>
      <c r="E86">
        <v>543.58068847656295</v>
      </c>
      <c r="F86">
        <v>505.99380493164102</v>
      </c>
      <c r="G86">
        <v>488.14959716796898</v>
      </c>
      <c r="I86" s="7">
        <f t="shared" si="7"/>
        <v>99.105377197265</v>
      </c>
      <c r="J86" s="7">
        <f t="shared" si="7"/>
        <v>55.431091308593977</v>
      </c>
      <c r="K86" s="7">
        <f t="shared" si="8"/>
        <v>60.30361328124922</v>
      </c>
      <c r="L86" s="8">
        <f t="shared" si="9"/>
        <v>1.08790232805501</v>
      </c>
      <c r="M86" s="8">
        <f t="shared" si="5"/>
        <v>1.5881493394473896</v>
      </c>
      <c r="P86" s="6">
        <f t="shared" si="10"/>
        <v>3.884677304485582</v>
      </c>
      <c r="U86" s="18">
        <v>66</v>
      </c>
      <c r="V86" s="20">
        <f t="shared" si="11"/>
        <v>0.73906839829992632</v>
      </c>
    </row>
    <row r="87" spans="1:22" ht="15" x14ac:dyDescent="0.2">
      <c r="A87" s="6">
        <v>43</v>
      </c>
      <c r="B87" s="6">
        <v>85</v>
      </c>
      <c r="C87" s="26" t="s">
        <v>31</v>
      </c>
      <c r="D87">
        <v>606.36474609375</v>
      </c>
      <c r="E87">
        <v>543.34338378906295</v>
      </c>
      <c r="F87">
        <v>507.33636474609398</v>
      </c>
      <c r="G87">
        <v>489.21405029296898</v>
      </c>
      <c r="I87" s="7">
        <f t="shared" si="7"/>
        <v>99.028381347656023</v>
      </c>
      <c r="J87" s="7">
        <f t="shared" si="7"/>
        <v>54.129333496093977</v>
      </c>
      <c r="K87" s="7">
        <f t="shared" si="8"/>
        <v>61.137847900390241</v>
      </c>
      <c r="L87" s="8">
        <f t="shared" si="9"/>
        <v>1.1294771975125466</v>
      </c>
      <c r="M87" s="8">
        <f t="shared" si="5"/>
        <v>1.6356094678624835</v>
      </c>
      <c r="P87" s="6">
        <f t="shared" si="10"/>
        <v>6.9891587299836715</v>
      </c>
      <c r="U87" s="18">
        <v>66.5</v>
      </c>
      <c r="V87" s="20">
        <f t="shared" si="11"/>
        <v>0.71624139881233528</v>
      </c>
    </row>
    <row r="88" spans="1:22" x14ac:dyDescent="0.15">
      <c r="A88" s="6">
        <v>43.5</v>
      </c>
      <c r="B88" s="6">
        <v>86</v>
      </c>
      <c r="D88">
        <v>607.35968017578102</v>
      </c>
      <c r="E88">
        <v>544.64532470703102</v>
      </c>
      <c r="F88">
        <v>507.98596191406301</v>
      </c>
      <c r="G88">
        <v>489.91735839843801</v>
      </c>
      <c r="I88" s="7">
        <f t="shared" si="7"/>
        <v>99.373718261718011</v>
      </c>
      <c r="J88" s="7">
        <f t="shared" si="7"/>
        <v>54.727966308593011</v>
      </c>
      <c r="K88" s="7">
        <f t="shared" si="8"/>
        <v>61.064141845702906</v>
      </c>
      <c r="L88" s="8">
        <f t="shared" si="9"/>
        <v>1.1157758265926105</v>
      </c>
      <c r="M88" s="8">
        <f t="shared" ref="M88:M148" si="12">L88+ABS($N$2)*A88</f>
        <v>1.627793355900105</v>
      </c>
      <c r="P88" s="6">
        <f t="shared" si="10"/>
        <v>6.4778880019613583</v>
      </c>
      <c r="U88" s="18">
        <v>67</v>
      </c>
      <c r="V88" s="20">
        <f t="shared" si="11"/>
        <v>0.74427102561371772</v>
      </c>
    </row>
    <row r="89" spans="1:22" x14ac:dyDescent="0.15">
      <c r="A89" s="6">
        <v>44</v>
      </c>
      <c r="B89" s="6">
        <v>87</v>
      </c>
      <c r="D89">
        <v>603.16571044921898</v>
      </c>
      <c r="E89">
        <v>542.752685546875</v>
      </c>
      <c r="F89">
        <v>507.12976074218801</v>
      </c>
      <c r="G89">
        <v>488.90371704101602</v>
      </c>
      <c r="I89" s="7">
        <f t="shared" si="7"/>
        <v>96.035949707030966</v>
      </c>
      <c r="J89" s="7">
        <f t="shared" si="7"/>
        <v>53.848968505858977</v>
      </c>
      <c r="K89" s="7">
        <f t="shared" si="8"/>
        <v>58.341671752929685</v>
      </c>
      <c r="L89" s="8">
        <f t="shared" si="9"/>
        <v>1.0834315562902914</v>
      </c>
      <c r="M89" s="8">
        <f t="shared" si="12"/>
        <v>1.6013343445553432</v>
      </c>
      <c r="P89" s="6">
        <f t="shared" si="10"/>
        <v>4.7471402775044558</v>
      </c>
      <c r="U89" s="18">
        <v>67.5</v>
      </c>
      <c r="V89" s="20">
        <f t="shared" si="11"/>
        <v>0.72938864930889491</v>
      </c>
    </row>
    <row r="90" spans="1:22" x14ac:dyDescent="0.15">
      <c r="A90" s="6">
        <v>44.5</v>
      </c>
      <c r="B90" s="6">
        <v>88</v>
      </c>
      <c r="D90">
        <v>602.01947021484398</v>
      </c>
      <c r="E90">
        <v>541.38922119140602</v>
      </c>
      <c r="F90">
        <v>506.920654296875</v>
      </c>
      <c r="G90">
        <v>489.01403808593801</v>
      </c>
      <c r="I90" s="7">
        <f t="shared" si="7"/>
        <v>95.098815917968977</v>
      </c>
      <c r="J90" s="7">
        <f t="shared" si="7"/>
        <v>52.375183105468011</v>
      </c>
      <c r="K90" s="7">
        <f t="shared" si="8"/>
        <v>58.436187744141371</v>
      </c>
      <c r="L90" s="8">
        <f t="shared" si="9"/>
        <v>1.1157228343520691</v>
      </c>
      <c r="M90" s="8">
        <f t="shared" si="12"/>
        <v>1.6395108815746782</v>
      </c>
      <c r="P90" s="6">
        <f t="shared" si="10"/>
        <v>7.2443596071654515</v>
      </c>
      <c r="U90" s="18">
        <v>68</v>
      </c>
      <c r="V90" s="20">
        <f t="shared" si="11"/>
        <v>0.73188597001182376</v>
      </c>
    </row>
    <row r="91" spans="1:22" x14ac:dyDescent="0.15">
      <c r="A91" s="6">
        <v>45</v>
      </c>
      <c r="B91" s="6">
        <v>89</v>
      </c>
      <c r="D91">
        <v>601.52288818359398</v>
      </c>
      <c r="E91">
        <v>542.71374511718795</v>
      </c>
      <c r="F91">
        <v>507.28347778320301</v>
      </c>
      <c r="G91">
        <v>489.12478637695301</v>
      </c>
      <c r="I91" s="7">
        <f t="shared" si="7"/>
        <v>94.239410400390966</v>
      </c>
      <c r="J91" s="7">
        <f t="shared" si="7"/>
        <v>53.588958740234943</v>
      </c>
      <c r="K91" s="7">
        <f t="shared" si="8"/>
        <v>56.72713928222651</v>
      </c>
      <c r="L91" s="8">
        <f t="shared" si="9"/>
        <v>1.0585602074711595</v>
      </c>
      <c r="M91" s="8">
        <f t="shared" si="12"/>
        <v>1.5882335136513261</v>
      </c>
      <c r="P91" s="6">
        <f t="shared" si="10"/>
        <v>3.8901833421081879</v>
      </c>
      <c r="U91" s="18">
        <v>68.5</v>
      </c>
      <c r="V91" s="20">
        <f t="shared" si="11"/>
        <v>0.69153035293166443</v>
      </c>
    </row>
    <row r="92" spans="1:22" x14ac:dyDescent="0.15">
      <c r="A92" s="6">
        <v>45.5</v>
      </c>
      <c r="B92" s="6">
        <v>90</v>
      </c>
      <c r="D92">
        <v>601.48962402343795</v>
      </c>
      <c r="E92">
        <v>541.66229248046898</v>
      </c>
      <c r="F92">
        <v>506.5</v>
      </c>
      <c r="G92">
        <v>488.31488037109398</v>
      </c>
      <c r="I92" s="7">
        <f t="shared" si="7"/>
        <v>94.989624023437955</v>
      </c>
      <c r="J92" s="7">
        <f t="shared" si="7"/>
        <v>53.347412109375</v>
      </c>
      <c r="K92" s="7">
        <f t="shared" si="8"/>
        <v>57.646435546875459</v>
      </c>
      <c r="L92" s="8">
        <f t="shared" si="9"/>
        <v>1.0805854167524833</v>
      </c>
      <c r="M92" s="8">
        <f t="shared" si="12"/>
        <v>1.6161439818902075</v>
      </c>
      <c r="P92" s="6">
        <f t="shared" si="10"/>
        <v>5.7158743614566427</v>
      </c>
      <c r="U92" s="18">
        <v>69</v>
      </c>
      <c r="V92" s="20">
        <f t="shared" si="11"/>
        <v>0.7365689076002262</v>
      </c>
    </row>
    <row r="93" spans="1:22" x14ac:dyDescent="0.15">
      <c r="A93" s="6">
        <v>46</v>
      </c>
      <c r="B93" s="6">
        <v>91</v>
      </c>
      <c r="D93">
        <v>602.4130859375</v>
      </c>
      <c r="E93">
        <v>542.78845214843795</v>
      </c>
      <c r="F93">
        <v>507.138427734375</v>
      </c>
      <c r="G93">
        <v>489.15701293945301</v>
      </c>
      <c r="I93" s="7">
        <f t="shared" si="7"/>
        <v>95.274658203125</v>
      </c>
      <c r="J93" s="7">
        <f t="shared" si="7"/>
        <v>53.631439208984943</v>
      </c>
      <c r="K93" s="7">
        <f t="shared" si="8"/>
        <v>57.73265075683554</v>
      </c>
      <c r="L93" s="8">
        <f t="shared" si="9"/>
        <v>1.0764702869872549</v>
      </c>
      <c r="M93" s="8">
        <f t="shared" si="12"/>
        <v>1.6179141110825364</v>
      </c>
      <c r="P93" s="6">
        <f t="shared" si="10"/>
        <v>5.8316627796896041</v>
      </c>
      <c r="U93" s="18">
        <v>69.5</v>
      </c>
      <c r="V93" s="20">
        <f t="shared" si="11"/>
        <v>0.70817190888191139</v>
      </c>
    </row>
    <row r="94" spans="1:22" x14ac:dyDescent="0.15">
      <c r="A94" s="6">
        <v>46.5</v>
      </c>
      <c r="B94" s="6">
        <v>92</v>
      </c>
      <c r="D94">
        <v>600.14691162109398</v>
      </c>
      <c r="E94">
        <v>542.14813232421898</v>
      </c>
      <c r="F94">
        <v>505.48553466796898</v>
      </c>
      <c r="G94">
        <v>487.69049072265602</v>
      </c>
      <c r="I94" s="7">
        <f t="shared" si="7"/>
        <v>94.661376953125</v>
      </c>
      <c r="J94" s="7">
        <f t="shared" si="7"/>
        <v>54.457641601562955</v>
      </c>
      <c r="K94" s="7">
        <f t="shared" si="8"/>
        <v>56.541027832030935</v>
      </c>
      <c r="L94" s="8">
        <f t="shared" si="9"/>
        <v>1.0382570043284465</v>
      </c>
      <c r="M94" s="8">
        <f t="shared" si="12"/>
        <v>1.5855860873812853</v>
      </c>
      <c r="P94" s="6">
        <f t="shared" si="10"/>
        <v>3.7170088068681246</v>
      </c>
      <c r="U94" s="18">
        <v>70</v>
      </c>
      <c r="V94" s="20">
        <f t="shared" si="11"/>
        <v>0.72472072072072347</v>
      </c>
    </row>
    <row r="95" spans="1:22" x14ac:dyDescent="0.15">
      <c r="A95" s="6">
        <v>47</v>
      </c>
      <c r="B95" s="6">
        <v>93</v>
      </c>
      <c r="D95">
        <v>601.62335205078102</v>
      </c>
      <c r="E95">
        <v>543.22473144531295</v>
      </c>
      <c r="F95">
        <v>507.80825805664102</v>
      </c>
      <c r="G95">
        <v>489.33264160156301</v>
      </c>
      <c r="I95" s="7">
        <f t="shared" si="7"/>
        <v>93.81509399414</v>
      </c>
      <c r="J95" s="7">
        <f t="shared" si="7"/>
        <v>53.892089843749943</v>
      </c>
      <c r="K95" s="7">
        <f t="shared" si="8"/>
        <v>56.090631103515044</v>
      </c>
      <c r="L95" s="8">
        <f t="shared" si="9"/>
        <v>1.040795249657962</v>
      </c>
      <c r="M95" s="8">
        <f t="shared" si="12"/>
        <v>1.5940095916683581</v>
      </c>
      <c r="P95" s="6">
        <f t="shared" si="10"/>
        <v>4.2680105312651522</v>
      </c>
      <c r="U95" s="18">
        <v>70.5</v>
      </c>
      <c r="V95" s="20">
        <f t="shared" si="11"/>
        <v>0.71997529043910447</v>
      </c>
    </row>
    <row r="96" spans="1:22" x14ac:dyDescent="0.15">
      <c r="A96" s="6">
        <v>47.5</v>
      </c>
      <c r="B96" s="6">
        <v>94</v>
      </c>
      <c r="D96">
        <v>600.0615234375</v>
      </c>
      <c r="E96">
        <v>542.03576660156295</v>
      </c>
      <c r="F96">
        <v>506.06198120117199</v>
      </c>
      <c r="G96">
        <v>488.37521362304699</v>
      </c>
      <c r="I96" s="7">
        <f t="shared" si="7"/>
        <v>93.999542236328011</v>
      </c>
      <c r="J96" s="7">
        <f t="shared" si="7"/>
        <v>53.660552978515966</v>
      </c>
      <c r="K96" s="7">
        <f t="shared" si="8"/>
        <v>56.437155151366838</v>
      </c>
      <c r="L96" s="8">
        <f t="shared" si="9"/>
        <v>1.0517438233251628</v>
      </c>
      <c r="M96" s="8">
        <f t="shared" si="12"/>
        <v>1.6108434242931164</v>
      </c>
      <c r="P96" s="6">
        <f t="shared" si="10"/>
        <v>5.3691521094427088</v>
      </c>
      <c r="U96" s="18">
        <v>71</v>
      </c>
      <c r="V96" s="20">
        <f t="shared" si="11"/>
        <v>0.72984877550999694</v>
      </c>
    </row>
    <row r="97" spans="1:22" x14ac:dyDescent="0.15">
      <c r="A97" s="6">
        <v>48</v>
      </c>
      <c r="B97" s="6">
        <v>95</v>
      </c>
      <c r="D97">
        <v>601.31512451171898</v>
      </c>
      <c r="E97">
        <v>544.33459472656295</v>
      </c>
      <c r="F97">
        <v>508.08181762695301</v>
      </c>
      <c r="G97">
        <v>489.05825805664102</v>
      </c>
      <c r="I97" s="7">
        <f t="shared" si="7"/>
        <v>93.233306884765966</v>
      </c>
      <c r="J97" s="7">
        <f t="shared" si="7"/>
        <v>55.276336669921932</v>
      </c>
      <c r="K97" s="7">
        <f t="shared" si="8"/>
        <v>54.539871215820618</v>
      </c>
      <c r="L97" s="8">
        <f t="shared" si="9"/>
        <v>0.98667665951709038</v>
      </c>
      <c r="M97" s="8">
        <f t="shared" si="12"/>
        <v>1.5516615194426016</v>
      </c>
      <c r="P97" s="6">
        <f t="shared" si="10"/>
        <v>1.4979210262249358</v>
      </c>
      <c r="U97" s="18">
        <v>71.5</v>
      </c>
      <c r="V97" s="20">
        <f t="shared" si="11"/>
        <v>0.75175854069360426</v>
      </c>
    </row>
    <row r="98" spans="1:22" x14ac:dyDescent="0.15">
      <c r="A98" s="6">
        <v>48.5</v>
      </c>
      <c r="B98" s="6">
        <v>96</v>
      </c>
      <c r="D98">
        <v>599.75457763671898</v>
      </c>
      <c r="E98">
        <v>543.27117919921898</v>
      </c>
      <c r="F98">
        <v>505.61737060546898</v>
      </c>
      <c r="G98">
        <v>487.80206298828102</v>
      </c>
      <c r="I98" s="7">
        <f t="shared" si="7"/>
        <v>94.13720703125</v>
      </c>
      <c r="J98" s="7">
        <f t="shared" si="7"/>
        <v>55.469116210937955</v>
      </c>
      <c r="K98" s="7">
        <f t="shared" si="8"/>
        <v>55.308825683593433</v>
      </c>
      <c r="L98" s="8">
        <f t="shared" si="9"/>
        <v>0.99711027435997057</v>
      </c>
      <c r="M98" s="8">
        <f t="shared" si="12"/>
        <v>1.567980393243039</v>
      </c>
      <c r="P98" s="6">
        <f t="shared" si="10"/>
        <v>2.565377906143389</v>
      </c>
      <c r="U98" s="18">
        <v>72</v>
      </c>
      <c r="V98" s="20">
        <f t="shared" si="11"/>
        <v>0.70494245614135498</v>
      </c>
    </row>
    <row r="99" spans="1:22" x14ac:dyDescent="0.15">
      <c r="A99" s="6">
        <v>49</v>
      </c>
      <c r="B99" s="6">
        <v>97</v>
      </c>
      <c r="D99">
        <v>600.35968017578102</v>
      </c>
      <c r="E99">
        <v>545.13433837890602</v>
      </c>
      <c r="F99">
        <v>507.57354736328102</v>
      </c>
      <c r="G99">
        <v>489.23059082031301</v>
      </c>
      <c r="I99" s="7">
        <f t="shared" si="7"/>
        <v>92.7861328125</v>
      </c>
      <c r="J99" s="7">
        <f t="shared" si="7"/>
        <v>55.903747558593011</v>
      </c>
      <c r="K99" s="7">
        <f t="shared" si="8"/>
        <v>53.653509521484892</v>
      </c>
      <c r="L99" s="8">
        <f t="shared" si="9"/>
        <v>0.9597479930169327</v>
      </c>
      <c r="M99" s="8">
        <f t="shared" si="12"/>
        <v>1.5365033708575586</v>
      </c>
      <c r="P99" s="6">
        <f t="shared" si="10"/>
        <v>0.50638998114163081</v>
      </c>
      <c r="U99" s="18">
        <v>72.5</v>
      </c>
      <c r="V99" s="20">
        <f t="shared" si="11"/>
        <v>0.71553173907284706</v>
      </c>
    </row>
    <row r="100" spans="1:22" x14ac:dyDescent="0.15">
      <c r="A100" s="6">
        <v>49.5</v>
      </c>
      <c r="B100" s="6">
        <v>98</v>
      </c>
      <c r="D100">
        <v>599.43249511718795</v>
      </c>
      <c r="E100">
        <v>544.95355224609398</v>
      </c>
      <c r="F100">
        <v>505.98471069335898</v>
      </c>
      <c r="G100">
        <v>487.78720092773398</v>
      </c>
      <c r="I100" s="7">
        <f t="shared" si="7"/>
        <v>93.447784423828978</v>
      </c>
      <c r="J100" s="7">
        <f t="shared" si="7"/>
        <v>57.16635131836</v>
      </c>
      <c r="K100" s="7">
        <f t="shared" si="8"/>
        <v>53.431338500976977</v>
      </c>
      <c r="L100" s="8">
        <f t="shared" si="9"/>
        <v>0.93466413840927687</v>
      </c>
      <c r="M100" s="8">
        <f t="shared" si="12"/>
        <v>1.5173047752074602</v>
      </c>
      <c r="P100" s="6">
        <f t="shared" si="10"/>
        <v>-0.74943644794201958</v>
      </c>
      <c r="U100" s="18">
        <v>73</v>
      </c>
      <c r="V100" s="20">
        <f t="shared" si="11"/>
        <v>0.69656755552928795</v>
      </c>
    </row>
    <row r="101" spans="1:22" x14ac:dyDescent="0.15">
      <c r="A101" s="6">
        <v>50</v>
      </c>
      <c r="B101" s="6">
        <v>99</v>
      </c>
      <c r="D101">
        <v>597.57122802734398</v>
      </c>
      <c r="E101">
        <v>545.98620605468795</v>
      </c>
      <c r="F101">
        <v>506.18222045898398</v>
      </c>
      <c r="G101">
        <v>488.13388061523398</v>
      </c>
      <c r="I101" s="7">
        <f t="shared" si="7"/>
        <v>91.38900756836</v>
      </c>
      <c r="J101" s="7">
        <f t="shared" si="7"/>
        <v>57.852325439453978</v>
      </c>
      <c r="K101" s="7">
        <f t="shared" si="8"/>
        <v>50.892379760742216</v>
      </c>
      <c r="L101" s="8">
        <f t="shared" si="9"/>
        <v>0.87969462548232791</v>
      </c>
      <c r="M101" s="8">
        <f t="shared" si="12"/>
        <v>1.4682205212380686</v>
      </c>
      <c r="P101" s="6">
        <f t="shared" si="10"/>
        <v>-3.9601558416962264</v>
      </c>
      <c r="U101" s="18">
        <v>73.5</v>
      </c>
      <c r="V101" s="20">
        <f t="shared" si="11"/>
        <v>0.68800160607968142</v>
      </c>
    </row>
    <row r="102" spans="1:22" x14ac:dyDescent="0.15">
      <c r="A102" s="6">
        <v>50.5</v>
      </c>
      <c r="B102" s="6">
        <v>100</v>
      </c>
      <c r="D102">
        <v>600.163818359375</v>
      </c>
      <c r="E102">
        <v>548.36474609375</v>
      </c>
      <c r="F102">
        <v>507.15371704101602</v>
      </c>
      <c r="G102">
        <v>489.15783691406301</v>
      </c>
      <c r="I102" s="7">
        <f t="shared" si="7"/>
        <v>93.010101318358977</v>
      </c>
      <c r="J102" s="7">
        <f t="shared" si="7"/>
        <v>59.206909179686988</v>
      </c>
      <c r="K102" s="7">
        <f t="shared" si="8"/>
        <v>51.565264892578085</v>
      </c>
      <c r="L102" s="8">
        <f t="shared" si="9"/>
        <v>0.87093323409406009</v>
      </c>
      <c r="M102" s="8">
        <f t="shared" si="12"/>
        <v>1.4653443888073583</v>
      </c>
      <c r="P102" s="6">
        <f t="shared" si="10"/>
        <v>-4.148290598313805</v>
      </c>
      <c r="U102" s="18">
        <v>74</v>
      </c>
      <c r="V102" s="20">
        <f t="shared" si="11"/>
        <v>0.68834729799611427</v>
      </c>
    </row>
    <row r="103" spans="1:22" x14ac:dyDescent="0.15">
      <c r="A103" s="6">
        <v>51</v>
      </c>
      <c r="B103" s="6">
        <v>101</v>
      </c>
      <c r="D103">
        <v>599.52227783203102</v>
      </c>
      <c r="E103">
        <v>548.61145019531295</v>
      </c>
      <c r="F103">
        <v>505.55081176757801</v>
      </c>
      <c r="G103">
        <v>488.20040893554699</v>
      </c>
      <c r="I103" s="7">
        <f t="shared" si="7"/>
        <v>93.971466064453011</v>
      </c>
      <c r="J103" s="7">
        <f t="shared" si="7"/>
        <v>60.411041259765966</v>
      </c>
      <c r="K103" s="7">
        <f t="shared" si="8"/>
        <v>51.683737182616838</v>
      </c>
      <c r="L103" s="8">
        <f t="shared" si="9"/>
        <v>0.85553461924912133</v>
      </c>
      <c r="M103" s="8">
        <f t="shared" si="12"/>
        <v>1.4558310329199768</v>
      </c>
      <c r="P103" s="6">
        <f t="shared" si="10"/>
        <v>-4.7705821435076814</v>
      </c>
      <c r="U103" s="18">
        <v>74.5</v>
      </c>
      <c r="V103" s="20">
        <f t="shared" si="11"/>
        <v>0.69159470813171764</v>
      </c>
    </row>
    <row r="104" spans="1:22" x14ac:dyDescent="0.15">
      <c r="A104" s="6">
        <v>51.5</v>
      </c>
      <c r="B104" s="6">
        <v>102</v>
      </c>
      <c r="D104">
        <v>599.51727294921898</v>
      </c>
      <c r="E104">
        <v>547.75830078125</v>
      </c>
      <c r="F104">
        <v>507.48306274414102</v>
      </c>
      <c r="G104">
        <v>489.44091796875</v>
      </c>
      <c r="I104" s="7">
        <f t="shared" si="7"/>
        <v>92.034210205077954</v>
      </c>
      <c r="J104" s="7">
        <f t="shared" si="7"/>
        <v>58.3173828125</v>
      </c>
      <c r="K104" s="7">
        <f t="shared" si="8"/>
        <v>51.21204223632796</v>
      </c>
      <c r="L104" s="8">
        <f t="shared" si="9"/>
        <v>0.87816084615770773</v>
      </c>
      <c r="M104" s="8">
        <f t="shared" si="12"/>
        <v>1.4843425187861206</v>
      </c>
      <c r="P104" s="6">
        <f t="shared" si="10"/>
        <v>-2.9055771121128613</v>
      </c>
      <c r="U104" s="18">
        <v>75</v>
      </c>
      <c r="V104" s="20">
        <f t="shared" si="11"/>
        <v>0.69605166437133259</v>
      </c>
    </row>
    <row r="105" spans="1:22" x14ac:dyDescent="0.15">
      <c r="A105" s="6">
        <v>52</v>
      </c>
      <c r="B105" s="6">
        <v>103</v>
      </c>
      <c r="D105">
        <v>596.57562255859398</v>
      </c>
      <c r="E105">
        <v>547.35467529296898</v>
      </c>
      <c r="F105">
        <v>506.80908203125</v>
      </c>
      <c r="G105">
        <v>488.38677978515602</v>
      </c>
      <c r="I105" s="7">
        <f t="shared" si="7"/>
        <v>89.766540527343977</v>
      </c>
      <c r="J105" s="7">
        <f t="shared" si="7"/>
        <v>58.967895507812955</v>
      </c>
      <c r="K105" s="7">
        <f t="shared" si="8"/>
        <v>48.489013671874915</v>
      </c>
      <c r="L105" s="8">
        <f t="shared" si="9"/>
        <v>0.82229513626529815</v>
      </c>
      <c r="M105" s="8">
        <f t="shared" si="12"/>
        <v>1.4343620678512683</v>
      </c>
      <c r="P105" s="6">
        <f t="shared" si="10"/>
        <v>-6.1749189100992359</v>
      </c>
    </row>
    <row r="106" spans="1:22" x14ac:dyDescent="0.15">
      <c r="A106" s="6">
        <v>52.5</v>
      </c>
      <c r="B106" s="6">
        <v>104</v>
      </c>
      <c r="D106">
        <v>597.067138671875</v>
      </c>
      <c r="E106">
        <v>548.03576660156295</v>
      </c>
      <c r="F106">
        <v>506.98306274414102</v>
      </c>
      <c r="G106">
        <v>489.37438964843801</v>
      </c>
      <c r="I106" s="7">
        <f t="shared" si="7"/>
        <v>90.084075927733977</v>
      </c>
      <c r="J106" s="7">
        <f t="shared" si="7"/>
        <v>58.661376953124943</v>
      </c>
      <c r="K106" s="7">
        <f t="shared" si="8"/>
        <v>49.021112060546521</v>
      </c>
      <c r="L106" s="8">
        <f t="shared" si="9"/>
        <v>0.83566248538145038</v>
      </c>
      <c r="M106" s="8">
        <f t="shared" si="12"/>
        <v>1.4536146759249782</v>
      </c>
      <c r="P106" s="6">
        <f t="shared" si="10"/>
        <v>-4.9155593981637775</v>
      </c>
    </row>
    <row r="107" spans="1:22" x14ac:dyDescent="0.15">
      <c r="A107" s="6">
        <v>53</v>
      </c>
      <c r="B107" s="6">
        <v>105</v>
      </c>
      <c r="D107">
        <v>597.46832275390602</v>
      </c>
      <c r="E107">
        <v>548.11297607421898</v>
      </c>
      <c r="F107">
        <v>506.77230834960898</v>
      </c>
      <c r="G107">
        <v>488.67810058593801</v>
      </c>
      <c r="I107" s="7">
        <f t="shared" si="7"/>
        <v>90.696014404297046</v>
      </c>
      <c r="J107" s="7">
        <f t="shared" si="7"/>
        <v>59.434875488280966</v>
      </c>
      <c r="K107" s="7">
        <f t="shared" si="8"/>
        <v>49.091601562500372</v>
      </c>
      <c r="L107" s="8">
        <f t="shared" si="9"/>
        <v>0.82597298571240341</v>
      </c>
      <c r="M107" s="8">
        <f t="shared" si="12"/>
        <v>1.4498104352134886</v>
      </c>
      <c r="P107" s="6">
        <f t="shared" si="10"/>
        <v>-5.1644039550863603</v>
      </c>
    </row>
    <row r="108" spans="1:22" x14ac:dyDescent="0.15">
      <c r="A108" s="6">
        <v>53.5</v>
      </c>
      <c r="B108" s="6">
        <v>106</v>
      </c>
      <c r="D108">
        <v>597.28875732421898</v>
      </c>
      <c r="E108">
        <v>548.45886230468795</v>
      </c>
      <c r="F108">
        <v>506.10827636718801</v>
      </c>
      <c r="G108">
        <v>488.10165405273398</v>
      </c>
      <c r="I108" s="7">
        <f t="shared" si="7"/>
        <v>91.180480957030966</v>
      </c>
      <c r="J108" s="7">
        <f t="shared" si="7"/>
        <v>60.357208251953978</v>
      </c>
      <c r="K108" s="7">
        <f t="shared" si="8"/>
        <v>48.930435180663181</v>
      </c>
      <c r="L108" s="8">
        <f t="shared" si="9"/>
        <v>0.81068088796302351</v>
      </c>
      <c r="M108" s="8">
        <f t="shared" si="12"/>
        <v>1.4404035964216662</v>
      </c>
      <c r="P108" s="6">
        <f t="shared" si="10"/>
        <v>-5.7797279602481346</v>
      </c>
    </row>
    <row r="109" spans="1:22" x14ac:dyDescent="0.15">
      <c r="A109" s="6">
        <v>54</v>
      </c>
      <c r="B109" s="6">
        <v>107</v>
      </c>
      <c r="D109">
        <v>598.423095703125</v>
      </c>
      <c r="E109">
        <v>548.02197265625</v>
      </c>
      <c r="F109">
        <v>506.64627075195301</v>
      </c>
      <c r="G109">
        <v>488.73760986328102</v>
      </c>
      <c r="I109" s="7">
        <f t="shared" si="7"/>
        <v>91.776824951171989</v>
      </c>
      <c r="J109" s="7">
        <f t="shared" si="7"/>
        <v>59.284362792968977</v>
      </c>
      <c r="K109" s="7">
        <f t="shared" si="8"/>
        <v>50.277770996093707</v>
      </c>
      <c r="L109" s="8">
        <f t="shared" si="9"/>
        <v>0.84807812089795398</v>
      </c>
      <c r="M109" s="8">
        <f t="shared" si="12"/>
        <v>1.4836860883141538</v>
      </c>
      <c r="P109" s="6">
        <f t="shared" si="10"/>
        <v>-2.9485158119311179</v>
      </c>
    </row>
    <row r="110" spans="1:22" x14ac:dyDescent="0.15">
      <c r="A110" s="6">
        <v>54.5</v>
      </c>
      <c r="B110" s="6">
        <v>108</v>
      </c>
      <c r="D110">
        <v>597.79724121093795</v>
      </c>
      <c r="E110">
        <v>549.09478759765602</v>
      </c>
      <c r="F110">
        <v>508.15164184570301</v>
      </c>
      <c r="G110">
        <v>489.877685546875</v>
      </c>
      <c r="I110" s="7">
        <f t="shared" si="7"/>
        <v>89.645599365234943</v>
      </c>
      <c r="J110" s="7">
        <f t="shared" si="7"/>
        <v>59.217102050781023</v>
      </c>
      <c r="K110" s="7">
        <f t="shared" si="8"/>
        <v>48.193627929688233</v>
      </c>
      <c r="L110" s="8">
        <f t="shared" si="9"/>
        <v>0.81384644402828554</v>
      </c>
      <c r="M110" s="8">
        <f t="shared" si="12"/>
        <v>1.4553396704020427</v>
      </c>
      <c r="P110" s="6">
        <f t="shared" si="10"/>
        <v>-4.8027233504755777</v>
      </c>
    </row>
    <row r="111" spans="1:22" x14ac:dyDescent="0.15">
      <c r="A111" s="6">
        <v>55</v>
      </c>
      <c r="B111" s="6">
        <v>109</v>
      </c>
      <c r="D111">
        <v>597.47271728515602</v>
      </c>
      <c r="E111">
        <v>548.67041015625</v>
      </c>
      <c r="F111">
        <v>506.47769165039102</v>
      </c>
      <c r="G111">
        <v>488.41983032226602</v>
      </c>
      <c r="I111" s="7">
        <f t="shared" si="7"/>
        <v>90.995025634765</v>
      </c>
      <c r="J111" s="7">
        <f t="shared" si="7"/>
        <v>60.250579833983977</v>
      </c>
      <c r="K111" s="7">
        <f t="shared" si="8"/>
        <v>48.819619750976216</v>
      </c>
      <c r="L111" s="8">
        <f t="shared" si="9"/>
        <v>0.81027634730645037</v>
      </c>
      <c r="M111" s="8">
        <f t="shared" si="12"/>
        <v>1.4576548326377652</v>
      </c>
      <c r="P111" s="6">
        <f t="shared" si="10"/>
        <v>-4.6512830068053477</v>
      </c>
    </row>
    <row r="112" spans="1:22" x14ac:dyDescent="0.15">
      <c r="A112" s="6">
        <v>55.5</v>
      </c>
      <c r="B112" s="6">
        <v>110</v>
      </c>
      <c r="D112">
        <v>596.03643798828102</v>
      </c>
      <c r="E112">
        <v>548.74450683593795</v>
      </c>
      <c r="F112">
        <v>506.10208129882801</v>
      </c>
      <c r="G112">
        <v>488.15371704101602</v>
      </c>
      <c r="I112" s="7">
        <f t="shared" si="7"/>
        <v>89.934356689453011</v>
      </c>
      <c r="J112" s="7">
        <f t="shared" si="7"/>
        <v>60.590789794921932</v>
      </c>
      <c r="K112" s="7">
        <f t="shared" si="8"/>
        <v>47.520803833007662</v>
      </c>
      <c r="L112" s="8">
        <f t="shared" si="9"/>
        <v>0.78429087975001677</v>
      </c>
      <c r="M112" s="8">
        <f t="shared" si="12"/>
        <v>1.437554624038889</v>
      </c>
      <c r="P112" s="6">
        <f t="shared" si="10"/>
        <v>-5.9660861126478197</v>
      </c>
    </row>
    <row r="113" spans="1:22" x14ac:dyDescent="0.15">
      <c r="A113" s="6">
        <v>56</v>
      </c>
      <c r="B113" s="6">
        <v>111</v>
      </c>
      <c r="D113">
        <v>598.74139404296898</v>
      </c>
      <c r="E113">
        <v>550.99688720703102</v>
      </c>
      <c r="F113">
        <v>507.48635864257801</v>
      </c>
      <c r="G113">
        <v>489.22933959960898</v>
      </c>
      <c r="I113" s="7">
        <f t="shared" si="7"/>
        <v>91.255035400390966</v>
      </c>
      <c r="J113" s="7">
        <f t="shared" si="7"/>
        <v>61.767547607422046</v>
      </c>
      <c r="K113" s="7">
        <f t="shared" si="8"/>
        <v>48.017752075195538</v>
      </c>
      <c r="L113" s="8">
        <f t="shared" si="9"/>
        <v>0.77739450464155524</v>
      </c>
      <c r="M113" s="8">
        <f t="shared" si="12"/>
        <v>1.4365435078879849</v>
      </c>
      <c r="P113" s="6">
        <f t="shared" si="10"/>
        <v>-6.0322256578687856</v>
      </c>
      <c r="U113" s="18"/>
      <c r="V113" s="20"/>
    </row>
    <row r="114" spans="1:22" x14ac:dyDescent="0.15">
      <c r="A114" s="6">
        <v>56.5</v>
      </c>
      <c r="B114" s="6">
        <v>112</v>
      </c>
      <c r="D114">
        <v>597.38232421875</v>
      </c>
      <c r="E114">
        <v>549.65350341796898</v>
      </c>
      <c r="F114">
        <v>506.0859375</v>
      </c>
      <c r="G114">
        <v>488.10537719726602</v>
      </c>
      <c r="I114" s="7">
        <f t="shared" si="7"/>
        <v>91.29638671875</v>
      </c>
      <c r="J114" s="7">
        <f t="shared" si="7"/>
        <v>61.548126220702954</v>
      </c>
      <c r="K114" s="7">
        <f t="shared" si="8"/>
        <v>48.212698364257932</v>
      </c>
      <c r="L114" s="8">
        <f t="shared" si="9"/>
        <v>0.78333332506945785</v>
      </c>
      <c r="M114" s="8">
        <f t="shared" si="12"/>
        <v>1.4483675872734447</v>
      </c>
      <c r="P114" s="6">
        <f t="shared" si="10"/>
        <v>-5.2587841175357291</v>
      </c>
      <c r="U114" s="18"/>
      <c r="V114" s="20"/>
    </row>
    <row r="115" spans="1:22" x14ac:dyDescent="0.15">
      <c r="A115" s="6">
        <v>57</v>
      </c>
      <c r="B115" s="6">
        <v>113</v>
      </c>
      <c r="D115">
        <v>599.24670410156295</v>
      </c>
      <c r="E115">
        <v>551.39733886718795</v>
      </c>
      <c r="F115">
        <v>507.35867309570301</v>
      </c>
      <c r="G115">
        <v>489.18927001953102</v>
      </c>
      <c r="I115" s="7">
        <f t="shared" si="7"/>
        <v>91.888031005859943</v>
      </c>
      <c r="J115" s="7">
        <f t="shared" si="7"/>
        <v>62.208068847656932</v>
      </c>
      <c r="K115" s="7">
        <f t="shared" si="8"/>
        <v>48.342382812500091</v>
      </c>
      <c r="L115" s="8">
        <f t="shared" si="9"/>
        <v>0.7771079171560058</v>
      </c>
      <c r="M115" s="8">
        <f t="shared" si="12"/>
        <v>1.4480274383175502</v>
      </c>
      <c r="P115" s="6">
        <f t="shared" si="10"/>
        <v>-5.281034080836319</v>
      </c>
      <c r="U115" s="18"/>
      <c r="V115" s="20"/>
    </row>
    <row r="116" spans="1:22" x14ac:dyDescent="0.15">
      <c r="A116" s="6">
        <v>57.5</v>
      </c>
      <c r="B116" s="6">
        <v>114</v>
      </c>
      <c r="D116">
        <v>599.04583740234398</v>
      </c>
      <c r="E116">
        <v>550.21722412109398</v>
      </c>
      <c r="F116">
        <v>505.67849731445301</v>
      </c>
      <c r="G116">
        <v>488.35040283203102</v>
      </c>
      <c r="I116" s="7">
        <f t="shared" si="7"/>
        <v>93.367340087890966</v>
      </c>
      <c r="J116" s="7">
        <f t="shared" si="7"/>
        <v>61.866821289062955</v>
      </c>
      <c r="K116" s="7">
        <f t="shared" si="8"/>
        <v>50.060565185546899</v>
      </c>
      <c r="L116" s="8">
        <f t="shared" si="9"/>
        <v>0.80916659596339713</v>
      </c>
      <c r="M116" s="8">
        <f t="shared" si="12"/>
        <v>1.4859713760824989</v>
      </c>
      <c r="P116" s="6">
        <f t="shared" si="10"/>
        <v>-2.7990296291990719</v>
      </c>
    </row>
    <row r="117" spans="1:22" x14ac:dyDescent="0.15">
      <c r="A117" s="6">
        <v>58</v>
      </c>
      <c r="B117" s="6">
        <v>115</v>
      </c>
      <c r="D117">
        <v>600.45446777343795</v>
      </c>
      <c r="E117">
        <v>552.598876953125</v>
      </c>
      <c r="F117">
        <v>507.72479248046898</v>
      </c>
      <c r="G117">
        <v>489.27191162109398</v>
      </c>
      <c r="I117" s="7">
        <f t="shared" si="7"/>
        <v>92.729675292968977</v>
      </c>
      <c r="J117" s="7">
        <f t="shared" si="7"/>
        <v>63.326965332031023</v>
      </c>
      <c r="K117" s="7">
        <f t="shared" si="8"/>
        <v>48.400799560547263</v>
      </c>
      <c r="L117" s="8">
        <f t="shared" si="9"/>
        <v>0.76429999932534198</v>
      </c>
      <c r="M117" s="8">
        <f t="shared" si="12"/>
        <v>1.4469900384020011</v>
      </c>
      <c r="P117" s="6">
        <f t="shared" si="10"/>
        <v>-5.3488929104725891</v>
      </c>
    </row>
    <row r="118" spans="1:22" x14ac:dyDescent="0.15">
      <c r="A118" s="6">
        <v>58.5</v>
      </c>
      <c r="B118" s="6">
        <v>116</v>
      </c>
      <c r="D118">
        <v>600.36218261718795</v>
      </c>
      <c r="E118">
        <v>551.56750488281295</v>
      </c>
      <c r="F118">
        <v>505.83883666992199</v>
      </c>
      <c r="G118">
        <v>488.08718872070301</v>
      </c>
      <c r="I118" s="7">
        <f t="shared" si="7"/>
        <v>94.523345947265966</v>
      </c>
      <c r="J118" s="7">
        <f t="shared" si="7"/>
        <v>63.480316162109943</v>
      </c>
      <c r="K118" s="7">
        <f t="shared" si="8"/>
        <v>50.08712463378901</v>
      </c>
      <c r="L118" s="8">
        <f t="shared" si="9"/>
        <v>0.78901819748158331</v>
      </c>
      <c r="M118" s="8">
        <f t="shared" si="12"/>
        <v>1.4775934955157999</v>
      </c>
      <c r="P118" s="6">
        <f t="shared" si="10"/>
        <v>-3.3470469960481393</v>
      </c>
    </row>
    <row r="119" spans="1:22" x14ac:dyDescent="0.15">
      <c r="A119" s="6">
        <v>59</v>
      </c>
      <c r="B119" s="6">
        <v>117</v>
      </c>
      <c r="D119">
        <v>604.30072021484398</v>
      </c>
      <c r="E119">
        <v>555.28125</v>
      </c>
      <c r="F119">
        <v>507.86114501953102</v>
      </c>
      <c r="G119">
        <v>489.48635864257801</v>
      </c>
      <c r="I119" s="7">
        <f t="shared" si="7"/>
        <v>96.439575195312955</v>
      </c>
      <c r="J119" s="7">
        <f t="shared" si="7"/>
        <v>65.794891357421989</v>
      </c>
      <c r="K119" s="7">
        <f t="shared" si="8"/>
        <v>50.383151245117567</v>
      </c>
      <c r="L119" s="8">
        <f t="shared" si="9"/>
        <v>0.765760839567586</v>
      </c>
      <c r="M119" s="8">
        <f t="shared" si="12"/>
        <v>1.46022139655936</v>
      </c>
      <c r="P119" s="6">
        <f t="shared" si="10"/>
        <v>-4.4833978727354067</v>
      </c>
    </row>
    <row r="120" spans="1:22" x14ac:dyDescent="0.15">
      <c r="A120" s="6">
        <v>59.5</v>
      </c>
      <c r="B120" s="6">
        <v>118</v>
      </c>
      <c r="D120">
        <v>599.2373046875</v>
      </c>
      <c r="E120">
        <v>551.00689697265602</v>
      </c>
      <c r="F120">
        <v>506.93884277343801</v>
      </c>
      <c r="G120">
        <v>489.06900024414102</v>
      </c>
      <c r="I120" s="7">
        <f t="shared" si="7"/>
        <v>92.298461914061988</v>
      </c>
      <c r="J120" s="7">
        <f t="shared" si="7"/>
        <v>61.937896728515</v>
      </c>
      <c r="K120" s="7">
        <f t="shared" si="8"/>
        <v>48.941934204101493</v>
      </c>
      <c r="L120" s="8">
        <f t="shared" si="9"/>
        <v>0.79017752925358187</v>
      </c>
      <c r="M120" s="8">
        <f t="shared" si="12"/>
        <v>1.4905233452029134</v>
      </c>
      <c r="P120" s="6">
        <f t="shared" si="10"/>
        <v>-2.5012743542834324</v>
      </c>
    </row>
    <row r="121" spans="1:22" x14ac:dyDescent="0.15">
      <c r="A121" s="6">
        <v>60</v>
      </c>
      <c r="B121" s="6">
        <v>119</v>
      </c>
      <c r="D121">
        <v>593.83551025390602</v>
      </c>
      <c r="E121">
        <v>546.43505859375</v>
      </c>
      <c r="F121">
        <v>505.86486816406301</v>
      </c>
      <c r="G121">
        <v>487.82150268554699</v>
      </c>
      <c r="I121" s="7">
        <f t="shared" si="7"/>
        <v>87.970642089843011</v>
      </c>
      <c r="J121" s="7">
        <f t="shared" si="7"/>
        <v>58.613555908203011</v>
      </c>
      <c r="K121" s="7">
        <f t="shared" si="8"/>
        <v>46.941152954100907</v>
      </c>
      <c r="L121" s="8">
        <f t="shared" si="9"/>
        <v>0.8008583036254836</v>
      </c>
      <c r="M121" s="8">
        <f t="shared" si="12"/>
        <v>1.5070893785323722</v>
      </c>
      <c r="P121" s="6">
        <f t="shared" si="10"/>
        <v>-1.417650173672681</v>
      </c>
    </row>
    <row r="122" spans="1:22" x14ac:dyDescent="0.15">
      <c r="A122" s="6">
        <v>60.5</v>
      </c>
      <c r="B122" s="6">
        <v>120</v>
      </c>
      <c r="D122">
        <v>595.48651123046898</v>
      </c>
      <c r="E122">
        <v>548.335205078125</v>
      </c>
      <c r="F122">
        <v>507.32272338867199</v>
      </c>
      <c r="G122">
        <v>489.24215698242199</v>
      </c>
      <c r="I122" s="7">
        <f t="shared" si="7"/>
        <v>88.163787841796989</v>
      </c>
      <c r="J122" s="7">
        <f t="shared" si="7"/>
        <v>59.093048095703011</v>
      </c>
      <c r="K122" s="7">
        <f t="shared" si="8"/>
        <v>46.798654174804881</v>
      </c>
      <c r="L122" s="8">
        <f t="shared" si="9"/>
        <v>0.79194855711306378</v>
      </c>
      <c r="M122" s="8">
        <f t="shared" si="12"/>
        <v>1.5040648909775101</v>
      </c>
      <c r="P122" s="6">
        <f t="shared" si="10"/>
        <v>-1.6154891966436677</v>
      </c>
    </row>
    <row r="123" spans="1:22" x14ac:dyDescent="0.15">
      <c r="A123" s="6">
        <v>61</v>
      </c>
      <c r="B123" s="6">
        <v>121</v>
      </c>
      <c r="D123">
        <v>593.1142578125</v>
      </c>
      <c r="E123">
        <v>546.43505859375</v>
      </c>
      <c r="F123">
        <v>505.84957885742199</v>
      </c>
      <c r="G123">
        <v>487.99050903320301</v>
      </c>
      <c r="I123" s="7">
        <f t="shared" si="7"/>
        <v>87.264678955078011</v>
      </c>
      <c r="J123" s="7">
        <f t="shared" si="7"/>
        <v>58.444549560546989</v>
      </c>
      <c r="K123" s="7">
        <f t="shared" si="8"/>
        <v>46.353494262695122</v>
      </c>
      <c r="L123" s="8">
        <f t="shared" si="9"/>
        <v>0.79311919779061935</v>
      </c>
      <c r="M123" s="8">
        <f t="shared" si="12"/>
        <v>1.5111207906126229</v>
      </c>
      <c r="P123" s="6">
        <f t="shared" si="10"/>
        <v>-1.1539457898116674</v>
      </c>
    </row>
    <row r="124" spans="1:22" x14ac:dyDescent="0.15">
      <c r="A124" s="6">
        <v>61.5</v>
      </c>
      <c r="B124" s="6">
        <v>122</v>
      </c>
      <c r="D124">
        <v>594.550537109375</v>
      </c>
      <c r="E124">
        <v>549.13244628906295</v>
      </c>
      <c r="F124">
        <v>506.84918212890602</v>
      </c>
      <c r="G124">
        <v>488.85867309570301</v>
      </c>
      <c r="I124" s="7">
        <f t="shared" si="7"/>
        <v>87.701354980468977</v>
      </c>
      <c r="J124" s="7">
        <f t="shared" si="7"/>
        <v>60.273773193359943</v>
      </c>
      <c r="K124" s="7">
        <f t="shared" si="8"/>
        <v>45.509713745117018</v>
      </c>
      <c r="L124" s="8">
        <f t="shared" si="9"/>
        <v>0.75505002149310596</v>
      </c>
      <c r="M124" s="8">
        <f t="shared" si="12"/>
        <v>1.4789368732726671</v>
      </c>
      <c r="P124" s="6">
        <f t="shared" si="10"/>
        <v>-3.259173418101915</v>
      </c>
    </row>
    <row r="125" spans="1:22" x14ac:dyDescent="0.15">
      <c r="A125" s="6">
        <v>62</v>
      </c>
      <c r="B125" s="6">
        <v>123</v>
      </c>
      <c r="D125">
        <v>593.72692871093795</v>
      </c>
      <c r="E125">
        <v>547.70556640625</v>
      </c>
      <c r="F125">
        <v>506.17025756835898</v>
      </c>
      <c r="G125">
        <v>487.37188720703102</v>
      </c>
      <c r="I125" s="7">
        <f t="shared" si="7"/>
        <v>87.556671142578978</v>
      </c>
      <c r="J125" s="7">
        <f t="shared" si="7"/>
        <v>60.333679199218977</v>
      </c>
      <c r="K125" s="7">
        <f t="shared" si="8"/>
        <v>45.323095703125695</v>
      </c>
      <c r="L125" s="8">
        <f t="shared" si="9"/>
        <v>0.75120722463271239</v>
      </c>
      <c r="M125" s="8">
        <f t="shared" si="12"/>
        <v>1.4809793353698308</v>
      </c>
      <c r="P125" s="6">
        <f t="shared" si="10"/>
        <v>-3.125571047971957</v>
      </c>
    </row>
    <row r="126" spans="1:22" x14ac:dyDescent="0.15">
      <c r="A126" s="6">
        <v>62.5</v>
      </c>
      <c r="B126" s="6">
        <v>124</v>
      </c>
      <c r="D126">
        <v>595.55743408203102</v>
      </c>
      <c r="E126">
        <v>549.207763671875</v>
      </c>
      <c r="F126">
        <v>506.70867919921898</v>
      </c>
      <c r="G126">
        <v>488.28057861328102</v>
      </c>
      <c r="I126" s="7">
        <f t="shared" si="7"/>
        <v>88.848754882812045</v>
      </c>
      <c r="J126" s="7">
        <f t="shared" si="7"/>
        <v>60.927185058593977</v>
      </c>
      <c r="K126" s="7">
        <f t="shared" si="8"/>
        <v>46.199725341796267</v>
      </c>
      <c r="L126" s="8">
        <f t="shared" si="9"/>
        <v>0.75827769323932759</v>
      </c>
      <c r="M126" s="8">
        <f t="shared" si="12"/>
        <v>1.4939350629340034</v>
      </c>
      <c r="P126" s="6">
        <f t="shared" si="10"/>
        <v>-2.2781056718775345</v>
      </c>
    </row>
    <row r="127" spans="1:22" x14ac:dyDescent="0.15">
      <c r="A127" s="6">
        <v>63</v>
      </c>
      <c r="B127" s="6">
        <v>125</v>
      </c>
      <c r="D127">
        <v>596.86376953125</v>
      </c>
      <c r="E127">
        <v>549.71502685546898</v>
      </c>
      <c r="F127">
        <v>506.56158447265602</v>
      </c>
      <c r="G127">
        <v>488.138427734375</v>
      </c>
      <c r="I127" s="7">
        <f t="shared" si="7"/>
        <v>90.302185058593977</v>
      </c>
      <c r="J127" s="7">
        <f t="shared" si="7"/>
        <v>61.576599121093977</v>
      </c>
      <c r="K127" s="7">
        <f t="shared" si="8"/>
        <v>47.198565673828199</v>
      </c>
      <c r="L127" s="8">
        <f t="shared" si="9"/>
        <v>0.76650166374095241</v>
      </c>
      <c r="M127" s="8">
        <f t="shared" si="12"/>
        <v>1.5080442923931856</v>
      </c>
      <c r="P127" s="6">
        <f t="shared" si="10"/>
        <v>-1.355186955749677</v>
      </c>
    </row>
    <row r="128" spans="1:22" x14ac:dyDescent="0.15">
      <c r="A128" s="6">
        <v>63.5</v>
      </c>
      <c r="B128" s="6">
        <v>126</v>
      </c>
      <c r="D128">
        <v>598.16131591796898</v>
      </c>
      <c r="E128">
        <v>550.70245361328102</v>
      </c>
      <c r="F128">
        <v>507.63430786132801</v>
      </c>
      <c r="G128">
        <v>489.23883056640602</v>
      </c>
      <c r="I128" s="7">
        <f t="shared" si="7"/>
        <v>90.527008056640966</v>
      </c>
      <c r="J128" s="7">
        <f t="shared" si="7"/>
        <v>61.463623046875</v>
      </c>
      <c r="K128" s="7">
        <f t="shared" si="8"/>
        <v>47.502471923828466</v>
      </c>
      <c r="L128" s="8">
        <f t="shared" si="9"/>
        <v>0.77285505749638095</v>
      </c>
      <c r="M128" s="8">
        <f t="shared" si="12"/>
        <v>1.5202829451061715</v>
      </c>
      <c r="P128" s="6">
        <f t="shared" si="10"/>
        <v>-0.55462717453124322</v>
      </c>
    </row>
    <row r="129" spans="1:16" x14ac:dyDescent="0.15">
      <c r="A129" s="6">
        <v>64</v>
      </c>
      <c r="B129" s="6">
        <v>127</v>
      </c>
      <c r="D129">
        <v>597.50970458984398</v>
      </c>
      <c r="E129">
        <v>550.317626953125</v>
      </c>
      <c r="F129">
        <v>505.98016357421898</v>
      </c>
      <c r="G129">
        <v>487.670654296875</v>
      </c>
      <c r="I129" s="7">
        <f t="shared" si="7"/>
        <v>91.529541015625</v>
      </c>
      <c r="J129" s="7">
        <f t="shared" si="7"/>
        <v>62.64697265625</v>
      </c>
      <c r="K129" s="7">
        <f t="shared" si="8"/>
        <v>47.676660156250001</v>
      </c>
      <c r="L129" s="8">
        <f t="shared" si="9"/>
        <v>0.76103693657882643</v>
      </c>
      <c r="M129" s="8">
        <f t="shared" si="12"/>
        <v>1.5143500831461745</v>
      </c>
      <c r="P129" s="6">
        <f t="shared" si="10"/>
        <v>-0.94270997940197587</v>
      </c>
    </row>
    <row r="130" spans="1:16" x14ac:dyDescent="0.15">
      <c r="A130" s="6">
        <v>64.5</v>
      </c>
      <c r="B130" s="6">
        <v>128</v>
      </c>
      <c r="D130">
        <v>598.05712890625</v>
      </c>
      <c r="E130">
        <v>551.83111572265602</v>
      </c>
      <c r="F130">
        <v>507.47561645507801</v>
      </c>
      <c r="G130">
        <v>488.65081787109398</v>
      </c>
      <c r="I130" s="7">
        <f t="shared" ref="I130:J148" si="13">D130-F130</f>
        <v>90.581512451171989</v>
      </c>
      <c r="J130" s="7">
        <f t="shared" si="13"/>
        <v>63.180297851562045</v>
      </c>
      <c r="K130" s="7">
        <f t="shared" ref="K130:K148" si="14">I130-0.7*J130</f>
        <v>46.355303955078561</v>
      </c>
      <c r="L130" s="8">
        <f t="shared" ref="L130:L148" si="15">K130/J130</f>
        <v>0.7336987246243647</v>
      </c>
      <c r="M130" s="8">
        <f t="shared" si="12"/>
        <v>1.4928971301492702</v>
      </c>
      <c r="P130" s="6">
        <f t="shared" si="10"/>
        <v>-2.3459993577718796</v>
      </c>
    </row>
    <row r="131" spans="1:16" x14ac:dyDescent="0.15">
      <c r="A131" s="6">
        <v>65</v>
      </c>
      <c r="B131" s="6">
        <v>129</v>
      </c>
      <c r="D131">
        <v>598.44195556640602</v>
      </c>
      <c r="E131">
        <v>551.35217285156295</v>
      </c>
      <c r="F131">
        <v>507.08099365234398</v>
      </c>
      <c r="G131">
        <v>488.90908813476602</v>
      </c>
      <c r="I131" s="7">
        <f t="shared" si="13"/>
        <v>91.360961914062045</v>
      </c>
      <c r="J131" s="7">
        <f t="shared" si="13"/>
        <v>62.443084716796932</v>
      </c>
      <c r="K131" s="7">
        <f t="shared" si="14"/>
        <v>47.650802612304197</v>
      </c>
      <c r="L131" s="8">
        <f t="shared" si="15"/>
        <v>0.76310776170681915</v>
      </c>
      <c r="M131" s="8">
        <f t="shared" si="12"/>
        <v>1.5281914261892822</v>
      </c>
      <c r="P131" s="6">
        <f t="shared" si="10"/>
        <v>-3.7314359620866488E-2</v>
      </c>
    </row>
    <row r="132" spans="1:16" x14ac:dyDescent="0.15">
      <c r="A132" s="6">
        <v>65.5</v>
      </c>
      <c r="B132" s="6">
        <v>130</v>
      </c>
      <c r="D132">
        <v>597.69616699218795</v>
      </c>
      <c r="E132">
        <v>550.95104980468795</v>
      </c>
      <c r="F132">
        <v>506.13595581054699</v>
      </c>
      <c r="G132">
        <v>487.37893676757801</v>
      </c>
      <c r="I132" s="7">
        <f t="shared" si="13"/>
        <v>91.560211181640966</v>
      </c>
      <c r="J132" s="7">
        <f t="shared" si="13"/>
        <v>63.572113037109943</v>
      </c>
      <c r="K132" s="7">
        <f t="shared" si="14"/>
        <v>47.059732055664007</v>
      </c>
      <c r="L132" s="8">
        <f t="shared" si="15"/>
        <v>0.74025747780623707</v>
      </c>
      <c r="M132" s="8">
        <f t="shared" si="12"/>
        <v>1.5112264012462573</v>
      </c>
      <c r="P132" s="6">
        <f t="shared" si="10"/>
        <v>-1.1470375436395259</v>
      </c>
    </row>
    <row r="133" spans="1:16" x14ac:dyDescent="0.15">
      <c r="A133" s="6">
        <v>66</v>
      </c>
      <c r="B133" s="6">
        <v>131</v>
      </c>
      <c r="D133">
        <v>598.82989501953102</v>
      </c>
      <c r="E133">
        <v>552.15252685546898</v>
      </c>
      <c r="F133">
        <v>507.16653442382801</v>
      </c>
      <c r="G133">
        <v>488.45620727539102</v>
      </c>
      <c r="I133" s="7">
        <f t="shared" si="13"/>
        <v>91.663360595703011</v>
      </c>
      <c r="J133" s="7">
        <f t="shared" si="13"/>
        <v>63.696319580077954</v>
      </c>
      <c r="K133" s="7">
        <f t="shared" si="14"/>
        <v>47.075936889648446</v>
      </c>
      <c r="L133" s="8">
        <f t="shared" si="15"/>
        <v>0.73906839829992632</v>
      </c>
      <c r="M133" s="8">
        <f t="shared" si="12"/>
        <v>1.5159225806975041</v>
      </c>
      <c r="P133" s="6">
        <f t="shared" si="10"/>
        <v>-0.8398491232945704</v>
      </c>
    </row>
    <row r="134" spans="1:16" x14ac:dyDescent="0.15">
      <c r="A134" s="6">
        <v>66.5</v>
      </c>
      <c r="B134" s="6">
        <v>132</v>
      </c>
      <c r="D134">
        <v>597.849365234375</v>
      </c>
      <c r="E134">
        <v>552.46832275390602</v>
      </c>
      <c r="F134">
        <v>506.14462280273398</v>
      </c>
      <c r="G134">
        <v>487.71612548828102</v>
      </c>
      <c r="I134" s="7">
        <f t="shared" si="13"/>
        <v>91.704742431641023</v>
      </c>
      <c r="J134" s="7">
        <f t="shared" si="13"/>
        <v>64.752197265625</v>
      </c>
      <c r="K134" s="7">
        <f t="shared" si="14"/>
        <v>46.378204345703523</v>
      </c>
      <c r="L134" s="8">
        <f t="shared" si="15"/>
        <v>0.71624139881233528</v>
      </c>
      <c r="M134" s="8">
        <f t="shared" si="12"/>
        <v>1.4989808401674702</v>
      </c>
      <c r="P134" s="6">
        <f t="shared" ref="P134:P148" si="16">(M134-$O$2)/$O$2*100</f>
        <v>-1.9480492177210127</v>
      </c>
    </row>
    <row r="135" spans="1:16" x14ac:dyDescent="0.15">
      <c r="A135" s="6">
        <v>67</v>
      </c>
      <c r="B135" s="6">
        <v>133</v>
      </c>
      <c r="D135">
        <v>599.48773193359398</v>
      </c>
      <c r="E135">
        <v>553.33898925781295</v>
      </c>
      <c r="F135">
        <v>507.20040893554699</v>
      </c>
      <c r="G135">
        <v>489.44009399414102</v>
      </c>
      <c r="I135" s="7">
        <f t="shared" si="13"/>
        <v>92.287322998046989</v>
      </c>
      <c r="J135" s="7">
        <f t="shared" si="13"/>
        <v>63.898895263671932</v>
      </c>
      <c r="K135" s="7">
        <f t="shared" si="14"/>
        <v>47.558096313476639</v>
      </c>
      <c r="L135" s="8">
        <f t="shared" si="15"/>
        <v>0.74427102561371772</v>
      </c>
      <c r="M135" s="8">
        <f t="shared" si="12"/>
        <v>1.5328957259264102</v>
      </c>
      <c r="P135" s="6">
        <f t="shared" si="16"/>
        <v>0.27040522820150587</v>
      </c>
    </row>
    <row r="136" spans="1:16" x14ac:dyDescent="0.15">
      <c r="A136" s="6">
        <v>67.5</v>
      </c>
      <c r="B136" s="6">
        <v>134</v>
      </c>
      <c r="D136">
        <v>598.73321533203102</v>
      </c>
      <c r="E136">
        <v>552.60577392578102</v>
      </c>
      <c r="F136">
        <v>506.6640625</v>
      </c>
      <c r="G136">
        <v>488.19421386718801</v>
      </c>
      <c r="I136" s="7">
        <f t="shared" si="13"/>
        <v>92.069152832031023</v>
      </c>
      <c r="J136" s="7">
        <f t="shared" si="13"/>
        <v>64.411560058593011</v>
      </c>
      <c r="K136" s="7">
        <f t="shared" si="14"/>
        <v>46.981060791015921</v>
      </c>
      <c r="L136" s="8">
        <f t="shared" si="15"/>
        <v>0.72938864930889491</v>
      </c>
      <c r="M136" s="8">
        <f t="shared" si="12"/>
        <v>1.5238986085791448</v>
      </c>
      <c r="P136" s="6">
        <f t="shared" si="16"/>
        <v>-0.3181179094377275</v>
      </c>
    </row>
    <row r="137" spans="1:16" x14ac:dyDescent="0.15">
      <c r="A137" s="6">
        <v>68</v>
      </c>
      <c r="B137" s="6">
        <v>135</v>
      </c>
      <c r="D137">
        <v>599.22412109375</v>
      </c>
      <c r="E137">
        <v>553.247314453125</v>
      </c>
      <c r="F137">
        <v>507.14587402343801</v>
      </c>
      <c r="G137">
        <v>488.94174194335898</v>
      </c>
      <c r="I137" s="7">
        <f t="shared" si="13"/>
        <v>92.078247070311988</v>
      </c>
      <c r="J137" s="7">
        <f t="shared" si="13"/>
        <v>64.305572509766023</v>
      </c>
      <c r="K137" s="7">
        <f t="shared" si="14"/>
        <v>47.064346313475774</v>
      </c>
      <c r="L137" s="8">
        <f t="shared" si="15"/>
        <v>0.73188597001182376</v>
      </c>
      <c r="M137" s="8">
        <f t="shared" si="12"/>
        <v>1.5322811882396312</v>
      </c>
      <c r="P137" s="6">
        <f t="shared" si="16"/>
        <v>0.23020683646543977</v>
      </c>
    </row>
    <row r="138" spans="1:16" x14ac:dyDescent="0.15">
      <c r="A138" s="6">
        <v>68.5</v>
      </c>
      <c r="B138" s="6">
        <v>136</v>
      </c>
      <c r="D138">
        <v>595.493408203125</v>
      </c>
      <c r="E138">
        <v>551.55303955078102</v>
      </c>
      <c r="F138">
        <v>507.31158447265602</v>
      </c>
      <c r="G138">
        <v>488.18264770507801</v>
      </c>
      <c r="I138" s="7">
        <f t="shared" si="13"/>
        <v>88.181823730468977</v>
      </c>
      <c r="J138" s="7">
        <f t="shared" si="13"/>
        <v>63.370391845703011</v>
      </c>
      <c r="K138" s="7">
        <f t="shared" si="14"/>
        <v>43.822549438476869</v>
      </c>
      <c r="L138" s="8">
        <f t="shared" si="15"/>
        <v>0.69153035293166443</v>
      </c>
      <c r="M138" s="8">
        <f t="shared" si="12"/>
        <v>1.4978108301170292</v>
      </c>
      <c r="P138" s="6">
        <f t="shared" si="16"/>
        <v>-2.0245823960021969</v>
      </c>
    </row>
    <row r="139" spans="1:16" x14ac:dyDescent="0.15">
      <c r="A139" s="6">
        <v>69</v>
      </c>
      <c r="B139" s="6">
        <v>137</v>
      </c>
      <c r="D139">
        <v>595.16198730468795</v>
      </c>
      <c r="E139">
        <v>549.81042480468795</v>
      </c>
      <c r="F139">
        <v>506.02395629882801</v>
      </c>
      <c r="G139">
        <v>487.76116943359398</v>
      </c>
      <c r="I139" s="7">
        <f t="shared" si="13"/>
        <v>89.138031005859943</v>
      </c>
      <c r="J139" s="7">
        <f t="shared" si="13"/>
        <v>62.049255371093977</v>
      </c>
      <c r="K139" s="7">
        <f t="shared" si="14"/>
        <v>45.703552246094162</v>
      </c>
      <c r="L139" s="8">
        <f t="shared" si="15"/>
        <v>0.7365689076002262</v>
      </c>
      <c r="M139" s="8">
        <f t="shared" si="12"/>
        <v>1.5487346437431482</v>
      </c>
      <c r="P139" s="6">
        <f t="shared" si="16"/>
        <v>1.3064670300573875</v>
      </c>
    </row>
    <row r="140" spans="1:16" x14ac:dyDescent="0.15">
      <c r="A140" s="6">
        <v>69.5</v>
      </c>
      <c r="B140" s="6">
        <v>138</v>
      </c>
      <c r="D140">
        <v>595.7275390625</v>
      </c>
      <c r="E140">
        <v>551.462646484375</v>
      </c>
      <c r="F140">
        <v>506.84420776367199</v>
      </c>
      <c r="G140">
        <v>488.34298706054699</v>
      </c>
      <c r="I140" s="7">
        <f t="shared" si="13"/>
        <v>88.883331298828011</v>
      </c>
      <c r="J140" s="7">
        <f t="shared" si="13"/>
        <v>63.119659423828011</v>
      </c>
      <c r="K140" s="7">
        <f t="shared" si="14"/>
        <v>44.699569702148409</v>
      </c>
      <c r="L140" s="8">
        <f t="shared" si="15"/>
        <v>0.70817190888191139</v>
      </c>
      <c r="M140" s="8">
        <f t="shared" si="12"/>
        <v>1.5262229039823909</v>
      </c>
      <c r="P140" s="6">
        <f t="shared" si="16"/>
        <v>-0.16608014325980883</v>
      </c>
    </row>
    <row r="141" spans="1:16" x14ac:dyDescent="0.15">
      <c r="A141" s="6">
        <v>70</v>
      </c>
      <c r="B141" s="6">
        <v>139</v>
      </c>
      <c r="D141">
        <v>594.81231689453102</v>
      </c>
      <c r="E141">
        <v>550.06591796875</v>
      </c>
      <c r="F141">
        <v>506.13140869140602</v>
      </c>
      <c r="G141">
        <v>487.82150268554699</v>
      </c>
      <c r="I141" s="7">
        <f t="shared" si="13"/>
        <v>88.680908203125</v>
      </c>
      <c r="J141" s="7">
        <f t="shared" si="13"/>
        <v>62.244415283203011</v>
      </c>
      <c r="K141" s="7">
        <f t="shared" si="14"/>
        <v>45.109817504882898</v>
      </c>
      <c r="L141" s="8">
        <f t="shared" si="15"/>
        <v>0.72472072072072347</v>
      </c>
      <c r="M141" s="8">
        <f t="shared" si="12"/>
        <v>1.5486569747787604</v>
      </c>
      <c r="P141" s="6">
        <f t="shared" si="16"/>
        <v>1.3013865158377333</v>
      </c>
    </row>
    <row r="142" spans="1:16" x14ac:dyDescent="0.15">
      <c r="A142" s="6">
        <v>70.5</v>
      </c>
      <c r="B142" s="6">
        <v>140</v>
      </c>
      <c r="D142">
        <v>596.14752197265602</v>
      </c>
      <c r="E142">
        <v>551.17077636718795</v>
      </c>
      <c r="F142">
        <v>506.74172973632801</v>
      </c>
      <c r="G142">
        <v>488.20785522460898</v>
      </c>
      <c r="I142" s="7">
        <f t="shared" si="13"/>
        <v>89.405792236328011</v>
      </c>
      <c r="J142" s="7">
        <f t="shared" si="13"/>
        <v>62.962921142578978</v>
      </c>
      <c r="K142" s="7">
        <f t="shared" si="14"/>
        <v>45.331747436522733</v>
      </c>
      <c r="L142" s="8">
        <f t="shared" si="15"/>
        <v>0.71997529043910447</v>
      </c>
      <c r="M142" s="8">
        <f t="shared" si="12"/>
        <v>1.5497968034546989</v>
      </c>
      <c r="P142" s="6">
        <f t="shared" si="16"/>
        <v>1.3759454576457348</v>
      </c>
    </row>
    <row r="143" spans="1:16" x14ac:dyDescent="0.15">
      <c r="A143" s="6">
        <v>71</v>
      </c>
      <c r="B143" s="6">
        <v>141</v>
      </c>
      <c r="D143">
        <v>595.84429931640602</v>
      </c>
      <c r="E143">
        <v>550.80731201171898</v>
      </c>
      <c r="F143">
        <v>506.81570434570301</v>
      </c>
      <c r="G143">
        <v>488.54296875</v>
      </c>
      <c r="I143" s="7">
        <f t="shared" si="13"/>
        <v>89.028594970703011</v>
      </c>
      <c r="J143" s="7">
        <f t="shared" si="13"/>
        <v>62.264343261718977</v>
      </c>
      <c r="K143" s="7">
        <f t="shared" si="14"/>
        <v>45.443554687499727</v>
      </c>
      <c r="L143" s="8">
        <f t="shared" si="15"/>
        <v>0.72984877550999694</v>
      </c>
      <c r="M143" s="8">
        <f t="shared" si="12"/>
        <v>1.5655555474831486</v>
      </c>
      <c r="P143" s="6">
        <f t="shared" si="16"/>
        <v>2.4067628987115253</v>
      </c>
    </row>
    <row r="144" spans="1:16" x14ac:dyDescent="0.15">
      <c r="A144" s="6">
        <v>71.5</v>
      </c>
      <c r="B144" s="6">
        <v>142</v>
      </c>
      <c r="D144">
        <v>594.94158935546898</v>
      </c>
      <c r="E144">
        <v>548.86877441406295</v>
      </c>
      <c r="F144">
        <v>505.98513793945301</v>
      </c>
      <c r="G144">
        <v>487.59381103515602</v>
      </c>
      <c r="I144" s="7">
        <f t="shared" si="13"/>
        <v>88.956451416015966</v>
      </c>
      <c r="J144" s="7">
        <f t="shared" si="13"/>
        <v>61.274963378906932</v>
      </c>
      <c r="K144" s="7">
        <f t="shared" si="14"/>
        <v>46.063977050781119</v>
      </c>
      <c r="L144" s="8">
        <f t="shared" si="15"/>
        <v>0.75175854069360426</v>
      </c>
      <c r="M144" s="8">
        <f t="shared" si="12"/>
        <v>1.5933505716243133</v>
      </c>
      <c r="P144" s="6">
        <f t="shared" si="16"/>
        <v>4.2249024412938363</v>
      </c>
    </row>
    <row r="145" spans="1:16" x14ac:dyDescent="0.15">
      <c r="A145" s="6">
        <v>72</v>
      </c>
      <c r="B145" s="6">
        <v>143</v>
      </c>
      <c r="D145">
        <v>596.017578125</v>
      </c>
      <c r="E145">
        <v>551.39801025390602</v>
      </c>
      <c r="F145">
        <v>506.61032104492199</v>
      </c>
      <c r="G145">
        <v>487.76034545898398</v>
      </c>
      <c r="I145" s="7">
        <f t="shared" si="13"/>
        <v>89.407257080078011</v>
      </c>
      <c r="J145" s="7">
        <f t="shared" si="13"/>
        <v>63.637664794922046</v>
      </c>
      <c r="K145" s="7">
        <f t="shared" si="14"/>
        <v>44.860891723632584</v>
      </c>
      <c r="L145" s="8">
        <f t="shared" si="15"/>
        <v>0.70494245614135498</v>
      </c>
      <c r="M145" s="8">
        <f t="shared" si="12"/>
        <v>1.5524197460296216</v>
      </c>
      <c r="P145" s="6">
        <f t="shared" si="16"/>
        <v>1.5475184553581869</v>
      </c>
    </row>
    <row r="146" spans="1:16" x14ac:dyDescent="0.15">
      <c r="A146" s="6">
        <v>72.5</v>
      </c>
      <c r="B146" s="6">
        <v>144</v>
      </c>
      <c r="D146">
        <v>595.31512451171898</v>
      </c>
      <c r="E146">
        <v>551.31573486328102</v>
      </c>
      <c r="F146">
        <v>506.28924560546898</v>
      </c>
      <c r="G146">
        <v>488.42355346679699</v>
      </c>
      <c r="I146" s="7">
        <f t="shared" si="13"/>
        <v>89.02587890625</v>
      </c>
      <c r="J146" s="7">
        <f t="shared" si="13"/>
        <v>62.892181396484034</v>
      </c>
      <c r="K146" s="7">
        <f t="shared" si="14"/>
        <v>45.001351928711181</v>
      </c>
      <c r="L146" s="8">
        <f t="shared" si="15"/>
        <v>0.71553173907284706</v>
      </c>
      <c r="M146" s="8">
        <f t="shared" si="12"/>
        <v>1.5688942879186709</v>
      </c>
      <c r="P146" s="6">
        <f t="shared" si="16"/>
        <v>2.6251579602668564</v>
      </c>
    </row>
    <row r="147" spans="1:16" x14ac:dyDescent="0.15">
      <c r="A147" s="6">
        <v>73</v>
      </c>
      <c r="B147" s="6">
        <v>145</v>
      </c>
      <c r="D147">
        <v>595.44378662109398</v>
      </c>
      <c r="E147">
        <v>552.01068115234398</v>
      </c>
      <c r="F147">
        <v>506.74337768554699</v>
      </c>
      <c r="G147">
        <v>488.49752807617199</v>
      </c>
      <c r="I147" s="7">
        <f t="shared" si="13"/>
        <v>88.700408935546989</v>
      </c>
      <c r="J147" s="7">
        <f t="shared" si="13"/>
        <v>63.513153076171989</v>
      </c>
      <c r="K147" s="7">
        <f t="shared" si="14"/>
        <v>44.241201782226597</v>
      </c>
      <c r="L147" s="8">
        <f t="shared" si="15"/>
        <v>0.69656755552928795</v>
      </c>
      <c r="M147" s="8">
        <f t="shared" si="12"/>
        <v>1.5558153633326692</v>
      </c>
      <c r="P147" s="6">
        <f t="shared" si="16"/>
        <v>1.7696339699478738</v>
      </c>
    </row>
    <row r="148" spans="1:16" x14ac:dyDescent="0.15">
      <c r="A148" s="6">
        <v>73.5</v>
      </c>
      <c r="B148" s="6">
        <v>146</v>
      </c>
      <c r="D148">
        <v>595.40612792968795</v>
      </c>
      <c r="E148">
        <v>552.09606933593795</v>
      </c>
      <c r="F148">
        <v>507.10659790039102</v>
      </c>
      <c r="G148">
        <v>488.47976684570301</v>
      </c>
      <c r="I148" s="7">
        <f t="shared" si="13"/>
        <v>88.299530029296932</v>
      </c>
      <c r="J148" s="7">
        <f t="shared" si="13"/>
        <v>63.616302490234943</v>
      </c>
      <c r="K148" s="7">
        <f t="shared" si="14"/>
        <v>43.768118286132477</v>
      </c>
      <c r="L148" s="8">
        <f t="shared" si="15"/>
        <v>0.68800160607968142</v>
      </c>
      <c r="M148" s="8">
        <f t="shared" si="12"/>
        <v>1.5531346728406201</v>
      </c>
      <c r="P148" s="6">
        <f t="shared" si="16"/>
        <v>1.5942835417465655</v>
      </c>
    </row>
    <row r="149" spans="1:16" x14ac:dyDescent="0.15">
      <c r="A149" s="18">
        <v>74</v>
      </c>
      <c r="B149" s="18">
        <v>147</v>
      </c>
      <c r="D149">
        <v>595.83740234375</v>
      </c>
      <c r="E149">
        <v>552.48712158203102</v>
      </c>
      <c r="F149">
        <v>506.20248413085898</v>
      </c>
      <c r="G149">
        <v>487.9248046875</v>
      </c>
      <c r="I149" s="19">
        <f t="shared" ref="I149:I189" si="17">D149-F149</f>
        <v>89.634918212891023</v>
      </c>
      <c r="J149" s="19">
        <f t="shared" ref="J149:J189" si="18">E149-G149</f>
        <v>64.562316894531023</v>
      </c>
      <c r="K149" s="19">
        <f t="shared" ref="K149:K189" si="19">I149-0.7*J149</f>
        <v>44.441296386719308</v>
      </c>
      <c r="L149" s="20">
        <f t="shared" ref="L149:L189" si="20">K149/J149</f>
        <v>0.68834729799611427</v>
      </c>
      <c r="M149" s="20">
        <f t="shared" ref="M149:M189" si="21">L149+ABS($N$2)*A149</f>
        <v>1.5593656237146103</v>
      </c>
      <c r="N149" s="18"/>
      <c r="O149" s="18"/>
      <c r="P149" s="18">
        <f t="shared" ref="P149:P189" si="22">(M149-$O$2)/$O$2*100</f>
        <v>2.0018650611708066</v>
      </c>
    </row>
    <row r="150" spans="1:16" x14ac:dyDescent="0.15">
      <c r="A150" s="18">
        <v>74.5</v>
      </c>
      <c r="B150" s="18">
        <v>148</v>
      </c>
      <c r="D150">
        <v>598.475830078125</v>
      </c>
      <c r="E150">
        <v>554.8330078125</v>
      </c>
      <c r="F150">
        <v>507.45123291015602</v>
      </c>
      <c r="G150">
        <v>489.42272949218801</v>
      </c>
      <c r="I150" s="19">
        <f t="shared" si="17"/>
        <v>91.024597167968977</v>
      </c>
      <c r="J150" s="19">
        <f t="shared" si="18"/>
        <v>65.410278320311988</v>
      </c>
      <c r="K150" s="19">
        <f t="shared" si="19"/>
        <v>45.237402343750588</v>
      </c>
      <c r="L150" s="20">
        <f t="shared" si="20"/>
        <v>0.69159470813171764</v>
      </c>
      <c r="M150" s="20">
        <f t="shared" si="21"/>
        <v>1.5684982928077713</v>
      </c>
      <c r="N150" s="18"/>
      <c r="O150" s="18"/>
      <c r="P150" s="18">
        <f t="shared" si="22"/>
        <v>2.5992549653228965</v>
      </c>
    </row>
    <row r="151" spans="1:16" x14ac:dyDescent="0.15">
      <c r="A151" s="18">
        <v>75</v>
      </c>
      <c r="B151" s="18">
        <v>149</v>
      </c>
      <c r="D151">
        <v>595.39990234375</v>
      </c>
      <c r="E151">
        <v>551.65350341796898</v>
      </c>
      <c r="F151">
        <v>506.49133300781301</v>
      </c>
      <c r="G151">
        <v>487.9677734375</v>
      </c>
      <c r="I151" s="19">
        <f t="shared" si="17"/>
        <v>88.908569335936988</v>
      </c>
      <c r="J151" s="19">
        <f t="shared" si="18"/>
        <v>63.685729980468977</v>
      </c>
      <c r="K151" s="19">
        <f t="shared" si="19"/>
        <v>44.328558349608706</v>
      </c>
      <c r="L151" s="20">
        <f t="shared" si="20"/>
        <v>0.69605166437133259</v>
      </c>
      <c r="M151" s="20">
        <f t="shared" si="21"/>
        <v>1.5788405080049435</v>
      </c>
      <c r="N151" s="18"/>
      <c r="O151" s="18"/>
      <c r="P151" s="18">
        <f t="shared" si="22"/>
        <v>3.2757641963411972</v>
      </c>
    </row>
    <row r="152" spans="1:16" x14ac:dyDescent="0.15">
      <c r="A152" s="18">
        <v>75.5</v>
      </c>
      <c r="B152" s="18">
        <v>150</v>
      </c>
      <c r="D152">
        <v>594.247314453125</v>
      </c>
      <c r="E152">
        <v>551.92340087890602</v>
      </c>
      <c r="F152">
        <v>507.13760375976602</v>
      </c>
      <c r="G152">
        <v>489.05041503906301</v>
      </c>
      <c r="I152" s="19">
        <f t="shared" si="17"/>
        <v>87.109710693358977</v>
      </c>
      <c r="J152" s="19">
        <f t="shared" si="18"/>
        <v>62.872985839843011</v>
      </c>
      <c r="K152" s="19">
        <f t="shared" si="19"/>
        <v>43.098620605468874</v>
      </c>
      <c r="L152" s="20">
        <f t="shared" si="20"/>
        <v>0.68548709799236229</v>
      </c>
      <c r="M152" s="20">
        <f t="shared" si="21"/>
        <v>1.5741612005835308</v>
      </c>
      <c r="N152" s="18"/>
      <c r="O152" s="18"/>
      <c r="P152" s="18">
        <f t="shared" si="22"/>
        <v>2.9696794161459779</v>
      </c>
    </row>
    <row r="153" spans="1:16" x14ac:dyDescent="0.15">
      <c r="A153" s="18">
        <v>76</v>
      </c>
      <c r="B153" s="18">
        <v>151</v>
      </c>
      <c r="D153">
        <v>595.15319824218795</v>
      </c>
      <c r="E153">
        <v>551.840576171875</v>
      </c>
      <c r="F153">
        <v>507.56362915039102</v>
      </c>
      <c r="G153">
        <v>489.28347778320301</v>
      </c>
      <c r="I153" s="19">
        <f t="shared" si="17"/>
        <v>87.589569091796932</v>
      </c>
      <c r="J153" s="19">
        <f t="shared" si="18"/>
        <v>62.557098388671989</v>
      </c>
      <c r="K153" s="19">
        <f t="shared" si="19"/>
        <v>43.799600219726543</v>
      </c>
      <c r="L153" s="20">
        <f t="shared" si="20"/>
        <v>0.70015396090778237</v>
      </c>
      <c r="M153" s="20">
        <f t="shared" si="21"/>
        <v>1.5947133224565082</v>
      </c>
      <c r="N153" s="18"/>
      <c r="O153" s="18"/>
      <c r="P153" s="18">
        <f t="shared" si="22"/>
        <v>4.3140432588055262</v>
      </c>
    </row>
    <row r="154" spans="1:16" x14ac:dyDescent="0.15">
      <c r="A154" s="18">
        <v>76.5</v>
      </c>
      <c r="B154" s="18">
        <v>152</v>
      </c>
      <c r="D154">
        <v>594.11676025390602</v>
      </c>
      <c r="E154">
        <v>550.70245361328102</v>
      </c>
      <c r="F154">
        <v>506.10000610351602</v>
      </c>
      <c r="G154">
        <v>487.93594360351602</v>
      </c>
      <c r="I154" s="19">
        <f t="shared" si="17"/>
        <v>88.01675415039</v>
      </c>
      <c r="J154" s="19">
        <f t="shared" si="18"/>
        <v>62.766510009765</v>
      </c>
      <c r="K154" s="19">
        <f t="shared" si="19"/>
        <v>44.0801971435545</v>
      </c>
      <c r="L154" s="20">
        <f t="shared" si="20"/>
        <v>0.70228848372637975</v>
      </c>
      <c r="M154" s="20">
        <f t="shared" si="21"/>
        <v>1.6027331042326631</v>
      </c>
      <c r="N154" s="18"/>
      <c r="O154" s="18"/>
      <c r="P154" s="18">
        <f t="shared" si="22"/>
        <v>4.8386365203927166</v>
      </c>
    </row>
    <row r="155" spans="1:16" x14ac:dyDescent="0.15">
      <c r="A155" s="18">
        <v>77</v>
      </c>
      <c r="B155" s="18">
        <v>153</v>
      </c>
      <c r="D155">
        <v>596.34210205078102</v>
      </c>
      <c r="E155">
        <v>553.24041748046898</v>
      </c>
      <c r="F155">
        <v>507.78140258789102</v>
      </c>
      <c r="G155">
        <v>489.45907592773398</v>
      </c>
      <c r="I155" s="19">
        <f t="shared" si="17"/>
        <v>88.56069946289</v>
      </c>
      <c r="J155" s="19">
        <f t="shared" si="18"/>
        <v>63.781341552735</v>
      </c>
      <c r="K155" s="19">
        <f t="shared" si="19"/>
        <v>43.9137603759755</v>
      </c>
      <c r="L155" s="20">
        <f t="shared" si="20"/>
        <v>0.68850480888156296</v>
      </c>
      <c r="M155" s="20">
        <f t="shared" si="21"/>
        <v>1.5948346883454034</v>
      </c>
      <c r="N155" s="18"/>
      <c r="O155" s="18"/>
      <c r="P155" s="18">
        <f t="shared" si="22"/>
        <v>4.3219820942100347</v>
      </c>
    </row>
    <row r="156" spans="1:16" x14ac:dyDescent="0.15">
      <c r="A156" s="18">
        <v>77.5</v>
      </c>
      <c r="B156" s="18">
        <v>154</v>
      </c>
      <c r="D156">
        <v>595.770263671875</v>
      </c>
      <c r="E156">
        <v>552.24981689453102</v>
      </c>
      <c r="F156">
        <v>506.32272338867199</v>
      </c>
      <c r="G156">
        <v>488.19833374023398</v>
      </c>
      <c r="I156" s="19">
        <f t="shared" si="17"/>
        <v>89.447540283203011</v>
      </c>
      <c r="J156" s="19">
        <f t="shared" si="18"/>
        <v>64.051483154297046</v>
      </c>
      <c r="K156" s="19">
        <f t="shared" si="19"/>
        <v>44.611502075195084</v>
      </c>
      <c r="L156" s="20">
        <f t="shared" si="20"/>
        <v>0.69649444288008211</v>
      </c>
      <c r="M156" s="20">
        <f t="shared" si="21"/>
        <v>1.60870958130148</v>
      </c>
      <c r="N156" s="18"/>
      <c r="O156" s="18"/>
      <c r="P156" s="18">
        <f t="shared" si="22"/>
        <v>5.2295722946869239</v>
      </c>
    </row>
    <row r="157" spans="1:16" x14ac:dyDescent="0.15">
      <c r="A157" s="18">
        <v>78</v>
      </c>
      <c r="B157" s="18">
        <v>155</v>
      </c>
      <c r="D157">
        <v>595.17199707031295</v>
      </c>
      <c r="E157">
        <v>553.14440917968795</v>
      </c>
      <c r="F157">
        <v>507.28884887695301</v>
      </c>
      <c r="G157">
        <v>488.66281127929699</v>
      </c>
      <c r="I157" s="19">
        <f t="shared" si="17"/>
        <v>87.883148193359943</v>
      </c>
      <c r="J157" s="19">
        <f t="shared" si="18"/>
        <v>64.481597900390966</v>
      </c>
      <c r="K157" s="19">
        <f t="shared" si="19"/>
        <v>42.746029663086269</v>
      </c>
      <c r="L157" s="20">
        <f t="shared" si="20"/>
        <v>0.66291827521270363</v>
      </c>
      <c r="M157" s="20">
        <f t="shared" si="21"/>
        <v>1.5810186725916591</v>
      </c>
      <c r="N157" s="18"/>
      <c r="O157" s="18"/>
      <c r="P157" s="18">
        <f t="shared" si="22"/>
        <v>3.4182431934900075</v>
      </c>
    </row>
    <row r="158" spans="1:16" x14ac:dyDescent="0.15">
      <c r="A158" s="18">
        <v>78.5</v>
      </c>
      <c r="B158" s="18">
        <v>156</v>
      </c>
      <c r="D158">
        <v>596.47711181640602</v>
      </c>
      <c r="E158">
        <v>554.16510009765602</v>
      </c>
      <c r="F158">
        <v>507.17935180664102</v>
      </c>
      <c r="G158">
        <v>489.05661010742199</v>
      </c>
      <c r="I158" s="19">
        <f t="shared" si="17"/>
        <v>89.297760009765</v>
      </c>
      <c r="J158" s="19">
        <f t="shared" si="18"/>
        <v>65.108489990234034</v>
      </c>
      <c r="K158" s="19">
        <f t="shared" si="19"/>
        <v>43.721817016601179</v>
      </c>
      <c r="L158" s="20">
        <f t="shared" si="20"/>
        <v>0.67152251608291402</v>
      </c>
      <c r="M158" s="20">
        <f t="shared" si="21"/>
        <v>1.5955081724194269</v>
      </c>
      <c r="N158" s="18"/>
      <c r="O158" s="18"/>
      <c r="P158" s="18">
        <f t="shared" si="22"/>
        <v>4.3660363112548763</v>
      </c>
    </row>
    <row r="159" spans="1:16" x14ac:dyDescent="0.15">
      <c r="A159" s="18">
        <v>79</v>
      </c>
      <c r="B159" s="18">
        <v>157</v>
      </c>
      <c r="D159">
        <v>595.81481933593795</v>
      </c>
      <c r="E159">
        <v>553.41491699218795</v>
      </c>
      <c r="F159">
        <v>507.03182983398398</v>
      </c>
      <c r="G159">
        <v>488.48388671875</v>
      </c>
      <c r="I159" s="19">
        <f t="shared" si="17"/>
        <v>88.782989501953978</v>
      </c>
      <c r="J159" s="19">
        <f t="shared" si="18"/>
        <v>64.931030273437955</v>
      </c>
      <c r="K159" s="19">
        <f t="shared" si="19"/>
        <v>43.331268310547415</v>
      </c>
      <c r="L159" s="20">
        <f t="shared" si="20"/>
        <v>0.66734299653140439</v>
      </c>
      <c r="M159" s="20">
        <f t="shared" si="21"/>
        <v>1.5972139118254747</v>
      </c>
      <c r="N159" s="18"/>
      <c r="O159" s="18"/>
      <c r="P159" s="18">
        <f t="shared" si="22"/>
        <v>4.4776128383240987</v>
      </c>
    </row>
    <row r="160" spans="1:16" x14ac:dyDescent="0.15">
      <c r="A160" s="18">
        <v>79.5</v>
      </c>
      <c r="B160" s="18">
        <v>158</v>
      </c>
      <c r="D160">
        <v>596.13372802734398</v>
      </c>
      <c r="E160">
        <v>553.32391357421898</v>
      </c>
      <c r="F160">
        <v>507.58761596679699</v>
      </c>
      <c r="G160">
        <v>489.26611328125</v>
      </c>
      <c r="I160" s="19">
        <f t="shared" si="17"/>
        <v>88.546112060546989</v>
      </c>
      <c r="J160" s="19">
        <f t="shared" si="18"/>
        <v>64.057800292968977</v>
      </c>
      <c r="K160" s="19">
        <f t="shared" si="19"/>
        <v>43.705651855468709</v>
      </c>
      <c r="L160" s="20">
        <f t="shared" si="20"/>
        <v>0.68228461882207136</v>
      </c>
      <c r="M160" s="20">
        <f t="shared" si="21"/>
        <v>1.6180407930736989</v>
      </c>
      <c r="N160" s="18"/>
      <c r="O160" s="18"/>
      <c r="P160" s="18">
        <f t="shared" si="22"/>
        <v>5.839949354160483</v>
      </c>
    </row>
    <row r="161" spans="1:16" x14ac:dyDescent="0.15">
      <c r="A161" s="18">
        <v>80</v>
      </c>
      <c r="B161" s="18">
        <v>159</v>
      </c>
      <c r="D161">
        <v>596.35906982421898</v>
      </c>
      <c r="E161">
        <v>553.17010498046898</v>
      </c>
      <c r="F161">
        <v>506.49835205078102</v>
      </c>
      <c r="G161">
        <v>488.04296875</v>
      </c>
      <c r="I161" s="19">
        <f t="shared" si="17"/>
        <v>89.860717773437955</v>
      </c>
      <c r="J161" s="19">
        <f t="shared" si="18"/>
        <v>65.127136230468977</v>
      </c>
      <c r="K161" s="19">
        <f t="shared" si="19"/>
        <v>44.271722412109675</v>
      </c>
      <c r="L161" s="20">
        <f t="shared" si="20"/>
        <v>0.67977382354788174</v>
      </c>
      <c r="M161" s="20">
        <f t="shared" si="21"/>
        <v>1.6214152567570668</v>
      </c>
      <c r="N161" s="18"/>
      <c r="O161" s="18"/>
      <c r="P161" s="18">
        <f t="shared" si="22"/>
        <v>6.0606811594857684</v>
      </c>
    </row>
    <row r="162" spans="1:16" x14ac:dyDescent="0.15">
      <c r="A162" s="18">
        <v>80.5</v>
      </c>
      <c r="B162" s="18">
        <v>160</v>
      </c>
      <c r="D162">
        <v>596.31951904296898</v>
      </c>
      <c r="E162">
        <v>553.080322265625</v>
      </c>
      <c r="F162">
        <v>506.22024536132801</v>
      </c>
      <c r="G162">
        <v>488.31900024414102</v>
      </c>
      <c r="I162" s="19">
        <f t="shared" si="17"/>
        <v>90.099273681640966</v>
      </c>
      <c r="J162" s="19">
        <f t="shared" si="18"/>
        <v>64.761322021483977</v>
      </c>
      <c r="K162" s="19">
        <f t="shared" si="19"/>
        <v>44.766348266602186</v>
      </c>
      <c r="L162" s="20">
        <f t="shared" si="20"/>
        <v>0.69125130354428777</v>
      </c>
      <c r="M162" s="20">
        <f t="shared" si="21"/>
        <v>1.6387779957110302</v>
      </c>
      <c r="N162" s="18"/>
      <c r="O162" s="18"/>
      <c r="P162" s="18">
        <f t="shared" si="22"/>
        <v>7.1964197758441859</v>
      </c>
    </row>
    <row r="163" spans="1:16" x14ac:dyDescent="0.15">
      <c r="A163" s="18">
        <v>81</v>
      </c>
      <c r="B163" s="18">
        <v>161</v>
      </c>
      <c r="D163">
        <v>597.75640869140602</v>
      </c>
      <c r="E163">
        <v>555.14440917968795</v>
      </c>
      <c r="F163">
        <v>507.77478027343801</v>
      </c>
      <c r="G163">
        <v>489.51940917968801</v>
      </c>
      <c r="I163" s="19">
        <f t="shared" si="17"/>
        <v>89.981628417968011</v>
      </c>
      <c r="J163" s="19">
        <f t="shared" si="18"/>
        <v>65.624999999999943</v>
      </c>
      <c r="K163" s="19">
        <f t="shared" si="19"/>
        <v>44.044128417968054</v>
      </c>
      <c r="L163" s="20">
        <f t="shared" si="20"/>
        <v>0.67114862351189475</v>
      </c>
      <c r="M163" s="20">
        <f t="shared" si="21"/>
        <v>1.6245605746361946</v>
      </c>
      <c r="N163" s="18"/>
      <c r="O163" s="18"/>
      <c r="P163" s="18">
        <f t="shared" si="22"/>
        <v>6.266423985287604</v>
      </c>
    </row>
    <row r="164" spans="1:16" x14ac:dyDescent="0.15">
      <c r="A164" s="18">
        <v>81.5</v>
      </c>
      <c r="B164" s="18">
        <v>162</v>
      </c>
      <c r="D164">
        <v>595.87823486328102</v>
      </c>
      <c r="E164">
        <v>553.97991943359398</v>
      </c>
      <c r="F164">
        <v>506.23513793945301</v>
      </c>
      <c r="G164">
        <v>488.12811279296898</v>
      </c>
      <c r="I164" s="19">
        <f t="shared" si="17"/>
        <v>89.643096923828011</v>
      </c>
      <c r="J164" s="19">
        <f t="shared" si="18"/>
        <v>65.851806640625</v>
      </c>
      <c r="K164" s="19">
        <f t="shared" si="19"/>
        <v>43.546832275390514</v>
      </c>
      <c r="L164" s="20">
        <f t="shared" si="20"/>
        <v>0.66128530858750656</v>
      </c>
      <c r="M164" s="20">
        <f t="shared" si="21"/>
        <v>1.6205825186693639</v>
      </c>
      <c r="N164" s="18"/>
      <c r="O164" s="18"/>
      <c r="P164" s="18">
        <f t="shared" si="22"/>
        <v>6.0062097534464138</v>
      </c>
    </row>
    <row r="165" spans="1:16" x14ac:dyDescent="0.15">
      <c r="A165" s="18">
        <v>82</v>
      </c>
      <c r="B165" s="18">
        <v>163</v>
      </c>
      <c r="D165">
        <v>597.94915771484398</v>
      </c>
      <c r="E165">
        <v>555.48400878906295</v>
      </c>
      <c r="F165">
        <v>506.59048461914102</v>
      </c>
      <c r="G165">
        <v>488.81033325195301</v>
      </c>
      <c r="I165" s="19">
        <f t="shared" si="17"/>
        <v>91.358673095702954</v>
      </c>
      <c r="J165" s="19">
        <f t="shared" si="18"/>
        <v>66.673675537109943</v>
      </c>
      <c r="K165" s="19">
        <f t="shared" si="19"/>
        <v>44.687100219725998</v>
      </c>
      <c r="L165" s="20">
        <f t="shared" si="20"/>
        <v>0.6702360393323985</v>
      </c>
      <c r="M165" s="20">
        <f t="shared" si="21"/>
        <v>1.6354185083718131</v>
      </c>
      <c r="N165" s="18"/>
      <c r="O165" s="18"/>
      <c r="P165" s="18">
        <f t="shared" si="22"/>
        <v>6.9766676092976141</v>
      </c>
    </row>
    <row r="166" spans="1:16" x14ac:dyDescent="0.15">
      <c r="A166" s="18">
        <v>82.5</v>
      </c>
      <c r="B166" s="18">
        <v>164</v>
      </c>
      <c r="D166">
        <v>594.40740966796898</v>
      </c>
      <c r="E166">
        <v>553.67419433593795</v>
      </c>
      <c r="F166">
        <v>507.11239624023398</v>
      </c>
      <c r="G166">
        <v>489.13552856445301</v>
      </c>
      <c r="I166" s="19">
        <f t="shared" si="17"/>
        <v>87.295013427735</v>
      </c>
      <c r="J166" s="19">
        <f t="shared" si="18"/>
        <v>64.538665771484943</v>
      </c>
      <c r="K166" s="19">
        <f t="shared" si="19"/>
        <v>42.117947387695544</v>
      </c>
      <c r="L166" s="20">
        <f t="shared" si="20"/>
        <v>0.6526002185546339</v>
      </c>
      <c r="M166" s="20">
        <f t="shared" si="21"/>
        <v>1.623667946551606</v>
      </c>
      <c r="N166" s="18"/>
      <c r="O166" s="18"/>
      <c r="P166" s="18">
        <f t="shared" si="22"/>
        <v>6.2080350301578049</v>
      </c>
    </row>
    <row r="167" spans="1:16" x14ac:dyDescent="0.15">
      <c r="A167" s="18">
        <v>83</v>
      </c>
      <c r="B167" s="18">
        <v>165</v>
      </c>
      <c r="D167">
        <v>592.79284667968795</v>
      </c>
      <c r="E167">
        <v>551.12933349609398</v>
      </c>
      <c r="F167">
        <v>506.72644042968801</v>
      </c>
      <c r="G167">
        <v>488.03594970703102</v>
      </c>
      <c r="I167" s="19">
        <f t="shared" si="17"/>
        <v>86.066406249999943</v>
      </c>
      <c r="J167" s="19">
        <f t="shared" si="18"/>
        <v>63.093383789062955</v>
      </c>
      <c r="K167" s="19">
        <f t="shared" si="19"/>
        <v>41.901037597655879</v>
      </c>
      <c r="L167" s="20">
        <f t="shared" si="20"/>
        <v>0.66411143421537799</v>
      </c>
      <c r="M167" s="20">
        <f t="shared" si="21"/>
        <v>1.6410644211699075</v>
      </c>
      <c r="N167" s="18"/>
      <c r="O167" s="18"/>
      <c r="P167" s="18">
        <f t="shared" si="22"/>
        <v>7.3459803776569048</v>
      </c>
    </row>
    <row r="168" spans="1:16" x14ac:dyDescent="0.15">
      <c r="A168" s="18">
        <v>83.5</v>
      </c>
      <c r="B168" s="18">
        <v>166</v>
      </c>
      <c r="D168">
        <v>591.6923828125</v>
      </c>
      <c r="E168">
        <v>551.541748046875</v>
      </c>
      <c r="F168">
        <v>506.435546875</v>
      </c>
      <c r="G168">
        <v>487.85122680664102</v>
      </c>
      <c r="I168" s="19">
        <f t="shared" si="17"/>
        <v>85.2568359375</v>
      </c>
      <c r="J168" s="19">
        <f t="shared" si="18"/>
        <v>63.690521240233977</v>
      </c>
      <c r="K168" s="19">
        <f t="shared" si="19"/>
        <v>40.673471069336216</v>
      </c>
      <c r="L168" s="20">
        <f t="shared" si="20"/>
        <v>0.63861105667388307</v>
      </c>
      <c r="M168" s="20">
        <f t="shared" si="21"/>
        <v>1.62144930258597</v>
      </c>
      <c r="N168" s="18"/>
      <c r="O168" s="18"/>
      <c r="P168" s="18">
        <f t="shared" si="22"/>
        <v>6.0629081792384589</v>
      </c>
    </row>
    <row r="169" spans="1:16" x14ac:dyDescent="0.15">
      <c r="A169" s="18">
        <v>84</v>
      </c>
      <c r="B169" s="18">
        <v>167</v>
      </c>
      <c r="D169">
        <v>593.24798583984398</v>
      </c>
      <c r="E169">
        <v>552.77966308593795</v>
      </c>
      <c r="F169">
        <v>507.67810058593801</v>
      </c>
      <c r="G169">
        <v>489.100830078125</v>
      </c>
      <c r="I169" s="19">
        <f t="shared" si="17"/>
        <v>85.569885253905966</v>
      </c>
      <c r="J169" s="19">
        <f t="shared" si="18"/>
        <v>63.678833007812955</v>
      </c>
      <c r="K169" s="19">
        <f t="shared" si="19"/>
        <v>40.9947021484369</v>
      </c>
      <c r="L169" s="20">
        <f t="shared" si="20"/>
        <v>0.64377282390534907</v>
      </c>
      <c r="M169" s="20">
        <f t="shared" si="21"/>
        <v>1.6324963287749934</v>
      </c>
      <c r="N169" s="18"/>
      <c r="O169" s="18"/>
      <c r="P169" s="18">
        <f t="shared" si="22"/>
        <v>6.7855207965255859</v>
      </c>
    </row>
    <row r="170" spans="1:16" x14ac:dyDescent="0.15">
      <c r="A170" s="18">
        <v>84.5</v>
      </c>
      <c r="B170" s="18">
        <v>168</v>
      </c>
      <c r="D170">
        <v>593.64154052734398</v>
      </c>
      <c r="E170">
        <v>552.63214111328102</v>
      </c>
      <c r="F170">
        <v>507.14215087890602</v>
      </c>
      <c r="G170">
        <v>488.72726440429699</v>
      </c>
      <c r="I170" s="19">
        <f t="shared" si="17"/>
        <v>86.499389648437955</v>
      </c>
      <c r="J170" s="19">
        <f t="shared" si="18"/>
        <v>63.904876708984034</v>
      </c>
      <c r="K170" s="19">
        <f t="shared" si="19"/>
        <v>41.765975952149134</v>
      </c>
      <c r="L170" s="20">
        <f t="shared" si="20"/>
        <v>0.65356476849719802</v>
      </c>
      <c r="M170" s="20">
        <f t="shared" si="21"/>
        <v>1.6481735323243998</v>
      </c>
      <c r="N170" s="18"/>
      <c r="O170" s="18"/>
      <c r="P170" s="18">
        <f t="shared" si="22"/>
        <v>7.8110044782639232</v>
      </c>
    </row>
    <row r="171" spans="1:16" x14ac:dyDescent="0.15">
      <c r="A171" s="18">
        <v>85</v>
      </c>
      <c r="B171" s="18">
        <v>169</v>
      </c>
      <c r="D171">
        <v>592.771484375</v>
      </c>
      <c r="E171">
        <v>550.910888671875</v>
      </c>
      <c r="F171">
        <v>506.82562255859398</v>
      </c>
      <c r="G171">
        <v>488.42398071289102</v>
      </c>
      <c r="I171" s="19">
        <f t="shared" si="17"/>
        <v>85.945861816406023</v>
      </c>
      <c r="J171" s="19">
        <f t="shared" si="18"/>
        <v>62.486907958983977</v>
      </c>
      <c r="K171" s="19">
        <f t="shared" si="19"/>
        <v>42.205026245117239</v>
      </c>
      <c r="L171" s="20">
        <f t="shared" si="20"/>
        <v>0.67542190234185306</v>
      </c>
      <c r="M171" s="20">
        <f t="shared" si="21"/>
        <v>1.6759159251266122</v>
      </c>
      <c r="N171" s="18"/>
      <c r="O171" s="18"/>
      <c r="P171" s="18">
        <f t="shared" si="22"/>
        <v>9.6257012780717712</v>
      </c>
    </row>
    <row r="172" spans="1:16" x14ac:dyDescent="0.15">
      <c r="A172" s="18">
        <v>85.5</v>
      </c>
      <c r="B172" s="18">
        <v>170</v>
      </c>
      <c r="D172">
        <v>593.47894287109398</v>
      </c>
      <c r="E172">
        <v>553.18017578125</v>
      </c>
      <c r="F172">
        <v>507.26116943359398</v>
      </c>
      <c r="G172">
        <v>489.202880859375</v>
      </c>
      <c r="I172" s="19">
        <f t="shared" si="17"/>
        <v>86.2177734375</v>
      </c>
      <c r="J172" s="19">
        <f t="shared" si="18"/>
        <v>63.977294921875</v>
      </c>
      <c r="K172" s="19">
        <f t="shared" si="19"/>
        <v>41.433666992187504</v>
      </c>
      <c r="L172" s="20">
        <f t="shared" si="20"/>
        <v>0.64763080469069001</v>
      </c>
      <c r="M172" s="20">
        <f t="shared" si="21"/>
        <v>1.6540100864330065</v>
      </c>
      <c r="N172" s="18"/>
      <c r="O172" s="18"/>
      <c r="P172" s="18">
        <f t="shared" si="22"/>
        <v>8.1927875543780093</v>
      </c>
    </row>
    <row r="173" spans="1:16" x14ac:dyDescent="0.15">
      <c r="A173" s="18">
        <v>86</v>
      </c>
      <c r="B173" s="18">
        <v>171</v>
      </c>
      <c r="D173">
        <v>594.63275146484398</v>
      </c>
      <c r="E173">
        <v>551.74072265625</v>
      </c>
      <c r="F173">
        <v>507.36114501953102</v>
      </c>
      <c r="G173">
        <v>488.98098754882801</v>
      </c>
      <c r="I173" s="19">
        <f t="shared" si="17"/>
        <v>87.271606445312955</v>
      </c>
      <c r="J173" s="19">
        <f t="shared" si="18"/>
        <v>62.759735107421989</v>
      </c>
      <c r="K173" s="19">
        <f t="shared" si="19"/>
        <v>43.339791870117566</v>
      </c>
      <c r="L173" s="20">
        <f t="shared" si="20"/>
        <v>0.69056683868941615</v>
      </c>
      <c r="M173" s="20">
        <f t="shared" si="21"/>
        <v>1.7028313793892902</v>
      </c>
      <c r="N173" s="18"/>
      <c r="O173" s="18"/>
      <c r="P173" s="18">
        <f t="shared" si="22"/>
        <v>11.386306034268609</v>
      </c>
    </row>
    <row r="174" spans="1:16" x14ac:dyDescent="0.15">
      <c r="A174" s="18">
        <v>86.5</v>
      </c>
      <c r="B174" s="18">
        <v>172</v>
      </c>
      <c r="D174">
        <v>593.30255126953102</v>
      </c>
      <c r="E174">
        <v>552.78973388671898</v>
      </c>
      <c r="F174">
        <v>507.07232666015602</v>
      </c>
      <c r="G174">
        <v>488.83511352539102</v>
      </c>
      <c r="I174" s="19">
        <f t="shared" si="17"/>
        <v>86.230224609375</v>
      </c>
      <c r="J174" s="19">
        <f t="shared" si="18"/>
        <v>63.954620361327954</v>
      </c>
      <c r="K174" s="19">
        <f t="shared" si="19"/>
        <v>41.461990356445433</v>
      </c>
      <c r="L174" s="20">
        <f t="shared" si="20"/>
        <v>0.64830328320605035</v>
      </c>
      <c r="M174" s="20">
        <f t="shared" si="21"/>
        <v>1.6664530828634816</v>
      </c>
      <c r="N174" s="18"/>
      <c r="O174" s="18"/>
      <c r="P174" s="18">
        <f t="shared" si="22"/>
        <v>9.0067139508279528</v>
      </c>
    </row>
    <row r="175" spans="1:16" x14ac:dyDescent="0.15">
      <c r="A175" s="18">
        <v>87</v>
      </c>
      <c r="B175" s="18">
        <v>173</v>
      </c>
      <c r="D175">
        <v>596.1669921875</v>
      </c>
      <c r="E175">
        <v>553.58508300781295</v>
      </c>
      <c r="F175">
        <v>508.55453491210898</v>
      </c>
      <c r="G175">
        <v>489.84298706054699</v>
      </c>
      <c r="I175" s="19">
        <f t="shared" si="17"/>
        <v>87.612457275391023</v>
      </c>
      <c r="J175" s="19">
        <f t="shared" si="18"/>
        <v>63.742095947265966</v>
      </c>
      <c r="K175" s="19">
        <f t="shared" si="19"/>
        <v>42.992990112304852</v>
      </c>
      <c r="L175" s="20">
        <f t="shared" si="20"/>
        <v>0.67448347082708238</v>
      </c>
      <c r="M175" s="20">
        <f t="shared" si="21"/>
        <v>1.698518529442071</v>
      </c>
      <c r="N175" s="18"/>
      <c r="O175" s="18"/>
      <c r="P175" s="18">
        <f t="shared" si="22"/>
        <v>11.104192120985473</v>
      </c>
    </row>
    <row r="176" spans="1:16" x14ac:dyDescent="0.15">
      <c r="A176" s="18">
        <v>87.5</v>
      </c>
      <c r="B176" s="18">
        <v>174</v>
      </c>
      <c r="D176">
        <v>594.11865234375</v>
      </c>
      <c r="E176">
        <v>553.24542236328102</v>
      </c>
      <c r="F176">
        <v>506.63595581054699</v>
      </c>
      <c r="G176">
        <v>488.89627075195301</v>
      </c>
      <c r="I176" s="19">
        <f t="shared" si="17"/>
        <v>87.482696533203011</v>
      </c>
      <c r="J176" s="19">
        <f t="shared" si="18"/>
        <v>64.349151611328011</v>
      </c>
      <c r="K176" s="19">
        <f t="shared" si="19"/>
        <v>42.438290405273406</v>
      </c>
      <c r="L176" s="20">
        <f t="shared" si="20"/>
        <v>0.65950038722503657</v>
      </c>
      <c r="M176" s="20">
        <f t="shared" si="21"/>
        <v>1.6894207047975827</v>
      </c>
      <c r="N176" s="18"/>
      <c r="O176" s="18"/>
      <c r="P176" s="18">
        <f t="shared" si="22"/>
        <v>10.509081476230657</v>
      </c>
    </row>
    <row r="177" spans="1:16" x14ac:dyDescent="0.15">
      <c r="A177" s="18">
        <v>88</v>
      </c>
      <c r="B177" s="18">
        <v>175</v>
      </c>
      <c r="D177">
        <v>596.58758544921898</v>
      </c>
      <c r="E177">
        <v>554.352783203125</v>
      </c>
      <c r="F177">
        <v>507.41156005859398</v>
      </c>
      <c r="G177">
        <v>489.39297485351602</v>
      </c>
      <c r="I177" s="19">
        <f t="shared" si="17"/>
        <v>89.176025390625</v>
      </c>
      <c r="J177" s="19">
        <f t="shared" si="18"/>
        <v>64.959808349608977</v>
      </c>
      <c r="K177" s="19">
        <f t="shared" si="19"/>
        <v>43.704159545898719</v>
      </c>
      <c r="L177" s="20">
        <f t="shared" si="20"/>
        <v>0.67278769220940593</v>
      </c>
      <c r="M177" s="20">
        <f t="shared" si="21"/>
        <v>1.7085932687395093</v>
      </c>
      <c r="N177" s="18"/>
      <c r="O177" s="18"/>
      <c r="P177" s="18">
        <f t="shared" si="22"/>
        <v>11.763205108520621</v>
      </c>
    </row>
    <row r="178" spans="1:16" x14ac:dyDescent="0.15">
      <c r="A178" s="18">
        <v>88.5</v>
      </c>
      <c r="B178" s="18">
        <v>176</v>
      </c>
      <c r="D178">
        <v>595.81793212890602</v>
      </c>
      <c r="E178">
        <v>555.30133056640602</v>
      </c>
      <c r="F178">
        <v>507.85784912109398</v>
      </c>
      <c r="G178">
        <v>488.63717651367199</v>
      </c>
      <c r="I178" s="19">
        <f t="shared" si="17"/>
        <v>87.960083007812045</v>
      </c>
      <c r="J178" s="19">
        <f t="shared" si="18"/>
        <v>66.664154052734034</v>
      </c>
      <c r="K178" s="19">
        <f t="shared" si="19"/>
        <v>41.295175170898226</v>
      </c>
      <c r="L178" s="20">
        <f t="shared" si="20"/>
        <v>0.61945097418069806</v>
      </c>
      <c r="M178" s="20">
        <f t="shared" si="21"/>
        <v>1.6611418096683592</v>
      </c>
      <c r="N178" s="18"/>
      <c r="O178" s="18"/>
      <c r="P178" s="18">
        <f t="shared" si="22"/>
        <v>8.6592907657115958</v>
      </c>
    </row>
    <row r="179" spans="1:16" x14ac:dyDescent="0.15">
      <c r="A179" s="18">
        <v>89</v>
      </c>
      <c r="B179" s="18">
        <v>177</v>
      </c>
      <c r="D179">
        <v>594.06970214843795</v>
      </c>
      <c r="E179">
        <v>553.00378417968795</v>
      </c>
      <c r="F179">
        <v>507.32025146484398</v>
      </c>
      <c r="G179">
        <v>488.291748046875</v>
      </c>
      <c r="I179" s="19">
        <f t="shared" si="17"/>
        <v>86.749450683593977</v>
      </c>
      <c r="J179" s="19">
        <f t="shared" si="18"/>
        <v>64.712036132812955</v>
      </c>
      <c r="K179" s="19">
        <f t="shared" si="19"/>
        <v>41.451025390624913</v>
      </c>
      <c r="L179" s="20">
        <f t="shared" si="20"/>
        <v>0.64054583764838013</v>
      </c>
      <c r="M179" s="20">
        <f t="shared" si="21"/>
        <v>1.6881219320935985</v>
      </c>
      <c r="N179" s="18"/>
      <c r="O179" s="18"/>
      <c r="P179" s="18">
        <f t="shared" si="22"/>
        <v>10.424125622335824</v>
      </c>
    </row>
    <row r="180" spans="1:16" x14ac:dyDescent="0.15">
      <c r="A180" s="18">
        <v>89.5</v>
      </c>
      <c r="B180" s="18">
        <v>178</v>
      </c>
      <c r="D180">
        <v>594.50158691406295</v>
      </c>
      <c r="E180">
        <v>553.876953125</v>
      </c>
      <c r="F180">
        <v>507.22521972656301</v>
      </c>
      <c r="G180">
        <v>489.41860961914102</v>
      </c>
      <c r="I180" s="19">
        <f t="shared" si="17"/>
        <v>87.276367187499943</v>
      </c>
      <c r="J180" s="19">
        <f t="shared" si="18"/>
        <v>64.458343505858977</v>
      </c>
      <c r="K180" s="19">
        <f t="shared" si="19"/>
        <v>42.155526733398659</v>
      </c>
      <c r="L180" s="20">
        <f t="shared" si="20"/>
        <v>0.65399643305396005</v>
      </c>
      <c r="M180" s="20">
        <f t="shared" si="21"/>
        <v>1.7074577864567357</v>
      </c>
      <c r="N180" s="18"/>
      <c r="O180" s="18"/>
      <c r="P180" s="18">
        <f t="shared" si="22"/>
        <v>11.688930474768647</v>
      </c>
    </row>
    <row r="181" spans="1:16" x14ac:dyDescent="0.15">
      <c r="A181" s="18">
        <v>90</v>
      </c>
      <c r="B181" s="18">
        <v>179</v>
      </c>
      <c r="D181">
        <v>594.251708984375</v>
      </c>
      <c r="E181">
        <v>553.89141845703102</v>
      </c>
      <c r="F181">
        <v>506.75949096679699</v>
      </c>
      <c r="G181">
        <v>488.65371704101602</v>
      </c>
      <c r="I181" s="19">
        <f t="shared" si="17"/>
        <v>87.492218017578011</v>
      </c>
      <c r="J181" s="19">
        <f t="shared" si="18"/>
        <v>65.237701416015</v>
      </c>
      <c r="K181" s="19">
        <f t="shared" si="19"/>
        <v>41.825827026367513</v>
      </c>
      <c r="L181" s="20">
        <f t="shared" si="20"/>
        <v>0.64112968603304932</v>
      </c>
      <c r="M181" s="20">
        <f t="shared" si="21"/>
        <v>1.7004762983933825</v>
      </c>
      <c r="N181" s="18"/>
      <c r="O181" s="18"/>
      <c r="P181" s="18">
        <f t="shared" si="22"/>
        <v>11.232254508250959</v>
      </c>
    </row>
    <row r="182" spans="1:16" x14ac:dyDescent="0.15">
      <c r="A182" s="18">
        <v>90.5</v>
      </c>
      <c r="B182" s="18">
        <v>180</v>
      </c>
      <c r="D182">
        <v>594.88073730468795</v>
      </c>
      <c r="E182">
        <v>555.19586181640602</v>
      </c>
      <c r="F182">
        <v>508.23181152343801</v>
      </c>
      <c r="G182">
        <v>489.49917602539102</v>
      </c>
      <c r="I182" s="19">
        <f t="shared" si="17"/>
        <v>86.648925781249943</v>
      </c>
      <c r="J182" s="19">
        <f t="shared" si="18"/>
        <v>65.696685791015</v>
      </c>
      <c r="K182" s="19">
        <f t="shared" si="19"/>
        <v>40.661245727539445</v>
      </c>
      <c r="L182" s="20">
        <f t="shared" si="20"/>
        <v>0.61892385038851494</v>
      </c>
      <c r="M182" s="20">
        <f t="shared" si="21"/>
        <v>1.6841557217064054</v>
      </c>
      <c r="N182" s="18"/>
      <c r="O182" s="18"/>
      <c r="P182" s="18">
        <f t="shared" si="22"/>
        <v>10.164686238418298</v>
      </c>
    </row>
    <row r="183" spans="1:16" x14ac:dyDescent="0.15">
      <c r="A183" s="18">
        <v>91</v>
      </c>
      <c r="B183" s="18">
        <v>181</v>
      </c>
      <c r="D183">
        <v>597.29632568359398</v>
      </c>
      <c r="E183">
        <v>557.02008056640602</v>
      </c>
      <c r="F183">
        <v>507.71487426757801</v>
      </c>
      <c r="G183">
        <v>489.45495605468801</v>
      </c>
      <c r="I183" s="19">
        <f t="shared" si="17"/>
        <v>89.581451416015966</v>
      </c>
      <c r="J183" s="19">
        <f t="shared" si="18"/>
        <v>67.565124511718011</v>
      </c>
      <c r="K183" s="19">
        <f t="shared" si="19"/>
        <v>42.285864257813358</v>
      </c>
      <c r="L183" s="20">
        <f t="shared" si="20"/>
        <v>0.62585342013955148</v>
      </c>
      <c r="M183" s="20">
        <f t="shared" si="21"/>
        <v>1.6969705504149997</v>
      </c>
      <c r="N183" s="18"/>
      <c r="O183" s="18"/>
      <c r="P183" s="18">
        <f t="shared" si="22"/>
        <v>11.002935080663701</v>
      </c>
    </row>
    <row r="184" spans="1:16" x14ac:dyDescent="0.15">
      <c r="A184" s="18">
        <v>91.5</v>
      </c>
      <c r="B184" s="18">
        <v>182</v>
      </c>
      <c r="D184">
        <v>596.88134765625</v>
      </c>
      <c r="E184">
        <v>555.546142578125</v>
      </c>
      <c r="F184">
        <v>507.11984252929699</v>
      </c>
      <c r="G184">
        <v>488.75949096679699</v>
      </c>
      <c r="I184" s="19">
        <f t="shared" si="17"/>
        <v>89.761505126953011</v>
      </c>
      <c r="J184" s="19">
        <f t="shared" si="18"/>
        <v>66.786651611328011</v>
      </c>
      <c r="K184" s="19">
        <f t="shared" si="19"/>
        <v>43.010848999023409</v>
      </c>
      <c r="L184" s="20">
        <f t="shared" si="20"/>
        <v>0.64400367380789802</v>
      </c>
      <c r="M184" s="20">
        <f t="shared" si="21"/>
        <v>1.7210060630409034</v>
      </c>
      <c r="N184" s="18"/>
      <c r="O184" s="18"/>
      <c r="P184" s="18">
        <f t="shared" si="22"/>
        <v>12.575155910890363</v>
      </c>
    </row>
    <row r="185" spans="1:16" x14ac:dyDescent="0.15">
      <c r="A185" s="18">
        <v>92</v>
      </c>
      <c r="B185" s="18">
        <v>183</v>
      </c>
      <c r="D185">
        <v>597.475830078125</v>
      </c>
      <c r="E185">
        <v>556.90710449218795</v>
      </c>
      <c r="F185">
        <v>507.58016967773398</v>
      </c>
      <c r="G185">
        <v>489.13513183593801</v>
      </c>
      <c r="I185" s="19">
        <f t="shared" si="17"/>
        <v>89.895660400391023</v>
      </c>
      <c r="J185" s="19">
        <f t="shared" si="18"/>
        <v>67.771972656249943</v>
      </c>
      <c r="K185" s="19">
        <f t="shared" si="19"/>
        <v>42.455279541016068</v>
      </c>
      <c r="L185" s="20">
        <f t="shared" si="20"/>
        <v>0.62644302470515201</v>
      </c>
      <c r="M185" s="20">
        <f t="shared" si="21"/>
        <v>1.7093306728957147</v>
      </c>
      <c r="N185" s="18"/>
      <c r="O185" s="18"/>
      <c r="P185" s="18">
        <f t="shared" si="22"/>
        <v>11.811440492251625</v>
      </c>
    </row>
    <row r="186" spans="1:16" x14ac:dyDescent="0.15">
      <c r="A186" s="18">
        <v>92.5</v>
      </c>
      <c r="B186" s="18">
        <v>184</v>
      </c>
      <c r="D186">
        <v>596.55993652343795</v>
      </c>
      <c r="E186">
        <v>557.59509277343795</v>
      </c>
      <c r="F186">
        <v>508.11322021484398</v>
      </c>
      <c r="G186">
        <v>489.30661010742199</v>
      </c>
      <c r="I186" s="19">
        <f t="shared" si="17"/>
        <v>88.446716308593977</v>
      </c>
      <c r="J186" s="19">
        <f t="shared" si="18"/>
        <v>68.288482666015966</v>
      </c>
      <c r="K186" s="19">
        <f t="shared" si="19"/>
        <v>40.644778442382801</v>
      </c>
      <c r="L186" s="20">
        <f t="shared" si="20"/>
        <v>0.59519229093385373</v>
      </c>
      <c r="M186" s="20">
        <f t="shared" si="21"/>
        <v>1.6839651980819741</v>
      </c>
      <c r="N186" s="18"/>
      <c r="O186" s="18"/>
      <c r="P186" s="18">
        <f t="shared" si="22"/>
        <v>10.152223628793807</v>
      </c>
    </row>
    <row r="187" spans="1:16" x14ac:dyDescent="0.15">
      <c r="A187" s="18">
        <v>93</v>
      </c>
      <c r="B187" s="18">
        <v>185</v>
      </c>
      <c r="D187">
        <v>596.54425048828102</v>
      </c>
      <c r="E187">
        <v>555.08538818359398</v>
      </c>
      <c r="F187">
        <v>507.44503784179699</v>
      </c>
      <c r="G187">
        <v>488.73718261718801</v>
      </c>
      <c r="I187" s="19">
        <f t="shared" si="17"/>
        <v>89.099212646484034</v>
      </c>
      <c r="J187" s="19">
        <f t="shared" si="18"/>
        <v>66.348205566405966</v>
      </c>
      <c r="K187" s="19">
        <f t="shared" si="19"/>
        <v>42.655468749999862</v>
      </c>
      <c r="L187" s="20">
        <f t="shared" si="20"/>
        <v>0.64290312580205744</v>
      </c>
      <c r="M187" s="20">
        <f t="shared" si="21"/>
        <v>1.737561291907735</v>
      </c>
      <c r="N187" s="18"/>
      <c r="O187" s="18"/>
      <c r="P187" s="18">
        <f t="shared" si="22"/>
        <v>13.658073345551221</v>
      </c>
    </row>
    <row r="188" spans="1:16" x14ac:dyDescent="0.15">
      <c r="A188" s="18">
        <v>93.5</v>
      </c>
      <c r="B188" s="18">
        <v>186</v>
      </c>
      <c r="D188">
        <v>596.00500488281295</v>
      </c>
      <c r="E188">
        <v>555.8505859375</v>
      </c>
      <c r="F188">
        <v>508.01199340820301</v>
      </c>
      <c r="G188">
        <v>489.54296875</v>
      </c>
      <c r="I188" s="19">
        <f t="shared" si="17"/>
        <v>87.993011474609943</v>
      </c>
      <c r="J188" s="19">
        <f t="shared" si="18"/>
        <v>66.3076171875</v>
      </c>
      <c r="K188" s="19">
        <f t="shared" si="19"/>
        <v>41.577679443359948</v>
      </c>
      <c r="L188" s="20">
        <f t="shared" si="20"/>
        <v>0.62704227970957727</v>
      </c>
      <c r="M188" s="20">
        <f t="shared" si="21"/>
        <v>1.7275857047728125</v>
      </c>
      <c r="N188" s="18"/>
      <c r="O188" s="18"/>
      <c r="P188" s="18">
        <f t="shared" si="22"/>
        <v>13.005546140021043</v>
      </c>
    </row>
    <row r="189" spans="1:16" x14ac:dyDescent="0.15">
      <c r="A189" s="18">
        <v>94</v>
      </c>
      <c r="B189" s="18">
        <v>187</v>
      </c>
      <c r="D189">
        <v>593.79974365234398</v>
      </c>
      <c r="E189">
        <v>554.55432128906295</v>
      </c>
      <c r="F189">
        <v>506.72726440429699</v>
      </c>
      <c r="G189">
        <v>488.41073608398398</v>
      </c>
      <c r="I189" s="19">
        <f t="shared" si="17"/>
        <v>87.072479248046989</v>
      </c>
      <c r="J189" s="19">
        <f t="shared" si="18"/>
        <v>66.143585205078978</v>
      </c>
      <c r="K189" s="19">
        <f t="shared" si="19"/>
        <v>40.771969604491709</v>
      </c>
      <c r="L189" s="20">
        <f t="shared" si="20"/>
        <v>0.61641608143976057</v>
      </c>
      <c r="M189" s="20">
        <f t="shared" si="21"/>
        <v>1.722844765460553</v>
      </c>
      <c r="N189" s="18"/>
      <c r="O189" s="18"/>
      <c r="P189" s="18">
        <f t="shared" si="22"/>
        <v>12.695429869251695</v>
      </c>
    </row>
    <row r="190" spans="1:16" x14ac:dyDescent="0.15">
      <c r="A190" s="18"/>
      <c r="B190" s="18"/>
      <c r="D190">
        <v>591.96105957031295</v>
      </c>
      <c r="E190">
        <v>553.24609375</v>
      </c>
      <c r="F190">
        <v>506.60827636718801</v>
      </c>
      <c r="G190">
        <v>488.30825805664102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D191">
        <v>594.21282958984398</v>
      </c>
      <c r="E191">
        <v>553.64221191406295</v>
      </c>
      <c r="F191">
        <v>507.72024536132801</v>
      </c>
      <c r="G191">
        <v>489.77893066406301</v>
      </c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topLeftCell="A8" zoomScale="75" zoomScaleNormal="75" zoomScalePageLayoutView="75" workbookViewId="0">
      <selection activeCell="D8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42</v>
      </c>
      <c r="E1" t="s">
        <v>19</v>
      </c>
      <c r="F1" t="s">
        <v>43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588.58135986328102</v>
      </c>
      <c r="E2">
        <v>517.51666259765602</v>
      </c>
      <c r="F2">
        <v>476.15264892578102</v>
      </c>
      <c r="G2">
        <v>469.01699829101602</v>
      </c>
      <c r="I2" s="7">
        <f t="shared" ref="I2:J65" si="0">D2-F2</f>
        <v>112.4287109375</v>
      </c>
      <c r="J2" s="7">
        <f t="shared" si="0"/>
        <v>48.49966430664</v>
      </c>
      <c r="K2" s="7">
        <f t="shared" ref="K2:K65" si="1">I2-0.7*J2</f>
        <v>78.478945922852006</v>
      </c>
      <c r="L2" s="8">
        <f t="shared" ref="L2:L65" si="2">K2/J2</f>
        <v>1.6181337962808868</v>
      </c>
      <c r="M2" s="8"/>
      <c r="N2" s="18">
        <f>LINEST(V64:V104,U64:U104)</f>
        <v>-7.6272181349520398E-3</v>
      </c>
      <c r="O2" s="9">
        <f>AVERAGE(M38:M45)</f>
        <v>1.6399256226307506</v>
      </c>
    </row>
    <row r="3" spans="1:16" x14ac:dyDescent="0.15">
      <c r="A3" s="6">
        <v>1</v>
      </c>
      <c r="B3" s="6">
        <v>1</v>
      </c>
      <c r="C3" s="6" t="s">
        <v>7</v>
      </c>
      <c r="D3">
        <v>587.44183349609398</v>
      </c>
      <c r="E3">
        <v>516.763916015625</v>
      </c>
      <c r="F3">
        <v>475.11437988281301</v>
      </c>
      <c r="G3">
        <v>468.54348754882801</v>
      </c>
      <c r="I3" s="7">
        <f t="shared" si="0"/>
        <v>112.32745361328097</v>
      </c>
      <c r="J3" s="7">
        <f t="shared" si="0"/>
        <v>48.220428466796989</v>
      </c>
      <c r="K3" s="7">
        <f t="shared" si="1"/>
        <v>78.573153686523085</v>
      </c>
      <c r="L3" s="8">
        <f t="shared" si="2"/>
        <v>1.6294578083358591</v>
      </c>
      <c r="M3" s="8"/>
      <c r="N3" s="18"/>
    </row>
    <row r="4" spans="1:16" ht="15" x14ac:dyDescent="0.15">
      <c r="A4" s="6">
        <v>1.5</v>
      </c>
      <c r="B4" s="6">
        <v>2</v>
      </c>
      <c r="D4">
        <v>584.15411376953102</v>
      </c>
      <c r="E4">
        <v>514.81555175781295</v>
      </c>
      <c r="F4">
        <v>475.91964721679699</v>
      </c>
      <c r="G4">
        <v>469.55291748046898</v>
      </c>
      <c r="I4" s="7">
        <f t="shared" si="0"/>
        <v>108.23446655273403</v>
      </c>
      <c r="J4" s="7">
        <f t="shared" si="0"/>
        <v>45.262634277343977</v>
      </c>
      <c r="K4" s="7">
        <f t="shared" si="1"/>
        <v>76.550622558593247</v>
      </c>
      <c r="L4" s="8">
        <f t="shared" si="2"/>
        <v>1.6912542493557503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586.34271240234398</v>
      </c>
      <c r="E5">
        <v>515.97607421875</v>
      </c>
      <c r="F5">
        <v>475.06521606445301</v>
      </c>
      <c r="G5">
        <v>468.34829711914102</v>
      </c>
      <c r="I5" s="7">
        <f t="shared" si="0"/>
        <v>111.27749633789097</v>
      </c>
      <c r="J5" s="7">
        <f t="shared" si="0"/>
        <v>47.627777099608977</v>
      </c>
      <c r="K5" s="7">
        <f t="shared" si="1"/>
        <v>77.938052368164676</v>
      </c>
      <c r="L5" s="8">
        <f t="shared" si="2"/>
        <v>1.6363991165316121</v>
      </c>
      <c r="M5" s="8"/>
      <c r="N5" s="18">
        <f>RSQ(V64:V104,U64:U104)</f>
        <v>0.98480040057596752</v>
      </c>
    </row>
    <row r="6" spans="1:16" x14ac:dyDescent="0.15">
      <c r="A6" s="6">
        <v>2.5</v>
      </c>
      <c r="B6" s="6">
        <v>4</v>
      </c>
      <c r="C6" s="6" t="s">
        <v>5</v>
      </c>
      <c r="D6">
        <v>583.624755859375</v>
      </c>
      <c r="E6">
        <v>514.33148193359398</v>
      </c>
      <c r="F6">
        <v>475.59878540039102</v>
      </c>
      <c r="G6">
        <v>468.70840454101602</v>
      </c>
      <c r="I6" s="7">
        <f t="shared" si="0"/>
        <v>108.02597045898398</v>
      </c>
      <c r="J6" s="7">
        <f t="shared" si="0"/>
        <v>45.623077392577954</v>
      </c>
      <c r="K6" s="7">
        <f t="shared" si="1"/>
        <v>76.089816284179406</v>
      </c>
      <c r="L6" s="8">
        <f t="shared" si="2"/>
        <v>1.6677922804163543</v>
      </c>
      <c r="M6" s="8">
        <f t="shared" ref="M6:M22" si="3">L6+ABS($N$2)*A6</f>
        <v>1.6868603257537345</v>
      </c>
      <c r="P6" s="6">
        <f t="shared" ref="P6:P69" si="4">(M6-$O$2)/$O$2*100</f>
        <v>2.8620019393130609</v>
      </c>
    </row>
    <row r="7" spans="1:16" x14ac:dyDescent="0.15">
      <c r="A7" s="6">
        <v>3</v>
      </c>
      <c r="B7" s="6">
        <v>5</v>
      </c>
      <c r="C7" s="6" t="s">
        <v>8</v>
      </c>
      <c r="D7">
        <v>584.13470458984398</v>
      </c>
      <c r="E7">
        <v>515.67150878906295</v>
      </c>
      <c r="F7">
        <v>474.83035278320301</v>
      </c>
      <c r="G7">
        <v>467.88467407226602</v>
      </c>
      <c r="I7" s="7">
        <f t="shared" si="0"/>
        <v>109.30435180664097</v>
      </c>
      <c r="J7" s="7">
        <f t="shared" si="0"/>
        <v>47.786834716796932</v>
      </c>
      <c r="K7" s="7">
        <f t="shared" si="1"/>
        <v>75.853567504883117</v>
      </c>
      <c r="L7" s="8">
        <f t="shared" si="2"/>
        <v>1.5873319075100993</v>
      </c>
      <c r="M7" s="8">
        <f t="shared" si="3"/>
        <v>1.6102135619149553</v>
      </c>
      <c r="P7" s="6">
        <f t="shared" si="4"/>
        <v>-1.811793187799059</v>
      </c>
    </row>
    <row r="8" spans="1:16" x14ac:dyDescent="0.15">
      <c r="A8" s="6">
        <v>3.5</v>
      </c>
      <c r="B8" s="6">
        <v>6</v>
      </c>
      <c r="D8">
        <v>583.16162109375</v>
      </c>
      <c r="E8">
        <v>514.028076171875</v>
      </c>
      <c r="F8">
        <v>475.99337768554699</v>
      </c>
      <c r="G8">
        <v>469.007080078125</v>
      </c>
      <c r="I8" s="7">
        <f t="shared" si="0"/>
        <v>107.16824340820301</v>
      </c>
      <c r="J8" s="7">
        <f t="shared" si="0"/>
        <v>45.02099609375</v>
      </c>
      <c r="K8" s="7">
        <f t="shared" si="1"/>
        <v>75.653546142578008</v>
      </c>
      <c r="L8" s="8">
        <f t="shared" si="2"/>
        <v>1.6804058707417304</v>
      </c>
      <c r="M8" s="8">
        <f t="shared" si="3"/>
        <v>1.7071011342140625</v>
      </c>
      <c r="P8" s="6">
        <f t="shared" si="4"/>
        <v>4.0962535529842938</v>
      </c>
    </row>
    <row r="9" spans="1:16" x14ac:dyDescent="0.15">
      <c r="A9" s="6">
        <v>4</v>
      </c>
      <c r="B9" s="6">
        <v>7</v>
      </c>
      <c r="D9">
        <v>580.42834472656295</v>
      </c>
      <c r="E9">
        <v>513.71527099609398</v>
      </c>
      <c r="F9">
        <v>474.85916137695301</v>
      </c>
      <c r="G9">
        <v>467.98770141601602</v>
      </c>
      <c r="I9" s="7">
        <f t="shared" si="0"/>
        <v>105.56918334960994</v>
      </c>
      <c r="J9" s="7">
        <f t="shared" si="0"/>
        <v>45.727569580077954</v>
      </c>
      <c r="K9" s="7">
        <f t="shared" si="1"/>
        <v>73.559884643555378</v>
      </c>
      <c r="L9" s="8">
        <f t="shared" si="2"/>
        <v>1.6086550262580122</v>
      </c>
      <c r="M9" s="8">
        <f t="shared" si="3"/>
        <v>1.6391638987978203</v>
      </c>
      <c r="P9" s="6">
        <f t="shared" si="4"/>
        <v>-4.6448681721816334E-2</v>
      </c>
    </row>
    <row r="10" spans="1:16" x14ac:dyDescent="0.15">
      <c r="A10" s="6">
        <v>4.5</v>
      </c>
      <c r="B10" s="6">
        <v>8</v>
      </c>
      <c r="D10">
        <v>580.45489501953102</v>
      </c>
      <c r="E10">
        <v>513.74969482421898</v>
      </c>
      <c r="F10">
        <v>474.71173095703102</v>
      </c>
      <c r="G10">
        <v>468.029296875</v>
      </c>
      <c r="I10" s="7">
        <f t="shared" si="0"/>
        <v>105.7431640625</v>
      </c>
      <c r="J10" s="7">
        <f t="shared" si="0"/>
        <v>45.720397949218977</v>
      </c>
      <c r="K10" s="7">
        <f t="shared" si="1"/>
        <v>73.738885498046727</v>
      </c>
      <c r="L10" s="8">
        <f t="shared" si="2"/>
        <v>1.6128224776159539</v>
      </c>
      <c r="M10" s="8">
        <f t="shared" si="3"/>
        <v>1.6471449592232381</v>
      </c>
      <c r="P10" s="6">
        <f t="shared" si="4"/>
        <v>0.44022341579774477</v>
      </c>
    </row>
    <row r="11" spans="1:16" x14ac:dyDescent="0.15">
      <c r="A11" s="6">
        <v>5</v>
      </c>
      <c r="B11" s="6">
        <v>9</v>
      </c>
      <c r="D11">
        <v>579.779296875</v>
      </c>
      <c r="E11">
        <v>513.231201171875</v>
      </c>
      <c r="F11">
        <v>475.28543090820301</v>
      </c>
      <c r="G11">
        <v>468.95272827148398</v>
      </c>
      <c r="I11" s="7">
        <f t="shared" si="0"/>
        <v>104.49386596679699</v>
      </c>
      <c r="J11" s="7">
        <f t="shared" si="0"/>
        <v>44.278472900391023</v>
      </c>
      <c r="K11" s="7">
        <f t="shared" si="1"/>
        <v>73.49893493652327</v>
      </c>
      <c r="L11" s="8">
        <f t="shared" si="2"/>
        <v>1.6599247923898974</v>
      </c>
      <c r="M11" s="8">
        <f t="shared" si="3"/>
        <v>1.6980608830646575</v>
      </c>
      <c r="P11" s="6">
        <f t="shared" si="4"/>
        <v>3.5449937260353912</v>
      </c>
    </row>
    <row r="12" spans="1:16" x14ac:dyDescent="0.15">
      <c r="A12" s="6">
        <v>5.5</v>
      </c>
      <c r="B12" s="6">
        <v>10</v>
      </c>
      <c r="D12">
        <v>581.76354980468795</v>
      </c>
      <c r="E12">
        <v>514.21923828125</v>
      </c>
      <c r="F12">
        <v>474.04678344726602</v>
      </c>
      <c r="G12">
        <v>467.433349609375</v>
      </c>
      <c r="I12" s="7">
        <f t="shared" si="0"/>
        <v>107.71676635742193</v>
      </c>
      <c r="J12" s="7">
        <f t="shared" si="0"/>
        <v>46.785888671875</v>
      </c>
      <c r="K12" s="7">
        <f t="shared" si="1"/>
        <v>74.966644287109432</v>
      </c>
      <c r="L12" s="8">
        <f t="shared" si="2"/>
        <v>1.60233451613745</v>
      </c>
      <c r="M12" s="8">
        <f t="shared" si="3"/>
        <v>1.6442842158796862</v>
      </c>
      <c r="P12" s="6">
        <f t="shared" si="4"/>
        <v>0.2657799346987218</v>
      </c>
    </row>
    <row r="13" spans="1:16" x14ac:dyDescent="0.15">
      <c r="A13" s="6">
        <v>6</v>
      </c>
      <c r="B13" s="6">
        <v>11</v>
      </c>
      <c r="D13">
        <v>579.72052001953102</v>
      </c>
      <c r="E13">
        <v>513.15411376953102</v>
      </c>
      <c r="F13">
        <v>475.27600097656301</v>
      </c>
      <c r="G13">
        <v>468.17770385742199</v>
      </c>
      <c r="I13" s="7">
        <f t="shared" si="0"/>
        <v>104.44451904296801</v>
      </c>
      <c r="J13" s="7">
        <f t="shared" si="0"/>
        <v>44.976409912109034</v>
      </c>
      <c r="K13" s="7">
        <f t="shared" si="1"/>
        <v>72.961032104491693</v>
      </c>
      <c r="L13" s="8">
        <f t="shared" si="2"/>
        <v>1.6222066689419854</v>
      </c>
      <c r="M13" s="8">
        <f t="shared" si="3"/>
        <v>1.6679699777516976</v>
      </c>
      <c r="P13" s="6">
        <f t="shared" si="4"/>
        <v>1.7100992102287302</v>
      </c>
    </row>
    <row r="14" spans="1:16" x14ac:dyDescent="0.15">
      <c r="A14" s="6">
        <v>6.5</v>
      </c>
      <c r="B14" s="6">
        <v>12</v>
      </c>
      <c r="D14">
        <v>578.09014892578102</v>
      </c>
      <c r="E14">
        <v>512.38049316406295</v>
      </c>
      <c r="F14">
        <v>475.03921508789102</v>
      </c>
      <c r="G14">
        <v>468.65216064453102</v>
      </c>
      <c r="I14" s="7">
        <f t="shared" si="0"/>
        <v>103.05093383789</v>
      </c>
      <c r="J14" s="7">
        <f t="shared" si="0"/>
        <v>43.728332519531932</v>
      </c>
      <c r="K14" s="7">
        <f t="shared" si="1"/>
        <v>72.441101074217642</v>
      </c>
      <c r="L14" s="8">
        <f t="shared" si="2"/>
        <v>1.6566170466678716</v>
      </c>
      <c r="M14" s="8">
        <f t="shared" si="3"/>
        <v>1.7061939645450599</v>
      </c>
      <c r="P14" s="6">
        <f t="shared" si="4"/>
        <v>4.0409358204918071</v>
      </c>
    </row>
    <row r="15" spans="1:16" x14ac:dyDescent="0.15">
      <c r="A15" s="6">
        <v>7</v>
      </c>
      <c r="B15" s="6">
        <v>13</v>
      </c>
      <c r="D15">
        <v>580.24127197265602</v>
      </c>
      <c r="E15">
        <v>513.35803222656295</v>
      </c>
      <c r="F15">
        <v>473.97872924804699</v>
      </c>
      <c r="G15">
        <v>467.33837890625</v>
      </c>
      <c r="I15" s="7">
        <f t="shared" si="0"/>
        <v>106.26254272460903</v>
      </c>
      <c r="J15" s="7">
        <f t="shared" si="0"/>
        <v>46.019653320312955</v>
      </c>
      <c r="K15" s="7">
        <f t="shared" si="1"/>
        <v>74.04878540038996</v>
      </c>
      <c r="L15" s="8">
        <f t="shared" si="2"/>
        <v>1.6090687360242459</v>
      </c>
      <c r="M15" s="8">
        <f t="shared" si="3"/>
        <v>1.6624592629689101</v>
      </c>
      <c r="P15" s="6">
        <f t="shared" si="4"/>
        <v>1.3740647763043854</v>
      </c>
    </row>
    <row r="16" spans="1:16" x14ac:dyDescent="0.15">
      <c r="A16" s="6">
        <v>7.5</v>
      </c>
      <c r="B16" s="6">
        <v>14</v>
      </c>
      <c r="D16">
        <v>579.53985595703102</v>
      </c>
      <c r="E16">
        <v>513.44970703125</v>
      </c>
      <c r="F16">
        <v>473.98818969726602</v>
      </c>
      <c r="G16">
        <v>467.51794433593801</v>
      </c>
      <c r="I16" s="7">
        <f t="shared" si="0"/>
        <v>105.551666259765</v>
      </c>
      <c r="J16" s="7">
        <f t="shared" si="0"/>
        <v>45.931762695311988</v>
      </c>
      <c r="K16" s="7">
        <f t="shared" si="1"/>
        <v>73.399432373046608</v>
      </c>
      <c r="L16" s="8">
        <f t="shared" si="2"/>
        <v>1.5980103541843409</v>
      </c>
      <c r="M16" s="8">
        <f t="shared" si="3"/>
        <v>1.6552144901964811</v>
      </c>
      <c r="P16" s="6">
        <f t="shared" si="4"/>
        <v>0.93229030358122733</v>
      </c>
    </row>
    <row r="17" spans="1:16" x14ac:dyDescent="0.15">
      <c r="A17" s="6">
        <v>8</v>
      </c>
      <c r="B17" s="6">
        <v>15</v>
      </c>
      <c r="D17">
        <v>578.23571777343795</v>
      </c>
      <c r="E17">
        <v>512.34832763671898</v>
      </c>
      <c r="F17">
        <v>474.60916137695301</v>
      </c>
      <c r="G17">
        <v>467.90594482421898</v>
      </c>
      <c r="I17" s="7">
        <f t="shared" si="0"/>
        <v>103.62655639648494</v>
      </c>
      <c r="J17" s="7">
        <f t="shared" si="0"/>
        <v>44.4423828125</v>
      </c>
      <c r="K17" s="7">
        <f t="shared" si="1"/>
        <v>72.516888427734941</v>
      </c>
      <c r="L17" s="8">
        <f t="shared" si="2"/>
        <v>1.6317056790964553</v>
      </c>
      <c r="M17" s="8">
        <f t="shared" si="3"/>
        <v>1.6927234241760716</v>
      </c>
      <c r="P17" s="6">
        <f t="shared" si="4"/>
        <v>3.2195241550420648</v>
      </c>
    </row>
    <row r="18" spans="1:16" x14ac:dyDescent="0.15">
      <c r="A18" s="6">
        <v>8.5</v>
      </c>
      <c r="B18" s="6">
        <v>16</v>
      </c>
      <c r="D18">
        <v>580.19451904296898</v>
      </c>
      <c r="E18">
        <v>513.56042480468795</v>
      </c>
      <c r="F18">
        <v>474.74621582031301</v>
      </c>
      <c r="G18">
        <v>468.06805419921898</v>
      </c>
      <c r="I18" s="7">
        <f t="shared" si="0"/>
        <v>105.44830322265597</v>
      </c>
      <c r="J18" s="7">
        <f t="shared" si="0"/>
        <v>45.492370605468977</v>
      </c>
      <c r="K18" s="7">
        <f t="shared" si="1"/>
        <v>73.603643798827676</v>
      </c>
      <c r="L18" s="8">
        <f t="shared" si="2"/>
        <v>1.6179337945949828</v>
      </c>
      <c r="M18" s="8">
        <f t="shared" si="3"/>
        <v>1.6827651487420752</v>
      </c>
      <c r="P18" s="6">
        <f t="shared" si="4"/>
        <v>2.6122846987780997</v>
      </c>
    </row>
    <row r="19" spans="1:16" x14ac:dyDescent="0.15">
      <c r="A19" s="6">
        <v>9</v>
      </c>
      <c r="B19" s="6">
        <v>17</v>
      </c>
      <c r="D19">
        <v>578.58697509765602</v>
      </c>
      <c r="E19">
        <v>514.09240722656295</v>
      </c>
      <c r="F19">
        <v>474.16589355468801</v>
      </c>
      <c r="G19">
        <v>467.49337768554699</v>
      </c>
      <c r="I19" s="7">
        <f t="shared" si="0"/>
        <v>104.42108154296801</v>
      </c>
      <c r="J19" s="7">
        <f t="shared" si="0"/>
        <v>46.599029541015966</v>
      </c>
      <c r="K19" s="7">
        <f t="shared" si="1"/>
        <v>71.801760864256835</v>
      </c>
      <c r="L19" s="8">
        <f t="shared" si="2"/>
        <v>1.5408424074809906</v>
      </c>
      <c r="M19" s="8">
        <f t="shared" si="3"/>
        <v>1.6094873706955588</v>
      </c>
      <c r="P19" s="6">
        <f t="shared" si="4"/>
        <v>-1.8560751484791775</v>
      </c>
    </row>
    <row r="20" spans="1:16" x14ac:dyDescent="0.15">
      <c r="A20" s="6">
        <v>9.5</v>
      </c>
      <c r="B20" s="6">
        <v>18</v>
      </c>
      <c r="D20">
        <v>577.62213134765602</v>
      </c>
      <c r="E20">
        <v>512.71270751953102</v>
      </c>
      <c r="F20">
        <v>474.60064697265602</v>
      </c>
      <c r="G20">
        <v>467.79205322265602</v>
      </c>
      <c r="I20" s="7">
        <f t="shared" si="0"/>
        <v>103.021484375</v>
      </c>
      <c r="J20" s="7">
        <f t="shared" si="0"/>
        <v>44.920654296875</v>
      </c>
      <c r="K20" s="7">
        <f t="shared" si="1"/>
        <v>71.5770263671875</v>
      </c>
      <c r="L20" s="8">
        <f t="shared" si="2"/>
        <v>1.5934101470148645</v>
      </c>
      <c r="M20" s="8">
        <f t="shared" si="3"/>
        <v>1.6658687192969088</v>
      </c>
      <c r="P20" s="6">
        <f t="shared" si="4"/>
        <v>1.5819678836739319</v>
      </c>
    </row>
    <row r="21" spans="1:16" x14ac:dyDescent="0.15">
      <c r="A21" s="6">
        <v>10</v>
      </c>
      <c r="B21" s="6">
        <v>19</v>
      </c>
      <c r="D21">
        <v>577.81707763671898</v>
      </c>
      <c r="E21">
        <v>512.69696044921898</v>
      </c>
      <c r="F21">
        <v>473.95510864257801</v>
      </c>
      <c r="G21">
        <v>467.45556640625</v>
      </c>
      <c r="I21" s="7">
        <f t="shared" si="0"/>
        <v>103.86196899414097</v>
      </c>
      <c r="J21" s="7">
        <f t="shared" si="0"/>
        <v>45.241394042968977</v>
      </c>
      <c r="K21" s="7">
        <f t="shared" si="1"/>
        <v>72.192993164062685</v>
      </c>
      <c r="L21" s="8">
        <f t="shared" si="2"/>
        <v>1.5957287499915642</v>
      </c>
      <c r="M21" s="8">
        <f t="shared" si="3"/>
        <v>1.6720009313410846</v>
      </c>
      <c r="P21" s="6">
        <f t="shared" si="4"/>
        <v>1.955900210820487</v>
      </c>
    </row>
    <row r="22" spans="1:16" x14ac:dyDescent="0.15">
      <c r="A22" s="6">
        <v>10.5</v>
      </c>
      <c r="B22" s="6">
        <v>20</v>
      </c>
      <c r="D22">
        <v>575.62512207031295</v>
      </c>
      <c r="E22">
        <v>512.74072265625</v>
      </c>
      <c r="F22">
        <v>474.47164916992199</v>
      </c>
      <c r="G22">
        <v>467.39651489257801</v>
      </c>
      <c r="I22" s="7">
        <f t="shared" si="0"/>
        <v>101.15347290039097</v>
      </c>
      <c r="J22" s="7">
        <f t="shared" si="0"/>
        <v>45.344207763671989</v>
      </c>
      <c r="K22" s="7">
        <f t="shared" si="1"/>
        <v>69.412527465820574</v>
      </c>
      <c r="L22" s="8">
        <f t="shared" si="2"/>
        <v>1.530791492214165</v>
      </c>
      <c r="M22" s="8">
        <f t="shared" si="3"/>
        <v>1.6108772826311615</v>
      </c>
      <c r="P22" s="6">
        <f t="shared" si="4"/>
        <v>-1.7713205769045848</v>
      </c>
    </row>
    <row r="23" spans="1:16" x14ac:dyDescent="0.15">
      <c r="A23" s="6">
        <v>11</v>
      </c>
      <c r="B23" s="6">
        <v>21</v>
      </c>
      <c r="D23">
        <v>574.93603515625</v>
      </c>
      <c r="E23">
        <v>512.10809326171898</v>
      </c>
      <c r="F23">
        <v>473.98724365234398</v>
      </c>
      <c r="G23">
        <v>467.83648681640602</v>
      </c>
      <c r="I23" s="7">
        <f t="shared" si="0"/>
        <v>100.94879150390602</v>
      </c>
      <c r="J23" s="7">
        <f t="shared" si="0"/>
        <v>44.271606445312955</v>
      </c>
      <c r="K23" s="7">
        <f t="shared" si="1"/>
        <v>69.958666992186949</v>
      </c>
      <c r="L23" s="8">
        <f t="shared" si="2"/>
        <v>1.5802152352118564</v>
      </c>
      <c r="M23" s="8">
        <f>L23+ABS($N$2)*A23</f>
        <v>1.6641146346963287</v>
      </c>
      <c r="P23" s="6">
        <f t="shared" si="4"/>
        <v>1.4750066546782994</v>
      </c>
    </row>
    <row r="24" spans="1:16" x14ac:dyDescent="0.15">
      <c r="A24" s="6">
        <v>11.5</v>
      </c>
      <c r="B24" s="6">
        <v>22</v>
      </c>
      <c r="D24">
        <v>575.17956542968795</v>
      </c>
      <c r="E24">
        <v>511.65768432617199</v>
      </c>
      <c r="F24">
        <v>473.77740478515602</v>
      </c>
      <c r="G24">
        <v>467.41680908203102</v>
      </c>
      <c r="I24" s="7">
        <f t="shared" si="0"/>
        <v>101.40216064453193</v>
      </c>
      <c r="J24" s="7">
        <f t="shared" si="0"/>
        <v>44.240875244140966</v>
      </c>
      <c r="K24" s="7">
        <f t="shared" si="1"/>
        <v>70.433547973633253</v>
      </c>
      <c r="L24" s="8">
        <f t="shared" si="2"/>
        <v>1.5920468929457066</v>
      </c>
      <c r="M24" s="8">
        <f t="shared" ref="M24:M87" si="5">L24+ABS($N$2)*A24</f>
        <v>1.679759901497655</v>
      </c>
      <c r="P24" s="6">
        <f t="shared" si="4"/>
        <v>2.4290296045867419</v>
      </c>
    </row>
    <row r="25" spans="1:16" x14ac:dyDescent="0.15">
      <c r="A25" s="6">
        <v>12</v>
      </c>
      <c r="B25" s="6">
        <v>23</v>
      </c>
      <c r="D25">
        <v>574.87652587890602</v>
      </c>
      <c r="E25">
        <v>512.45788574218795</v>
      </c>
      <c r="F25">
        <v>474.53308105468801</v>
      </c>
      <c r="G25">
        <v>468.12097167968801</v>
      </c>
      <c r="I25" s="7">
        <f t="shared" si="0"/>
        <v>100.34344482421801</v>
      </c>
      <c r="J25" s="7">
        <f t="shared" si="0"/>
        <v>44.336914062499943</v>
      </c>
      <c r="K25" s="7">
        <f t="shared" si="1"/>
        <v>69.307604980468057</v>
      </c>
      <c r="L25" s="8">
        <f t="shared" si="2"/>
        <v>1.5632031783440756</v>
      </c>
      <c r="M25" s="8">
        <f t="shared" si="5"/>
        <v>1.6547297959635001</v>
      </c>
      <c r="P25" s="6">
        <f t="shared" si="4"/>
        <v>0.90273443676066445</v>
      </c>
    </row>
    <row r="26" spans="1:16" x14ac:dyDescent="0.15">
      <c r="A26" s="6">
        <v>12.5</v>
      </c>
      <c r="B26" s="6">
        <v>24</v>
      </c>
      <c r="D26">
        <v>574.22747802734398</v>
      </c>
      <c r="E26">
        <v>512.07556152343795</v>
      </c>
      <c r="F26">
        <v>474.02883911132801</v>
      </c>
      <c r="G26">
        <v>467.41680908203102</v>
      </c>
      <c r="I26" s="7">
        <f t="shared" si="0"/>
        <v>100.19863891601597</v>
      </c>
      <c r="J26" s="7">
        <f t="shared" si="0"/>
        <v>44.658752441406932</v>
      </c>
      <c r="K26" s="7">
        <f t="shared" si="1"/>
        <v>68.937512207031119</v>
      </c>
      <c r="L26" s="8">
        <f t="shared" si="2"/>
        <v>1.5436506493878965</v>
      </c>
      <c r="M26" s="8">
        <f t="shared" si="5"/>
        <v>1.6389908760747971</v>
      </c>
      <c r="P26" s="6">
        <f t="shared" si="4"/>
        <v>-5.6999326253222488E-2</v>
      </c>
    </row>
    <row r="27" spans="1:16" x14ac:dyDescent="0.15">
      <c r="A27" s="6">
        <v>13</v>
      </c>
      <c r="B27" s="6">
        <v>25</v>
      </c>
      <c r="D27">
        <v>574.671142578125</v>
      </c>
      <c r="E27">
        <v>512.76806640625</v>
      </c>
      <c r="F27">
        <v>473.45651245117199</v>
      </c>
      <c r="G27">
        <v>467.06900024414102</v>
      </c>
      <c r="I27" s="7">
        <f t="shared" si="0"/>
        <v>101.21463012695301</v>
      </c>
      <c r="J27" s="7">
        <f t="shared" si="0"/>
        <v>45.699066162108977</v>
      </c>
      <c r="K27" s="7">
        <f t="shared" si="1"/>
        <v>69.225283813476722</v>
      </c>
      <c r="L27" s="8">
        <f t="shared" si="2"/>
        <v>1.5148074047708731</v>
      </c>
      <c r="M27" s="8">
        <f t="shared" si="5"/>
        <v>1.6139612405252495</v>
      </c>
      <c r="P27" s="6">
        <f t="shared" si="4"/>
        <v>-1.5832658351815581</v>
      </c>
    </row>
    <row r="28" spans="1:16" x14ac:dyDescent="0.15">
      <c r="A28" s="6">
        <v>13.5</v>
      </c>
      <c r="B28" s="6">
        <v>26</v>
      </c>
      <c r="D28">
        <v>573.45977783203102</v>
      </c>
      <c r="E28">
        <v>511.75494384765602</v>
      </c>
      <c r="F28">
        <v>474.90499877929699</v>
      </c>
      <c r="G28">
        <v>468.27645874023398</v>
      </c>
      <c r="I28" s="7">
        <f t="shared" si="0"/>
        <v>98.554779052734034</v>
      </c>
      <c r="J28" s="7">
        <f t="shared" si="0"/>
        <v>43.478485107422046</v>
      </c>
      <c r="K28" s="7">
        <f t="shared" si="1"/>
        <v>68.119839477538605</v>
      </c>
      <c r="L28" s="8">
        <f t="shared" si="2"/>
        <v>1.5667482275252991</v>
      </c>
      <c r="M28" s="8">
        <f t="shared" si="5"/>
        <v>1.6697156723471516</v>
      </c>
      <c r="P28" s="6">
        <f t="shared" si="4"/>
        <v>1.8165488303434218</v>
      </c>
    </row>
    <row r="29" spans="1:16" x14ac:dyDescent="0.15">
      <c r="A29" s="6">
        <v>14</v>
      </c>
      <c r="B29" s="6">
        <v>27</v>
      </c>
      <c r="D29">
        <v>574.42388916015602</v>
      </c>
      <c r="E29">
        <v>512.79571533203102</v>
      </c>
      <c r="F29">
        <v>473.72354125976602</v>
      </c>
      <c r="G29">
        <v>466.84640502929699</v>
      </c>
      <c r="I29" s="7">
        <f t="shared" si="0"/>
        <v>100.70034790039</v>
      </c>
      <c r="J29" s="7">
        <f t="shared" si="0"/>
        <v>45.949310302734034</v>
      </c>
      <c r="K29" s="7">
        <f t="shared" si="1"/>
        <v>68.535830688476182</v>
      </c>
      <c r="L29" s="8">
        <f t="shared" si="2"/>
        <v>1.4915529795100804</v>
      </c>
      <c r="M29" s="8">
        <f t="shared" si="5"/>
        <v>1.5983340333994089</v>
      </c>
      <c r="P29" s="6">
        <f t="shared" si="4"/>
        <v>-2.536187535421325</v>
      </c>
    </row>
    <row r="30" spans="1:16" x14ac:dyDescent="0.15">
      <c r="A30" s="6">
        <v>14.5</v>
      </c>
      <c r="B30" s="6">
        <v>28</v>
      </c>
      <c r="D30">
        <v>573.53869628906295</v>
      </c>
      <c r="E30">
        <v>511.74075317382801</v>
      </c>
      <c r="F30">
        <v>473.86154174804699</v>
      </c>
      <c r="G30">
        <v>467.86672973632801</v>
      </c>
      <c r="I30" s="7">
        <f t="shared" si="0"/>
        <v>99.677154541015966</v>
      </c>
      <c r="J30" s="7">
        <f t="shared" si="0"/>
        <v>43.8740234375</v>
      </c>
      <c r="K30" s="7">
        <f t="shared" si="1"/>
        <v>68.965338134765972</v>
      </c>
      <c r="L30" s="8">
        <f t="shared" si="2"/>
        <v>1.5718945455961972</v>
      </c>
      <c r="M30" s="8">
        <f t="shared" si="5"/>
        <v>1.6824892085530019</v>
      </c>
      <c r="P30" s="6">
        <f t="shared" si="4"/>
        <v>2.595458314382042</v>
      </c>
    </row>
    <row r="31" spans="1:16" x14ac:dyDescent="0.15">
      <c r="A31" s="6">
        <v>15</v>
      </c>
      <c r="B31" s="6">
        <v>29</v>
      </c>
      <c r="D31">
        <v>574.380859375</v>
      </c>
      <c r="E31">
        <v>512.31201171875</v>
      </c>
      <c r="F31">
        <v>473.05859375</v>
      </c>
      <c r="G31">
        <v>467.11105346679699</v>
      </c>
      <c r="I31" s="7">
        <f t="shared" si="0"/>
        <v>101.322265625</v>
      </c>
      <c r="J31" s="7">
        <f t="shared" si="0"/>
        <v>45.200958251953011</v>
      </c>
      <c r="K31" s="7">
        <f t="shared" si="1"/>
        <v>69.681594848632898</v>
      </c>
      <c r="L31" s="8">
        <f t="shared" si="2"/>
        <v>1.5415955223830271</v>
      </c>
      <c r="M31" s="8">
        <f t="shared" si="5"/>
        <v>1.6560037944073076</v>
      </c>
      <c r="P31" s="6">
        <f t="shared" si="4"/>
        <v>0.98042079193595322</v>
      </c>
    </row>
    <row r="32" spans="1:16" x14ac:dyDescent="0.15">
      <c r="A32" s="6">
        <v>15.5</v>
      </c>
      <c r="B32" s="6">
        <v>30</v>
      </c>
      <c r="D32">
        <v>574.15264892578102</v>
      </c>
      <c r="E32">
        <v>512.15264892578102</v>
      </c>
      <c r="F32">
        <v>473.26794433593801</v>
      </c>
      <c r="G32">
        <v>467.00329589843801</v>
      </c>
      <c r="I32" s="7">
        <f t="shared" si="0"/>
        <v>100.88470458984301</v>
      </c>
      <c r="J32" s="7">
        <f t="shared" si="0"/>
        <v>45.149353027343011</v>
      </c>
      <c r="K32" s="7">
        <f t="shared" si="1"/>
        <v>69.280157470702903</v>
      </c>
      <c r="L32" s="8">
        <f t="shared" si="2"/>
        <v>1.534466228757386</v>
      </c>
      <c r="M32" s="8">
        <f t="shared" si="5"/>
        <v>1.6526881098491426</v>
      </c>
      <c r="P32" s="6">
        <f t="shared" si="4"/>
        <v>0.77823573473524821</v>
      </c>
    </row>
    <row r="33" spans="1:16" x14ac:dyDescent="0.15">
      <c r="A33" s="6">
        <v>16</v>
      </c>
      <c r="B33" s="6">
        <v>31</v>
      </c>
      <c r="D33">
        <v>573.67828369140602</v>
      </c>
      <c r="E33">
        <v>512.25964355468795</v>
      </c>
      <c r="F33">
        <v>474.41445922851602</v>
      </c>
      <c r="G33">
        <v>467.71597290039102</v>
      </c>
      <c r="I33" s="7">
        <f t="shared" si="0"/>
        <v>99.26382446289</v>
      </c>
      <c r="J33" s="7">
        <f t="shared" si="0"/>
        <v>44.543670654296932</v>
      </c>
      <c r="K33" s="7">
        <f t="shared" si="1"/>
        <v>68.083255004882147</v>
      </c>
      <c r="L33" s="8">
        <f t="shared" si="2"/>
        <v>1.5284608117116287</v>
      </c>
      <c r="M33" s="8">
        <f t="shared" si="5"/>
        <v>1.6504963018708614</v>
      </c>
      <c r="P33" s="6">
        <f t="shared" si="4"/>
        <v>0.64458284535815868</v>
      </c>
    </row>
    <row r="34" spans="1:16" x14ac:dyDescent="0.15">
      <c r="A34" s="6">
        <v>16.5</v>
      </c>
      <c r="B34" s="6">
        <v>32</v>
      </c>
      <c r="D34">
        <v>573.895263671875</v>
      </c>
      <c r="E34">
        <v>512.66552734375</v>
      </c>
      <c r="F34">
        <v>473.24670410156301</v>
      </c>
      <c r="G34">
        <v>466.44329833984398</v>
      </c>
      <c r="I34" s="7">
        <f t="shared" si="0"/>
        <v>100.64855957031199</v>
      </c>
      <c r="J34" s="7">
        <f t="shared" si="0"/>
        <v>46.222229003906023</v>
      </c>
      <c r="K34" s="7">
        <f t="shared" si="1"/>
        <v>68.292999267577784</v>
      </c>
      <c r="L34" s="8">
        <f t="shared" si="2"/>
        <v>1.4774925558394569</v>
      </c>
      <c r="M34" s="8">
        <f t="shared" si="5"/>
        <v>1.6033416550661657</v>
      </c>
      <c r="P34" s="6">
        <f t="shared" si="4"/>
        <v>-2.2308309023123458</v>
      </c>
    </row>
    <row r="35" spans="1:16" x14ac:dyDescent="0.15">
      <c r="A35" s="6">
        <v>17</v>
      </c>
      <c r="B35" s="6">
        <v>33</v>
      </c>
      <c r="D35">
        <v>573.21624755859398</v>
      </c>
      <c r="E35">
        <v>512.093505859375</v>
      </c>
      <c r="F35">
        <v>474.40499877929699</v>
      </c>
      <c r="G35">
        <v>468.22448730468801</v>
      </c>
      <c r="I35" s="7">
        <f t="shared" si="0"/>
        <v>98.811248779296989</v>
      </c>
      <c r="J35" s="7">
        <f t="shared" si="0"/>
        <v>43.869018554686988</v>
      </c>
      <c r="K35" s="7">
        <f t="shared" si="1"/>
        <v>68.102935791016094</v>
      </c>
      <c r="L35" s="8">
        <f t="shared" si="2"/>
        <v>1.5524153043478548</v>
      </c>
      <c r="M35" s="8">
        <f t="shared" si="5"/>
        <v>1.6820780126420394</v>
      </c>
      <c r="P35" s="6">
        <f t="shared" si="4"/>
        <v>2.5703842558218213</v>
      </c>
    </row>
    <row r="36" spans="1:16" x14ac:dyDescent="0.15">
      <c r="A36" s="6">
        <v>17.5</v>
      </c>
      <c r="B36" s="6">
        <v>34</v>
      </c>
      <c r="D36">
        <v>575.33111572265602</v>
      </c>
      <c r="E36">
        <v>512.843994140625</v>
      </c>
      <c r="F36">
        <v>473.68054199218801</v>
      </c>
      <c r="G36">
        <v>467.39556884765602</v>
      </c>
      <c r="I36" s="7">
        <f t="shared" si="0"/>
        <v>101.65057373046801</v>
      </c>
      <c r="J36" s="7">
        <f t="shared" si="0"/>
        <v>45.448425292968977</v>
      </c>
      <c r="K36" s="7">
        <f t="shared" si="1"/>
        <v>69.836676025389721</v>
      </c>
      <c r="L36" s="8">
        <f t="shared" si="2"/>
        <v>1.5366137676984308</v>
      </c>
      <c r="M36" s="8">
        <f t="shared" si="5"/>
        <v>1.6700900850600915</v>
      </c>
      <c r="P36" s="6">
        <f t="shared" si="4"/>
        <v>1.8393799092517014</v>
      </c>
    </row>
    <row r="37" spans="1:16" x14ac:dyDescent="0.15">
      <c r="A37" s="6">
        <v>18</v>
      </c>
      <c r="B37" s="6">
        <v>35</v>
      </c>
      <c r="D37">
        <v>575.39654541015602</v>
      </c>
      <c r="E37">
        <v>513.15972900390602</v>
      </c>
      <c r="F37">
        <v>473.11578369140602</v>
      </c>
      <c r="G37">
        <v>466.98016357421898</v>
      </c>
      <c r="I37" s="7">
        <f t="shared" si="0"/>
        <v>102.28076171875</v>
      </c>
      <c r="J37" s="7">
        <f t="shared" si="0"/>
        <v>46.179565429687045</v>
      </c>
      <c r="K37" s="7">
        <f t="shared" si="1"/>
        <v>69.95506591796908</v>
      </c>
      <c r="L37" s="8">
        <f t="shared" si="2"/>
        <v>1.5148489438360477</v>
      </c>
      <c r="M37" s="8">
        <f t="shared" si="5"/>
        <v>1.6521388702651845</v>
      </c>
      <c r="P37" s="6">
        <f t="shared" si="4"/>
        <v>0.74474399728211571</v>
      </c>
    </row>
    <row r="38" spans="1:16" x14ac:dyDescent="0.15">
      <c r="A38" s="6">
        <v>18.5</v>
      </c>
      <c r="B38" s="6">
        <v>36</v>
      </c>
      <c r="D38">
        <v>572.42907714843795</v>
      </c>
      <c r="E38">
        <v>512.97009277343795</v>
      </c>
      <c r="F38">
        <v>474.53073120117199</v>
      </c>
      <c r="G38">
        <v>467.639892578125</v>
      </c>
      <c r="I38" s="7">
        <f t="shared" si="0"/>
        <v>97.898345947265966</v>
      </c>
      <c r="J38" s="7">
        <f t="shared" si="0"/>
        <v>45.330200195312955</v>
      </c>
      <c r="K38" s="7">
        <f t="shared" si="1"/>
        <v>66.167205810546903</v>
      </c>
      <c r="L38" s="8">
        <f t="shared" si="2"/>
        <v>1.4596715991867262</v>
      </c>
      <c r="M38" s="8">
        <f t="shared" si="5"/>
        <v>1.600775134683339</v>
      </c>
      <c r="P38" s="6">
        <f t="shared" si="4"/>
        <v>-2.3873331453048965</v>
      </c>
    </row>
    <row r="39" spans="1:16" x14ac:dyDescent="0.15">
      <c r="A39" s="6">
        <v>19</v>
      </c>
      <c r="B39" s="6">
        <v>37</v>
      </c>
      <c r="D39">
        <v>571.79608154296898</v>
      </c>
      <c r="E39">
        <v>511.71530151367199</v>
      </c>
      <c r="F39">
        <v>473.507568359375</v>
      </c>
      <c r="G39">
        <v>466.88705444335898</v>
      </c>
      <c r="I39" s="7">
        <f t="shared" si="0"/>
        <v>98.288513183593977</v>
      </c>
      <c r="J39" s="7">
        <f t="shared" si="0"/>
        <v>44.828247070313012</v>
      </c>
      <c r="K39" s="7">
        <f t="shared" si="1"/>
        <v>66.908740234374875</v>
      </c>
      <c r="L39" s="8">
        <f t="shared" si="2"/>
        <v>1.4925575860556997</v>
      </c>
      <c r="M39" s="8">
        <f t="shared" si="5"/>
        <v>1.6374747306197883</v>
      </c>
      <c r="P39" s="6">
        <f t="shared" si="4"/>
        <v>-0.14945141274337645</v>
      </c>
    </row>
    <row r="40" spans="1:16" x14ac:dyDescent="0.15">
      <c r="A40" s="6">
        <v>19.5</v>
      </c>
      <c r="B40" s="6">
        <v>38</v>
      </c>
      <c r="D40">
        <v>573.76727294921898</v>
      </c>
      <c r="E40">
        <v>513.15228271484398</v>
      </c>
      <c r="F40">
        <v>472.90972900390602</v>
      </c>
      <c r="G40">
        <v>466.38137817382801</v>
      </c>
      <c r="I40" s="7">
        <f t="shared" si="0"/>
        <v>100.85754394531295</v>
      </c>
      <c r="J40" s="7">
        <f t="shared" si="0"/>
        <v>46.770904541015966</v>
      </c>
      <c r="K40" s="7">
        <f t="shared" si="1"/>
        <v>68.117910766601781</v>
      </c>
      <c r="L40" s="8">
        <f t="shared" si="2"/>
        <v>1.4564163647266102</v>
      </c>
      <c r="M40" s="8">
        <f t="shared" si="5"/>
        <v>1.6051471183581749</v>
      </c>
      <c r="P40" s="6">
        <f t="shared" si="4"/>
        <v>-2.1207366841908586</v>
      </c>
    </row>
    <row r="41" spans="1:16" x14ac:dyDescent="0.15">
      <c r="A41" s="6">
        <v>20</v>
      </c>
      <c r="B41" s="6">
        <v>39</v>
      </c>
      <c r="D41">
        <v>574.31610107421898</v>
      </c>
      <c r="E41">
        <v>513.16125488281295</v>
      </c>
      <c r="F41">
        <v>473.44470214843801</v>
      </c>
      <c r="G41">
        <v>467.01040649414102</v>
      </c>
      <c r="I41" s="7">
        <f t="shared" si="0"/>
        <v>100.87139892578097</v>
      </c>
      <c r="J41" s="7">
        <f t="shared" si="0"/>
        <v>46.150848388671932</v>
      </c>
      <c r="K41" s="7">
        <f t="shared" si="1"/>
        <v>68.565805053710619</v>
      </c>
      <c r="L41" s="8">
        <f t="shared" si="2"/>
        <v>1.4856889406726617</v>
      </c>
      <c r="M41" s="8">
        <f t="shared" si="5"/>
        <v>1.6382333033717025</v>
      </c>
      <c r="P41" s="6">
        <f t="shared" si="4"/>
        <v>-0.10319487882220622</v>
      </c>
    </row>
    <row r="42" spans="1:16" x14ac:dyDescent="0.15">
      <c r="A42" s="6">
        <v>20.5</v>
      </c>
      <c r="B42" s="6">
        <v>40</v>
      </c>
      <c r="D42">
        <v>572.95886230468795</v>
      </c>
      <c r="E42">
        <v>512.24505615234398</v>
      </c>
      <c r="F42">
        <v>473.86248779296898</v>
      </c>
      <c r="G42">
        <v>467.46737670898398</v>
      </c>
      <c r="I42" s="7">
        <f t="shared" si="0"/>
        <v>99.096374511718977</v>
      </c>
      <c r="J42" s="7">
        <f t="shared" si="0"/>
        <v>44.77767944336</v>
      </c>
      <c r="K42" s="7">
        <f t="shared" si="1"/>
        <v>67.751998901366974</v>
      </c>
      <c r="L42" s="8">
        <f t="shared" si="2"/>
        <v>1.5130752585575042</v>
      </c>
      <c r="M42" s="8">
        <f t="shared" si="5"/>
        <v>1.6694332303240211</v>
      </c>
      <c r="P42" s="6">
        <f t="shared" si="4"/>
        <v>1.7993259746704098</v>
      </c>
    </row>
    <row r="43" spans="1:16" x14ac:dyDescent="0.15">
      <c r="A43" s="6">
        <v>21</v>
      </c>
      <c r="B43" s="6">
        <v>41</v>
      </c>
      <c r="D43">
        <v>577.50732421875</v>
      </c>
      <c r="E43">
        <v>514.21209716796898</v>
      </c>
      <c r="F43">
        <v>472.37759399414102</v>
      </c>
      <c r="G43">
        <v>466.06237792968801</v>
      </c>
      <c r="I43" s="7">
        <f t="shared" si="0"/>
        <v>105.12973022460898</v>
      </c>
      <c r="J43" s="7">
        <f t="shared" si="0"/>
        <v>48.149719238280966</v>
      </c>
      <c r="K43" s="7">
        <f t="shared" si="1"/>
        <v>71.424926757812301</v>
      </c>
      <c r="L43" s="8">
        <f t="shared" si="2"/>
        <v>1.483392382920202</v>
      </c>
      <c r="M43" s="8">
        <f t="shared" si="5"/>
        <v>1.6435639637541948</v>
      </c>
      <c r="P43" s="6">
        <f t="shared" si="4"/>
        <v>0.22186013031539822</v>
      </c>
    </row>
    <row r="44" spans="1:16" x14ac:dyDescent="0.15">
      <c r="A44" s="6">
        <v>21.5</v>
      </c>
      <c r="B44" s="6">
        <v>42</v>
      </c>
      <c r="D44">
        <v>579.50689697265602</v>
      </c>
      <c r="E44">
        <v>515.39807128906295</v>
      </c>
      <c r="F44">
        <v>472.37759399414102</v>
      </c>
      <c r="G44">
        <v>466.08035278320301</v>
      </c>
      <c r="I44" s="7">
        <f t="shared" si="0"/>
        <v>107.129302978515</v>
      </c>
      <c r="J44" s="7">
        <f t="shared" si="0"/>
        <v>49.317718505859943</v>
      </c>
      <c r="K44" s="7">
        <f t="shared" si="1"/>
        <v>72.606900024413051</v>
      </c>
      <c r="L44" s="8">
        <f t="shared" si="2"/>
        <v>1.4722274716699615</v>
      </c>
      <c r="M44" s="8">
        <f t="shared" si="5"/>
        <v>1.6362126615714303</v>
      </c>
      <c r="P44" s="6">
        <f t="shared" si="4"/>
        <v>-0.2264103327664333</v>
      </c>
    </row>
    <row r="45" spans="1:16" x14ac:dyDescent="0.15">
      <c r="A45" s="6">
        <v>22</v>
      </c>
      <c r="B45" s="6">
        <v>43</v>
      </c>
      <c r="D45">
        <v>581.18109130859398</v>
      </c>
      <c r="E45">
        <v>515.49456787109398</v>
      </c>
      <c r="F45">
        <v>474.477783203125</v>
      </c>
      <c r="G45">
        <v>467.44659423828102</v>
      </c>
      <c r="I45" s="7">
        <f t="shared" si="0"/>
        <v>106.70330810546898</v>
      </c>
      <c r="J45" s="7">
        <f t="shared" si="0"/>
        <v>48.047973632812955</v>
      </c>
      <c r="K45" s="7">
        <f t="shared" si="1"/>
        <v>73.069726562499909</v>
      </c>
      <c r="L45" s="8">
        <f t="shared" si="2"/>
        <v>1.520766039394408</v>
      </c>
      <c r="M45" s="8">
        <f t="shared" si="5"/>
        <v>1.6885648383633529</v>
      </c>
      <c r="P45" s="6">
        <f t="shared" si="4"/>
        <v>2.9659403488419089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581.25811767578102</v>
      </c>
      <c r="E46">
        <v>515.370361328125</v>
      </c>
      <c r="F46">
        <v>473.85870361328102</v>
      </c>
      <c r="G46">
        <v>467.25094604492199</v>
      </c>
      <c r="I46" s="7">
        <f t="shared" si="0"/>
        <v>107.3994140625</v>
      </c>
      <c r="J46" s="7">
        <f t="shared" si="0"/>
        <v>48.119415283203011</v>
      </c>
      <c r="K46" s="7">
        <f t="shared" si="1"/>
        <v>73.715823364257886</v>
      </c>
      <c r="L46" s="8">
        <f t="shared" si="2"/>
        <v>1.5319351436506292</v>
      </c>
      <c r="M46" s="8">
        <f t="shared" si="5"/>
        <v>1.7035475516870502</v>
      </c>
      <c r="P46" s="6">
        <f t="shared" si="4"/>
        <v>3.8795618641678393</v>
      </c>
    </row>
    <row r="47" spans="1:16" x14ac:dyDescent="0.15">
      <c r="A47" s="6">
        <v>23</v>
      </c>
      <c r="B47" s="6">
        <v>45</v>
      </c>
      <c r="D47">
        <v>579.74407958984398</v>
      </c>
      <c r="E47">
        <v>515.29815673828102</v>
      </c>
      <c r="F47">
        <v>472.85064697265602</v>
      </c>
      <c r="G47">
        <v>466.51889038085898</v>
      </c>
      <c r="I47" s="7">
        <f t="shared" si="0"/>
        <v>106.89343261718795</v>
      </c>
      <c r="J47" s="7">
        <f t="shared" si="0"/>
        <v>48.779266357422046</v>
      </c>
      <c r="K47" s="7">
        <f t="shared" si="1"/>
        <v>72.747946166992534</v>
      </c>
      <c r="L47" s="8">
        <f t="shared" si="2"/>
        <v>1.4913702398462481</v>
      </c>
      <c r="M47" s="8">
        <f t="shared" si="5"/>
        <v>1.6667962569501449</v>
      </c>
      <c r="P47" s="6">
        <f t="shared" si="4"/>
        <v>1.6385276227521048</v>
      </c>
    </row>
    <row r="48" spans="1:16" x14ac:dyDescent="0.15">
      <c r="A48" s="6">
        <v>23.5</v>
      </c>
      <c r="B48" s="6">
        <v>46</v>
      </c>
      <c r="D48">
        <v>581.39172363281295</v>
      </c>
      <c r="E48">
        <v>515.61730957031295</v>
      </c>
      <c r="F48">
        <v>472.93713378906301</v>
      </c>
      <c r="G48">
        <v>466.24859619140602</v>
      </c>
      <c r="I48" s="7">
        <f t="shared" si="0"/>
        <v>108.45458984374994</v>
      </c>
      <c r="J48" s="7">
        <f t="shared" si="0"/>
        <v>49.368713378906932</v>
      </c>
      <c r="K48" s="7">
        <f t="shared" si="1"/>
        <v>73.896490478515091</v>
      </c>
      <c r="L48" s="8">
        <f t="shared" si="2"/>
        <v>1.4968283639753066</v>
      </c>
      <c r="M48" s="8">
        <f t="shared" si="5"/>
        <v>1.6760679901466795</v>
      </c>
      <c r="P48" s="6">
        <f t="shared" si="4"/>
        <v>2.2039028488346766</v>
      </c>
    </row>
    <row r="49" spans="1:22" x14ac:dyDescent="0.15">
      <c r="A49" s="6">
        <v>24</v>
      </c>
      <c r="B49" s="6">
        <v>47</v>
      </c>
      <c r="D49">
        <v>580.18743896484398</v>
      </c>
      <c r="E49">
        <v>514.84136962890602</v>
      </c>
      <c r="F49">
        <v>473.97921752929699</v>
      </c>
      <c r="G49">
        <v>467.68807983398398</v>
      </c>
      <c r="I49" s="7">
        <f t="shared" si="0"/>
        <v>106.20822143554699</v>
      </c>
      <c r="J49" s="7">
        <f t="shared" si="0"/>
        <v>47.153289794922046</v>
      </c>
      <c r="K49" s="7">
        <f t="shared" si="1"/>
        <v>73.200918579101568</v>
      </c>
      <c r="L49" s="8">
        <f t="shared" si="2"/>
        <v>1.5524032129564076</v>
      </c>
      <c r="M49" s="8">
        <f t="shared" si="5"/>
        <v>1.7354564481952566</v>
      </c>
      <c r="P49" s="6">
        <f t="shared" si="4"/>
        <v>5.8253145292806927</v>
      </c>
    </row>
    <row r="50" spans="1:22" x14ac:dyDescent="0.15">
      <c r="A50" s="6">
        <v>24.5</v>
      </c>
      <c r="B50" s="6">
        <v>48</v>
      </c>
      <c r="D50">
        <v>579.19415283203102</v>
      </c>
      <c r="E50">
        <v>514.62548828125</v>
      </c>
      <c r="F50">
        <v>473.14508056640602</v>
      </c>
      <c r="G50">
        <v>467.10397338867199</v>
      </c>
      <c r="I50" s="7">
        <f t="shared" si="0"/>
        <v>106.049072265625</v>
      </c>
      <c r="J50" s="7">
        <f t="shared" si="0"/>
        <v>47.521514892578011</v>
      </c>
      <c r="K50" s="7">
        <f t="shared" si="1"/>
        <v>72.784011840820398</v>
      </c>
      <c r="L50" s="8">
        <f t="shared" si="2"/>
        <v>1.5316012548284299</v>
      </c>
      <c r="M50" s="8">
        <f t="shared" si="5"/>
        <v>1.718468099134755</v>
      </c>
      <c r="P50" s="6">
        <f t="shared" si="4"/>
        <v>4.789392605379712</v>
      </c>
    </row>
    <row r="51" spans="1:22" x14ac:dyDescent="0.15">
      <c r="A51" s="6">
        <v>25</v>
      </c>
      <c r="B51" s="6">
        <v>49</v>
      </c>
      <c r="D51">
        <v>578.05236816406295</v>
      </c>
      <c r="E51">
        <v>514.79949951171898</v>
      </c>
      <c r="F51">
        <v>471.74053955078102</v>
      </c>
      <c r="G51">
        <v>465.67770385742199</v>
      </c>
      <c r="I51" s="7">
        <f t="shared" si="0"/>
        <v>106.31182861328193</v>
      </c>
      <c r="J51" s="7">
        <f t="shared" si="0"/>
        <v>49.121795654296989</v>
      </c>
      <c r="K51" s="7">
        <f t="shared" si="1"/>
        <v>71.926571655274046</v>
      </c>
      <c r="L51" s="8">
        <f t="shared" si="2"/>
        <v>1.4642496410650285</v>
      </c>
      <c r="M51" s="8">
        <f t="shared" si="5"/>
        <v>1.6549300944388294</v>
      </c>
      <c r="P51" s="6">
        <f t="shared" si="4"/>
        <v>0.91494831235143692</v>
      </c>
    </row>
    <row r="52" spans="1:22" x14ac:dyDescent="0.15">
      <c r="A52" s="6">
        <v>25.5</v>
      </c>
      <c r="B52" s="6">
        <v>50</v>
      </c>
      <c r="D52">
        <v>578.06207275390602</v>
      </c>
      <c r="E52">
        <v>514.56005859375</v>
      </c>
      <c r="F52">
        <v>473.80575561523398</v>
      </c>
      <c r="G52">
        <v>467.29064941406301</v>
      </c>
      <c r="I52" s="7">
        <f t="shared" si="0"/>
        <v>104.25631713867205</v>
      </c>
      <c r="J52" s="7">
        <f t="shared" si="0"/>
        <v>47.269409179686988</v>
      </c>
      <c r="K52" s="7">
        <f t="shared" si="1"/>
        <v>71.167730712891156</v>
      </c>
      <c r="L52" s="8">
        <f t="shared" si="2"/>
        <v>1.5055769037086666</v>
      </c>
      <c r="M52" s="8">
        <f t="shared" si="5"/>
        <v>1.7000709661499436</v>
      </c>
      <c r="P52" s="6">
        <f t="shared" si="4"/>
        <v>3.6675653266950299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578.50915527343795</v>
      </c>
      <c r="E53">
        <v>514.30041503906295</v>
      </c>
      <c r="F53">
        <v>473.52410888671898</v>
      </c>
      <c r="G53">
        <v>467.23770141601602</v>
      </c>
      <c r="I53" s="7">
        <f t="shared" si="0"/>
        <v>104.98504638671898</v>
      </c>
      <c r="J53" s="7">
        <f t="shared" si="0"/>
        <v>47.062713623046932</v>
      </c>
      <c r="K53" s="7">
        <f t="shared" si="1"/>
        <v>72.041146850586131</v>
      </c>
      <c r="L53" s="8">
        <f t="shared" si="2"/>
        <v>1.530747832086484</v>
      </c>
      <c r="M53" s="8">
        <f t="shared" si="5"/>
        <v>1.7290555035952371</v>
      </c>
      <c r="P53" s="6">
        <f t="shared" si="4"/>
        <v>5.4349953275018237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578.4384765625</v>
      </c>
      <c r="E54">
        <v>514.65728759765602</v>
      </c>
      <c r="F54">
        <v>472.85064697265602</v>
      </c>
      <c r="G54">
        <v>466.70935058593801</v>
      </c>
      <c r="I54" s="7">
        <f t="shared" si="0"/>
        <v>105.58782958984398</v>
      </c>
      <c r="J54" s="7">
        <f t="shared" si="0"/>
        <v>47.947937011718011</v>
      </c>
      <c r="K54" s="7">
        <f t="shared" si="1"/>
        <v>72.024273681641375</v>
      </c>
      <c r="L54" s="8">
        <f t="shared" si="2"/>
        <v>1.5021349857875916</v>
      </c>
      <c r="M54" s="8">
        <f t="shared" si="5"/>
        <v>1.7042562663638208</v>
      </c>
      <c r="P54" s="6">
        <f t="shared" si="4"/>
        <v>3.9227781336736283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577.8896484375</v>
      </c>
      <c r="E55">
        <v>514.33331298828102</v>
      </c>
      <c r="F55">
        <v>472.29632568359398</v>
      </c>
      <c r="G55">
        <v>466.38372802734398</v>
      </c>
      <c r="I55" s="7">
        <f t="shared" si="0"/>
        <v>105.59332275390602</v>
      </c>
      <c r="J55" s="7">
        <f t="shared" si="0"/>
        <v>47.949584960937045</v>
      </c>
      <c r="K55" s="7">
        <f t="shared" si="1"/>
        <v>72.028613281250102</v>
      </c>
      <c r="L55" s="8">
        <f t="shared" si="2"/>
        <v>1.5021738632342585</v>
      </c>
      <c r="M55" s="8">
        <f t="shared" si="5"/>
        <v>1.7081087528779635</v>
      </c>
      <c r="P55" s="6">
        <f t="shared" si="4"/>
        <v>4.1576965019812464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577.38232421875</v>
      </c>
      <c r="E56">
        <v>513.94091796875</v>
      </c>
      <c r="F56">
        <v>472.89083862304699</v>
      </c>
      <c r="G56">
        <v>466.51937866210898</v>
      </c>
      <c r="I56" s="7">
        <f t="shared" si="0"/>
        <v>104.49148559570301</v>
      </c>
      <c r="J56" s="7">
        <f t="shared" si="0"/>
        <v>47.421539306641023</v>
      </c>
      <c r="K56" s="7">
        <f t="shared" si="1"/>
        <v>71.296408081054295</v>
      </c>
      <c r="L56" s="8">
        <f t="shared" si="2"/>
        <v>1.5034604342982554</v>
      </c>
      <c r="M56" s="8">
        <f t="shared" si="5"/>
        <v>1.7132089330094364</v>
      </c>
      <c r="P56" s="6">
        <f t="shared" si="4"/>
        <v>4.4686971998843203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577.744873046875</v>
      </c>
      <c r="E57">
        <v>514.32061767578102</v>
      </c>
      <c r="F57">
        <v>473.610107421875</v>
      </c>
      <c r="G57">
        <v>466.94140625</v>
      </c>
      <c r="I57" s="7">
        <f t="shared" si="0"/>
        <v>104.134765625</v>
      </c>
      <c r="J57" s="7">
        <f t="shared" si="0"/>
        <v>47.379211425781023</v>
      </c>
      <c r="K57" s="7">
        <f t="shared" si="1"/>
        <v>70.969317626953284</v>
      </c>
      <c r="L57" s="8">
        <f t="shared" si="2"/>
        <v>1.4978999331410545</v>
      </c>
      <c r="M57" s="8">
        <f t="shared" si="5"/>
        <v>1.7114620409197117</v>
      </c>
      <c r="P57" s="6">
        <f t="shared" si="4"/>
        <v>4.362174558514619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576.19940185546898</v>
      </c>
      <c r="E58">
        <v>513.31201171875</v>
      </c>
      <c r="F58">
        <v>473.44708251953102</v>
      </c>
      <c r="G58">
        <v>466.92108154296898</v>
      </c>
      <c r="I58" s="7">
        <f t="shared" si="0"/>
        <v>102.75231933593795</v>
      </c>
      <c r="J58" s="7">
        <f t="shared" si="0"/>
        <v>46.390930175781023</v>
      </c>
      <c r="K58" s="7">
        <f t="shared" si="1"/>
        <v>70.278668212891233</v>
      </c>
      <c r="L58" s="8">
        <f t="shared" si="2"/>
        <v>1.5149225925541177</v>
      </c>
      <c r="M58" s="8">
        <f t="shared" si="5"/>
        <v>1.7322983094002509</v>
      </c>
      <c r="P58" s="6">
        <f t="shared" si="4"/>
        <v>5.6327363567450721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577.4560546875</v>
      </c>
      <c r="E59">
        <v>513.89447021484398</v>
      </c>
      <c r="F59">
        <v>472.37808227539102</v>
      </c>
      <c r="G59">
        <v>465.98818969726602</v>
      </c>
      <c r="I59" s="7">
        <f t="shared" si="0"/>
        <v>105.07797241210898</v>
      </c>
      <c r="J59" s="7">
        <f t="shared" si="0"/>
        <v>47.906280517577954</v>
      </c>
      <c r="K59" s="7">
        <f t="shared" si="1"/>
        <v>71.543576049804415</v>
      </c>
      <c r="L59" s="8">
        <f t="shared" si="2"/>
        <v>1.4934070288248191</v>
      </c>
      <c r="M59" s="8">
        <f t="shared" si="5"/>
        <v>1.7145963547384282</v>
      </c>
      <c r="P59" s="6">
        <f t="shared" si="4"/>
        <v>4.5532999227057411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576.65319824218795</v>
      </c>
      <c r="E60">
        <v>514.44744873046898</v>
      </c>
      <c r="F60">
        <v>472.669189453125</v>
      </c>
      <c r="G60">
        <v>466.47967529296898</v>
      </c>
      <c r="I60" s="7">
        <f t="shared" si="0"/>
        <v>103.98400878906295</v>
      </c>
      <c r="J60" s="7">
        <f t="shared" si="0"/>
        <v>47.9677734375</v>
      </c>
      <c r="K60" s="7">
        <f t="shared" si="1"/>
        <v>70.406567382812966</v>
      </c>
      <c r="L60" s="8">
        <f t="shared" si="2"/>
        <v>1.4677889411429483</v>
      </c>
      <c r="M60" s="8">
        <f t="shared" si="5"/>
        <v>1.6927918761240335</v>
      </c>
      <c r="P60" s="6">
        <f t="shared" si="4"/>
        <v>3.2236982436115258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575.16424560546898</v>
      </c>
      <c r="E61">
        <v>513.92254638671898</v>
      </c>
      <c r="F61">
        <v>473.16162109375</v>
      </c>
      <c r="G61">
        <v>467.07608032226602</v>
      </c>
      <c r="I61" s="7">
        <f t="shared" si="0"/>
        <v>102.00262451171898</v>
      </c>
      <c r="J61" s="7">
        <f t="shared" si="0"/>
        <v>46.846466064452954</v>
      </c>
      <c r="K61" s="7">
        <f t="shared" si="1"/>
        <v>69.210098266601904</v>
      </c>
      <c r="L61" s="8">
        <f t="shared" si="2"/>
        <v>1.4773814138163657</v>
      </c>
      <c r="M61" s="8">
        <f t="shared" si="5"/>
        <v>1.7061979578649269</v>
      </c>
      <c r="P61" s="6">
        <f t="shared" si="4"/>
        <v>4.0411793266491536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574.27233886718795</v>
      </c>
      <c r="E62">
        <v>512.66851806640602</v>
      </c>
      <c r="F62">
        <v>473.74575805664102</v>
      </c>
      <c r="G62">
        <v>467.78262329101602</v>
      </c>
      <c r="I62" s="7">
        <f t="shared" si="0"/>
        <v>100.52658081054693</v>
      </c>
      <c r="J62" s="7">
        <f t="shared" si="0"/>
        <v>44.88589477539</v>
      </c>
      <c r="K62" s="7">
        <f t="shared" si="1"/>
        <v>69.106454467773929</v>
      </c>
      <c r="L62" s="8">
        <f t="shared" si="2"/>
        <v>1.5396029156505433</v>
      </c>
      <c r="M62" s="8">
        <f t="shared" si="5"/>
        <v>1.7722330687665806</v>
      </c>
      <c r="P62" s="6">
        <f t="shared" si="4"/>
        <v>8.0678930989311493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572.70294189453102</v>
      </c>
      <c r="E63">
        <v>512.83349609375</v>
      </c>
      <c r="F63">
        <v>473.051025390625</v>
      </c>
      <c r="G63">
        <v>466.33932495117199</v>
      </c>
      <c r="I63" s="7">
        <f t="shared" si="0"/>
        <v>99.651916503906023</v>
      </c>
      <c r="J63" s="7">
        <f t="shared" si="0"/>
        <v>46.494171142578011</v>
      </c>
      <c r="K63" s="7">
        <f t="shared" si="1"/>
        <v>67.105996704101415</v>
      </c>
      <c r="L63" s="8">
        <f t="shared" si="2"/>
        <v>1.4433206368668372</v>
      </c>
      <c r="M63" s="8">
        <f t="shared" si="5"/>
        <v>1.6797643990503504</v>
      </c>
      <c r="P63" s="6">
        <f t="shared" si="4"/>
        <v>2.4293038580427107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574.276123046875</v>
      </c>
      <c r="E64">
        <v>513.578369140625</v>
      </c>
      <c r="F64">
        <v>472.948486328125</v>
      </c>
      <c r="G64">
        <v>466.80575561523398</v>
      </c>
      <c r="I64" s="7">
        <f t="shared" si="0"/>
        <v>101.32763671875</v>
      </c>
      <c r="J64" s="7">
        <f t="shared" si="0"/>
        <v>46.772613525391023</v>
      </c>
      <c r="K64" s="7">
        <f t="shared" si="1"/>
        <v>68.586807250976278</v>
      </c>
      <c r="L64" s="8">
        <f t="shared" si="2"/>
        <v>1.466388172081579</v>
      </c>
      <c r="M64" s="8">
        <f t="shared" si="5"/>
        <v>1.7066455433325682</v>
      </c>
      <c r="P64" s="6">
        <f t="shared" si="4"/>
        <v>4.0684723612517431</v>
      </c>
      <c r="R64" s="29"/>
      <c r="S64" s="29"/>
      <c r="T64" s="29"/>
      <c r="U64" s="18">
        <v>12.5</v>
      </c>
      <c r="V64" s="20">
        <f t="shared" ref="V64:V83" si="6">L26</f>
        <v>1.5436506493878965</v>
      </c>
    </row>
    <row r="65" spans="1:22" x14ac:dyDescent="0.15">
      <c r="A65" s="6">
        <v>32</v>
      </c>
      <c r="B65" s="6">
        <v>63</v>
      </c>
      <c r="D65">
        <v>572.42388916015602</v>
      </c>
      <c r="E65">
        <v>512.16607666015602</v>
      </c>
      <c r="F65">
        <v>473.8525390625</v>
      </c>
      <c r="G65">
        <v>467.31097412109398</v>
      </c>
      <c r="I65" s="7">
        <f t="shared" si="0"/>
        <v>98.571350097656023</v>
      </c>
      <c r="J65" s="7">
        <f t="shared" si="0"/>
        <v>44.855102539062045</v>
      </c>
      <c r="K65" s="7">
        <f t="shared" si="1"/>
        <v>67.172778320312588</v>
      </c>
      <c r="L65" s="8">
        <f t="shared" si="2"/>
        <v>1.4975504350216389</v>
      </c>
      <c r="M65" s="8">
        <f t="shared" si="5"/>
        <v>1.7416214153401042</v>
      </c>
      <c r="P65" s="6">
        <f t="shared" si="4"/>
        <v>6.2012442092473874</v>
      </c>
      <c r="U65" s="18">
        <v>13</v>
      </c>
      <c r="V65" s="20">
        <f t="shared" si="6"/>
        <v>1.5148074047708731</v>
      </c>
    </row>
    <row r="66" spans="1:22" x14ac:dyDescent="0.15">
      <c r="A66" s="6">
        <v>32.5</v>
      </c>
      <c r="B66" s="6">
        <v>64</v>
      </c>
      <c r="D66">
        <v>573.83087158203102</v>
      </c>
      <c r="E66">
        <v>513.25592041015602</v>
      </c>
      <c r="F66">
        <v>472.68951416015602</v>
      </c>
      <c r="G66">
        <v>466.35537719726602</v>
      </c>
      <c r="I66" s="7">
        <f t="shared" ref="I66:J129" si="7">D66-F66</f>
        <v>101.141357421875</v>
      </c>
      <c r="J66" s="7">
        <f t="shared" si="7"/>
        <v>46.90054321289</v>
      </c>
      <c r="K66" s="7">
        <f t="shared" ref="K66:K129" si="8">I66-0.7*J66</f>
        <v>68.310977172852006</v>
      </c>
      <c r="L66" s="8">
        <f t="shared" ref="L66:L129" si="9">K66/J66</f>
        <v>1.4565071637395797</v>
      </c>
      <c r="M66" s="8">
        <f t="shared" si="5"/>
        <v>1.704391753125521</v>
      </c>
      <c r="P66" s="6">
        <f t="shared" si="4"/>
        <v>3.9310398962700881</v>
      </c>
      <c r="U66" s="18">
        <v>13.5</v>
      </c>
      <c r="V66" s="20">
        <f t="shared" si="6"/>
        <v>1.5667482275252991</v>
      </c>
    </row>
    <row r="67" spans="1:22" x14ac:dyDescent="0.15">
      <c r="A67" s="6">
        <v>33</v>
      </c>
      <c r="B67" s="6">
        <v>65</v>
      </c>
      <c r="D67">
        <v>571.81817626953102</v>
      </c>
      <c r="E67">
        <v>511.79983520507801</v>
      </c>
      <c r="F67">
        <v>474.03402709960898</v>
      </c>
      <c r="G67">
        <v>467.81002807617199</v>
      </c>
      <c r="I67" s="7">
        <f t="shared" si="7"/>
        <v>97.784149169922046</v>
      </c>
      <c r="J67" s="7">
        <f t="shared" si="7"/>
        <v>43.989807128906023</v>
      </c>
      <c r="K67" s="7">
        <f t="shared" si="8"/>
        <v>66.991284179687824</v>
      </c>
      <c r="L67" s="8">
        <f t="shared" si="9"/>
        <v>1.5228819708933745</v>
      </c>
      <c r="M67" s="8">
        <f t="shared" si="5"/>
        <v>1.7745801693467917</v>
      </c>
      <c r="P67" s="6">
        <f t="shared" si="4"/>
        <v>8.2110154788623788</v>
      </c>
      <c r="U67" s="18">
        <v>14</v>
      </c>
      <c r="V67" s="20">
        <f t="shared" si="6"/>
        <v>1.4915529795100804</v>
      </c>
    </row>
    <row r="68" spans="1:22" x14ac:dyDescent="0.15">
      <c r="A68" s="6">
        <v>33.5</v>
      </c>
      <c r="B68" s="6">
        <v>66</v>
      </c>
      <c r="D68">
        <v>572.83349609375</v>
      </c>
      <c r="E68">
        <v>512.4560546875</v>
      </c>
      <c r="F68">
        <v>472.36437988281301</v>
      </c>
      <c r="G68">
        <v>466.66067504882801</v>
      </c>
      <c r="I68" s="7">
        <f t="shared" si="7"/>
        <v>100.46911621093699</v>
      </c>
      <c r="J68" s="7">
        <f t="shared" si="7"/>
        <v>45.795379638671989</v>
      </c>
      <c r="K68" s="7">
        <f t="shared" si="8"/>
        <v>68.412350463866602</v>
      </c>
      <c r="L68" s="8">
        <f t="shared" si="9"/>
        <v>1.4938701459327062</v>
      </c>
      <c r="M68" s="8">
        <f t="shared" si="5"/>
        <v>1.7493819534535995</v>
      </c>
      <c r="P68" s="6">
        <f t="shared" si="4"/>
        <v>6.6744692144793891</v>
      </c>
      <c r="U68" s="18">
        <v>14.5</v>
      </c>
      <c r="V68" s="20">
        <f t="shared" si="6"/>
        <v>1.5718945455961972</v>
      </c>
    </row>
    <row r="69" spans="1:22" x14ac:dyDescent="0.15">
      <c r="A69" s="6">
        <v>34</v>
      </c>
      <c r="B69" s="6">
        <v>67</v>
      </c>
      <c r="D69">
        <v>570.619873046875</v>
      </c>
      <c r="E69">
        <v>510.78414916992199</v>
      </c>
      <c r="F69">
        <v>473.20272827148398</v>
      </c>
      <c r="G69">
        <v>467.49337768554699</v>
      </c>
      <c r="I69" s="7">
        <f t="shared" si="7"/>
        <v>97.417144775391023</v>
      </c>
      <c r="J69" s="7">
        <f t="shared" si="7"/>
        <v>43.290771484375</v>
      </c>
      <c r="K69" s="7">
        <f t="shared" si="8"/>
        <v>67.113604736328526</v>
      </c>
      <c r="L69" s="8">
        <f t="shared" si="9"/>
        <v>1.5502981913951783</v>
      </c>
      <c r="M69" s="8">
        <f t="shared" si="5"/>
        <v>1.8096236079835477</v>
      </c>
      <c r="P69" s="6">
        <f t="shared" si="4"/>
        <v>10.347907430129025</v>
      </c>
      <c r="U69" s="18">
        <v>15</v>
      </c>
      <c r="V69" s="20">
        <f t="shared" si="6"/>
        <v>1.5415955223830271</v>
      </c>
    </row>
    <row r="70" spans="1:22" x14ac:dyDescent="0.15">
      <c r="A70" s="6">
        <v>34.5</v>
      </c>
      <c r="B70" s="6">
        <v>68</v>
      </c>
      <c r="D70">
        <v>571.11859130859398</v>
      </c>
      <c r="E70">
        <v>512.4560546875</v>
      </c>
      <c r="F70">
        <v>472.69943237304699</v>
      </c>
      <c r="G70">
        <v>466.54916381835898</v>
      </c>
      <c r="I70" s="7">
        <f t="shared" si="7"/>
        <v>98.419158935546989</v>
      </c>
      <c r="J70" s="7">
        <f t="shared" si="7"/>
        <v>45.906890869141023</v>
      </c>
      <c r="K70" s="7">
        <f t="shared" si="8"/>
        <v>66.284335327148284</v>
      </c>
      <c r="L70" s="8">
        <f t="shared" si="9"/>
        <v>1.4438863985821602</v>
      </c>
      <c r="M70" s="8">
        <f t="shared" si="5"/>
        <v>1.7070254242380054</v>
      </c>
      <c r="P70" s="6">
        <f t="shared" ref="P70:P133" si="10">(M70-$O$2)/$O$2*100</f>
        <v>4.0916368816540629</v>
      </c>
      <c r="U70" s="18">
        <v>15.5</v>
      </c>
      <c r="V70" s="20">
        <f t="shared" si="6"/>
        <v>1.534466228757386</v>
      </c>
    </row>
    <row r="71" spans="1:22" x14ac:dyDescent="0.15">
      <c r="A71" s="6">
        <v>35</v>
      </c>
      <c r="B71" s="6">
        <v>69</v>
      </c>
      <c r="D71">
        <v>570.53570556640602</v>
      </c>
      <c r="E71">
        <v>511.503173828125</v>
      </c>
      <c r="F71">
        <v>473.05624389648398</v>
      </c>
      <c r="G71">
        <v>467.08319091796898</v>
      </c>
      <c r="I71" s="7">
        <f t="shared" si="7"/>
        <v>97.479461669922046</v>
      </c>
      <c r="J71" s="7">
        <f t="shared" si="7"/>
        <v>44.419982910156023</v>
      </c>
      <c r="K71" s="7">
        <f t="shared" si="8"/>
        <v>66.385473632812833</v>
      </c>
      <c r="L71" s="8">
        <f t="shared" si="9"/>
        <v>1.4944957040412257</v>
      </c>
      <c r="M71" s="8">
        <f t="shared" si="5"/>
        <v>1.761448338764547</v>
      </c>
      <c r="P71" s="6">
        <f t="shared" si="10"/>
        <v>7.4102577858897654</v>
      </c>
      <c r="U71" s="18">
        <v>16</v>
      </c>
      <c r="V71" s="20">
        <f t="shared" si="6"/>
        <v>1.5284608117116287</v>
      </c>
    </row>
    <row r="72" spans="1:22" x14ac:dyDescent="0.15">
      <c r="A72" s="6">
        <v>35.5</v>
      </c>
      <c r="B72" s="6">
        <v>70</v>
      </c>
      <c r="D72">
        <v>571.47137451171898</v>
      </c>
      <c r="E72">
        <v>512.06512451171898</v>
      </c>
      <c r="F72">
        <v>472.40832519531301</v>
      </c>
      <c r="G72">
        <v>466.19329833984398</v>
      </c>
      <c r="I72" s="7">
        <f t="shared" si="7"/>
        <v>99.063049316405966</v>
      </c>
      <c r="J72" s="7">
        <f t="shared" si="7"/>
        <v>45.871826171875</v>
      </c>
      <c r="K72" s="7">
        <f t="shared" si="8"/>
        <v>66.952770996093477</v>
      </c>
      <c r="L72" s="8">
        <f t="shared" si="9"/>
        <v>1.4595619268618447</v>
      </c>
      <c r="M72" s="8">
        <f t="shared" si="5"/>
        <v>1.7303281706526421</v>
      </c>
      <c r="P72" s="6">
        <f t="shared" si="10"/>
        <v>5.5126004968974591</v>
      </c>
      <c r="U72" s="18">
        <v>16.5</v>
      </c>
      <c r="V72" s="20">
        <f t="shared" si="6"/>
        <v>1.4774925558394569</v>
      </c>
    </row>
    <row r="73" spans="1:22" x14ac:dyDescent="0.15">
      <c r="A73" s="6">
        <v>36</v>
      </c>
      <c r="B73" s="6">
        <v>71</v>
      </c>
      <c r="D73">
        <v>569.30792236328102</v>
      </c>
      <c r="E73">
        <v>511.219970703125</v>
      </c>
      <c r="F73">
        <v>473.22164916992199</v>
      </c>
      <c r="G73">
        <v>467.31570434570301</v>
      </c>
      <c r="I73" s="7">
        <f t="shared" si="7"/>
        <v>96.086273193359034</v>
      </c>
      <c r="J73" s="7">
        <f t="shared" si="7"/>
        <v>43.904266357421989</v>
      </c>
      <c r="K73" s="7">
        <f t="shared" si="8"/>
        <v>65.353286743163636</v>
      </c>
      <c r="L73" s="8">
        <f t="shared" si="9"/>
        <v>1.4885406855708843</v>
      </c>
      <c r="M73" s="8">
        <f t="shared" si="5"/>
        <v>1.7631205384291577</v>
      </c>
      <c r="P73" s="6">
        <f t="shared" si="10"/>
        <v>7.512225804532477</v>
      </c>
      <c r="U73" s="18">
        <v>17</v>
      </c>
      <c r="V73" s="20">
        <f t="shared" si="6"/>
        <v>1.5524153043478548</v>
      </c>
    </row>
    <row r="74" spans="1:22" x14ac:dyDescent="0.15">
      <c r="A74" s="6">
        <v>36.5</v>
      </c>
      <c r="B74" s="6">
        <v>72</v>
      </c>
      <c r="D74">
        <v>569.47888183593795</v>
      </c>
      <c r="E74">
        <v>511.03366088867199</v>
      </c>
      <c r="F74">
        <v>472.50378417968801</v>
      </c>
      <c r="G74">
        <v>466.65548706054699</v>
      </c>
      <c r="I74" s="7">
        <f t="shared" si="7"/>
        <v>96.975097656249943</v>
      </c>
      <c r="J74" s="7">
        <f t="shared" si="7"/>
        <v>44.378173828125</v>
      </c>
      <c r="K74" s="7">
        <f t="shared" si="8"/>
        <v>65.910375976562449</v>
      </c>
      <c r="L74" s="8">
        <f t="shared" si="9"/>
        <v>1.4851980217083933</v>
      </c>
      <c r="M74" s="8">
        <f t="shared" si="5"/>
        <v>1.7635914836341429</v>
      </c>
      <c r="P74" s="6">
        <f t="shared" si="10"/>
        <v>7.5409432779645735</v>
      </c>
      <c r="U74" s="18">
        <v>17.5</v>
      </c>
      <c r="V74" s="20">
        <f t="shared" si="6"/>
        <v>1.5366137676984308</v>
      </c>
    </row>
    <row r="75" spans="1:22" x14ac:dyDescent="0.15">
      <c r="A75" s="6">
        <v>37</v>
      </c>
      <c r="B75" s="6">
        <v>73</v>
      </c>
      <c r="D75">
        <v>568.78192138671898</v>
      </c>
      <c r="E75">
        <v>511.06436157226602</v>
      </c>
      <c r="F75">
        <v>472.43289184570301</v>
      </c>
      <c r="G75">
        <v>466.64178466796898</v>
      </c>
      <c r="I75" s="7">
        <f t="shared" si="7"/>
        <v>96.349029541015966</v>
      </c>
      <c r="J75" s="7">
        <f t="shared" si="7"/>
        <v>44.422576904297046</v>
      </c>
      <c r="K75" s="7">
        <f t="shared" si="8"/>
        <v>65.253225708008031</v>
      </c>
      <c r="L75" s="8">
        <f t="shared" si="9"/>
        <v>1.4689203160948552</v>
      </c>
      <c r="M75" s="8">
        <f t="shared" si="5"/>
        <v>1.7511273870880806</v>
      </c>
      <c r="P75" s="6">
        <f t="shared" si="10"/>
        <v>6.7809029216179537</v>
      </c>
      <c r="U75" s="18">
        <v>18</v>
      </c>
      <c r="V75" s="20">
        <f t="shared" si="6"/>
        <v>1.5148489438360477</v>
      </c>
    </row>
    <row r="76" spans="1:22" x14ac:dyDescent="0.15">
      <c r="A76" s="6">
        <v>37.5</v>
      </c>
      <c r="B76" s="6">
        <v>74</v>
      </c>
      <c r="D76">
        <v>567.68609619140602</v>
      </c>
      <c r="E76">
        <v>509.63861083984398</v>
      </c>
      <c r="F76">
        <v>473.10018920898398</v>
      </c>
      <c r="G76">
        <v>466.96881103515602</v>
      </c>
      <c r="I76" s="7">
        <f t="shared" si="7"/>
        <v>94.585906982422046</v>
      </c>
      <c r="J76" s="7">
        <f t="shared" si="7"/>
        <v>42.669799804687955</v>
      </c>
      <c r="K76" s="7">
        <f t="shared" si="8"/>
        <v>64.717047119140474</v>
      </c>
      <c r="L76" s="8">
        <f t="shared" si="9"/>
        <v>1.5166944165514993</v>
      </c>
      <c r="M76" s="8">
        <f t="shared" si="5"/>
        <v>1.8027150966122008</v>
      </c>
      <c r="P76" s="6">
        <f t="shared" si="10"/>
        <v>9.9266376313033682</v>
      </c>
      <c r="U76" s="18">
        <v>18.5</v>
      </c>
      <c r="V76" s="20">
        <f t="shared" si="6"/>
        <v>1.4596715991867262</v>
      </c>
    </row>
    <row r="77" spans="1:22" x14ac:dyDescent="0.15">
      <c r="A77" s="6">
        <v>38</v>
      </c>
      <c r="B77" s="6">
        <v>75</v>
      </c>
      <c r="D77">
        <v>567.73065185546898</v>
      </c>
      <c r="E77">
        <v>511.21511840820301</v>
      </c>
      <c r="F77">
        <v>471.90548706054699</v>
      </c>
      <c r="G77">
        <v>466.08175659179699</v>
      </c>
      <c r="I77" s="7">
        <f t="shared" si="7"/>
        <v>95.825164794921989</v>
      </c>
      <c r="J77" s="7">
        <f t="shared" si="7"/>
        <v>45.133361816406023</v>
      </c>
      <c r="K77" s="7">
        <f t="shared" si="8"/>
        <v>64.23181152343777</v>
      </c>
      <c r="L77" s="8">
        <f t="shared" si="9"/>
        <v>1.423155930300974</v>
      </c>
      <c r="M77" s="8">
        <f t="shared" si="5"/>
        <v>1.7129902194291515</v>
      </c>
      <c r="P77" s="6">
        <f t="shared" si="10"/>
        <v>4.4553604011132846</v>
      </c>
      <c r="U77" s="18">
        <v>19</v>
      </c>
      <c r="V77" s="20">
        <f t="shared" si="6"/>
        <v>1.4925575860556997</v>
      </c>
    </row>
    <row r="78" spans="1:22" x14ac:dyDescent="0.15">
      <c r="A78" s="6">
        <v>38.5</v>
      </c>
      <c r="B78" s="6">
        <v>76</v>
      </c>
      <c r="D78">
        <v>565.25701904296898</v>
      </c>
      <c r="E78">
        <v>509.05014038085898</v>
      </c>
      <c r="F78">
        <v>473.69613647460898</v>
      </c>
      <c r="G78">
        <v>467.04537963867199</v>
      </c>
      <c r="I78" s="7">
        <f t="shared" si="7"/>
        <v>91.56088256836</v>
      </c>
      <c r="J78" s="7">
        <f t="shared" si="7"/>
        <v>42.004760742186988</v>
      </c>
      <c r="K78" s="7">
        <f t="shared" si="8"/>
        <v>62.157550048829108</v>
      </c>
      <c r="L78" s="8">
        <f t="shared" si="9"/>
        <v>1.4797739339674871</v>
      </c>
      <c r="M78" s="8">
        <f t="shared" si="5"/>
        <v>1.7734218321631405</v>
      </c>
      <c r="P78" s="6">
        <f t="shared" si="10"/>
        <v>8.1403819594108668</v>
      </c>
      <c r="U78" s="18">
        <v>19.5</v>
      </c>
      <c r="V78" s="20">
        <f t="shared" si="6"/>
        <v>1.4564163647266102</v>
      </c>
    </row>
    <row r="79" spans="1:22" x14ac:dyDescent="0.15">
      <c r="A79" s="6">
        <v>39</v>
      </c>
      <c r="B79" s="6">
        <v>77</v>
      </c>
      <c r="D79">
        <v>565.50018310546898</v>
      </c>
      <c r="E79">
        <v>509.92294311523398</v>
      </c>
      <c r="F79">
        <v>472.17297363281301</v>
      </c>
      <c r="G79">
        <v>466.27835083007801</v>
      </c>
      <c r="I79" s="7">
        <f t="shared" si="7"/>
        <v>93.327209472655966</v>
      </c>
      <c r="J79" s="7">
        <f t="shared" si="7"/>
        <v>43.644592285155966</v>
      </c>
      <c r="K79" s="7">
        <f t="shared" si="8"/>
        <v>62.775994873046791</v>
      </c>
      <c r="L79" s="8">
        <f t="shared" si="9"/>
        <v>1.4383453157929404</v>
      </c>
      <c r="M79" s="8">
        <f t="shared" si="5"/>
        <v>1.7358068230560699</v>
      </c>
      <c r="P79" s="6">
        <f t="shared" si="10"/>
        <v>5.8466798190217784</v>
      </c>
      <c r="U79" s="18">
        <v>20</v>
      </c>
      <c r="V79" s="20">
        <f t="shared" si="6"/>
        <v>1.4856889406726617</v>
      </c>
    </row>
    <row r="80" spans="1:22" x14ac:dyDescent="0.15">
      <c r="A80" s="6">
        <v>39.5</v>
      </c>
      <c r="B80" s="6">
        <v>78</v>
      </c>
      <c r="D80">
        <v>563.99249267578102</v>
      </c>
      <c r="E80">
        <v>508.456787109375</v>
      </c>
      <c r="F80">
        <v>473.12286376953102</v>
      </c>
      <c r="G80">
        <v>466.97164916992199</v>
      </c>
      <c r="I80" s="7">
        <f t="shared" si="7"/>
        <v>90.86962890625</v>
      </c>
      <c r="J80" s="7">
        <f t="shared" si="7"/>
        <v>41.485137939453011</v>
      </c>
      <c r="K80" s="7">
        <f t="shared" si="8"/>
        <v>61.830032348632898</v>
      </c>
      <c r="L80" s="8">
        <f t="shared" si="9"/>
        <v>1.4904140475288519</v>
      </c>
      <c r="M80" s="8">
        <f t="shared" si="5"/>
        <v>1.7916891638594574</v>
      </c>
      <c r="P80" s="6">
        <f t="shared" si="10"/>
        <v>9.2542941664177079</v>
      </c>
      <c r="U80" s="18">
        <v>20.5</v>
      </c>
      <c r="V80" s="20">
        <f t="shared" si="6"/>
        <v>1.5130752585575042</v>
      </c>
    </row>
    <row r="81" spans="1:22" x14ac:dyDescent="0.15">
      <c r="A81" s="6">
        <v>40</v>
      </c>
      <c r="B81" s="6">
        <v>79</v>
      </c>
      <c r="D81">
        <v>564.63409423828102</v>
      </c>
      <c r="E81">
        <v>509.48522949218801</v>
      </c>
      <c r="F81">
        <v>472.02551269531301</v>
      </c>
      <c r="G81">
        <v>465.70321655273398</v>
      </c>
      <c r="I81" s="7">
        <f t="shared" si="7"/>
        <v>92.608581542968011</v>
      </c>
      <c r="J81" s="7">
        <f t="shared" si="7"/>
        <v>43.782012939454034</v>
      </c>
      <c r="K81" s="7">
        <f t="shared" si="8"/>
        <v>61.96117248535019</v>
      </c>
      <c r="L81" s="8">
        <f t="shared" si="9"/>
        <v>1.4152198203183586</v>
      </c>
      <c r="M81" s="8">
        <f t="shared" si="5"/>
        <v>1.7203085457164402</v>
      </c>
      <c r="P81" s="6">
        <f t="shared" si="10"/>
        <v>4.9016200476665652</v>
      </c>
      <c r="U81" s="18">
        <v>21</v>
      </c>
      <c r="V81" s="20">
        <f t="shared" si="6"/>
        <v>1.483392382920202</v>
      </c>
    </row>
    <row r="82" spans="1:22" x14ac:dyDescent="0.15">
      <c r="A82" s="6">
        <v>40.5</v>
      </c>
      <c r="B82" s="6">
        <v>80</v>
      </c>
      <c r="D82">
        <v>562.79425048828102</v>
      </c>
      <c r="E82">
        <v>507.6767578125</v>
      </c>
      <c r="F82">
        <v>472.61532592773398</v>
      </c>
      <c r="G82">
        <v>466.78213500976602</v>
      </c>
      <c r="I82" s="7">
        <f t="shared" si="7"/>
        <v>90.178924560547046</v>
      </c>
      <c r="J82" s="7">
        <f t="shared" si="7"/>
        <v>40.894622802733977</v>
      </c>
      <c r="K82" s="7">
        <f t="shared" si="8"/>
        <v>61.552688598633267</v>
      </c>
      <c r="L82" s="8">
        <f t="shared" si="9"/>
        <v>1.5051535967344394</v>
      </c>
      <c r="M82" s="8">
        <f t="shared" si="5"/>
        <v>1.8140559311999969</v>
      </c>
      <c r="P82" s="6">
        <f t="shared" si="10"/>
        <v>10.61818329845401</v>
      </c>
      <c r="U82" s="18">
        <v>21.5</v>
      </c>
      <c r="V82" s="20">
        <f t="shared" si="6"/>
        <v>1.4722274716699615</v>
      </c>
    </row>
    <row r="83" spans="1:22" x14ac:dyDescent="0.15">
      <c r="A83" s="6">
        <v>41</v>
      </c>
      <c r="B83" s="6">
        <v>81</v>
      </c>
      <c r="D83">
        <v>563.594482421875</v>
      </c>
      <c r="E83">
        <v>509.42349243164102</v>
      </c>
      <c r="F83">
        <v>472.17013549804699</v>
      </c>
      <c r="G83">
        <v>465.92626953125</v>
      </c>
      <c r="I83" s="7">
        <f t="shared" si="7"/>
        <v>91.424346923828011</v>
      </c>
      <c r="J83" s="7">
        <f t="shared" si="7"/>
        <v>43.497222900391023</v>
      </c>
      <c r="K83" s="7">
        <f t="shared" si="8"/>
        <v>60.976290893554292</v>
      </c>
      <c r="L83" s="8">
        <f t="shared" si="9"/>
        <v>1.401843309242764</v>
      </c>
      <c r="M83" s="8">
        <f t="shared" si="5"/>
        <v>1.7145592527757976</v>
      </c>
      <c r="P83" s="6">
        <f t="shared" si="10"/>
        <v>4.5510375053059136</v>
      </c>
      <c r="U83" s="18">
        <v>22</v>
      </c>
      <c r="V83" s="20">
        <f t="shared" si="6"/>
        <v>1.520766039394408</v>
      </c>
    </row>
    <row r="84" spans="1:22" x14ac:dyDescent="0.15">
      <c r="A84" s="6">
        <v>41.5</v>
      </c>
      <c r="B84" s="6">
        <v>82</v>
      </c>
      <c r="D84">
        <v>562.33331298828102</v>
      </c>
      <c r="E84">
        <v>508.46014404296898</v>
      </c>
      <c r="F84">
        <v>473.15216064453102</v>
      </c>
      <c r="G84">
        <v>467.23205566406301</v>
      </c>
      <c r="I84" s="7">
        <f t="shared" si="7"/>
        <v>89.18115234375</v>
      </c>
      <c r="J84" s="7">
        <f t="shared" si="7"/>
        <v>41.228088378905966</v>
      </c>
      <c r="K84" s="7">
        <f t="shared" si="8"/>
        <v>60.321490478515827</v>
      </c>
      <c r="L84" s="8">
        <f t="shared" si="9"/>
        <v>1.4631163570848182</v>
      </c>
      <c r="M84" s="8">
        <f t="shared" si="5"/>
        <v>1.7796459096853279</v>
      </c>
      <c r="P84" s="6">
        <f t="shared" si="10"/>
        <v>8.5199160941481935</v>
      </c>
      <c r="U84" s="18">
        <v>65</v>
      </c>
      <c r="V84" s="20">
        <f t="shared" ref="V84:V104" si="11">L131</f>
        <v>1.153079214369773</v>
      </c>
    </row>
    <row r="85" spans="1:22" x14ac:dyDescent="0.15">
      <c r="A85" s="6">
        <v>42</v>
      </c>
      <c r="B85" s="6">
        <v>83</v>
      </c>
      <c r="D85">
        <v>562.94836425781295</v>
      </c>
      <c r="E85">
        <v>509.54806518554699</v>
      </c>
      <c r="F85">
        <v>472.16256713867199</v>
      </c>
      <c r="G85">
        <v>465.98580932617199</v>
      </c>
      <c r="I85" s="7">
        <f t="shared" si="7"/>
        <v>90.785797119140966</v>
      </c>
      <c r="J85" s="7">
        <f t="shared" si="7"/>
        <v>43.562255859375</v>
      </c>
      <c r="K85" s="7">
        <f t="shared" si="8"/>
        <v>60.292218017578463</v>
      </c>
      <c r="L85" s="8">
        <f t="shared" si="9"/>
        <v>1.3840471947139308</v>
      </c>
      <c r="M85" s="8">
        <f t="shared" si="5"/>
        <v>1.7043903563819165</v>
      </c>
      <c r="P85" s="6">
        <f t="shared" si="10"/>
        <v>3.9309547251144412</v>
      </c>
      <c r="U85" s="18">
        <v>65.5</v>
      </c>
      <c r="V85" s="20">
        <f t="shared" si="11"/>
        <v>1.1060426090638678</v>
      </c>
    </row>
    <row r="86" spans="1:22" x14ac:dyDescent="0.15">
      <c r="A86" s="6">
        <v>42.5</v>
      </c>
      <c r="B86" s="6">
        <v>84</v>
      </c>
      <c r="D86">
        <v>561.46728515625</v>
      </c>
      <c r="E86">
        <v>509.20764160156301</v>
      </c>
      <c r="F86">
        <v>473.18951416015602</v>
      </c>
      <c r="G86">
        <v>467.41445922851602</v>
      </c>
      <c r="I86" s="7">
        <f t="shared" si="7"/>
        <v>88.277770996093977</v>
      </c>
      <c r="J86" s="7">
        <f t="shared" si="7"/>
        <v>41.793182373046989</v>
      </c>
      <c r="K86" s="7">
        <f t="shared" si="8"/>
        <v>59.022543334961085</v>
      </c>
      <c r="L86" s="8">
        <f t="shared" si="9"/>
        <v>1.4122529078576593</v>
      </c>
      <c r="M86" s="8">
        <f t="shared" si="5"/>
        <v>1.7364096785931209</v>
      </c>
      <c r="P86" s="6">
        <f t="shared" si="10"/>
        <v>5.8834409701820283</v>
      </c>
      <c r="U86" s="18">
        <v>66</v>
      </c>
      <c r="V86" s="20">
        <f t="shared" si="11"/>
        <v>1.1129102228920937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563.65319824218795</v>
      </c>
      <c r="E87">
        <v>510.87506103515602</v>
      </c>
      <c r="F87">
        <v>471.72164916992199</v>
      </c>
      <c r="G87">
        <v>465.92013549804699</v>
      </c>
      <c r="I87" s="7">
        <f t="shared" si="7"/>
        <v>91.931549072265966</v>
      </c>
      <c r="J87" s="7">
        <f t="shared" si="7"/>
        <v>44.954925537109034</v>
      </c>
      <c r="K87" s="7">
        <f t="shared" si="8"/>
        <v>60.463101196289642</v>
      </c>
      <c r="L87" s="8">
        <f t="shared" si="9"/>
        <v>1.3449716682631148</v>
      </c>
      <c r="M87" s="8">
        <f t="shared" si="5"/>
        <v>1.6729420480660524</v>
      </c>
      <c r="P87" s="6">
        <f t="shared" si="10"/>
        <v>2.013287979630273</v>
      </c>
      <c r="U87" s="18">
        <v>66.5</v>
      </c>
      <c r="V87" s="20">
        <f t="shared" si="11"/>
        <v>1.1044917943703962</v>
      </c>
    </row>
    <row r="88" spans="1:22" x14ac:dyDescent="0.15">
      <c r="A88" s="6">
        <v>43.5</v>
      </c>
      <c r="B88" s="6">
        <v>86</v>
      </c>
      <c r="D88">
        <v>561.57391357421898</v>
      </c>
      <c r="E88">
        <v>509.75946044921898</v>
      </c>
      <c r="F88">
        <v>472.81286621093801</v>
      </c>
      <c r="G88">
        <v>466.71926879882801</v>
      </c>
      <c r="I88" s="7">
        <f t="shared" si="7"/>
        <v>88.761047363280966</v>
      </c>
      <c r="J88" s="7">
        <f t="shared" si="7"/>
        <v>43.040191650390966</v>
      </c>
      <c r="K88" s="7">
        <f t="shared" si="8"/>
        <v>58.632913208007295</v>
      </c>
      <c r="L88" s="8">
        <f t="shared" si="9"/>
        <v>1.3622828096183603</v>
      </c>
      <c r="M88" s="8">
        <f t="shared" ref="M88:M148" si="12">L88+ABS($N$2)*A88</f>
        <v>1.6940667984887741</v>
      </c>
      <c r="P88" s="6">
        <f t="shared" si="10"/>
        <v>3.3014409379841752</v>
      </c>
      <c r="U88" s="18">
        <v>67</v>
      </c>
      <c r="V88" s="20">
        <f t="shared" si="11"/>
        <v>1.1450575833406123</v>
      </c>
    </row>
    <row r="89" spans="1:22" x14ac:dyDescent="0.15">
      <c r="A89" s="6">
        <v>44</v>
      </c>
      <c r="B89" s="6">
        <v>87</v>
      </c>
      <c r="D89">
        <v>565.31536865234398</v>
      </c>
      <c r="E89">
        <v>511.55181884765602</v>
      </c>
      <c r="F89">
        <v>471.73391723632801</v>
      </c>
      <c r="G89">
        <v>465.79962158203102</v>
      </c>
      <c r="I89" s="7">
        <f t="shared" si="7"/>
        <v>93.581451416015966</v>
      </c>
      <c r="J89" s="7">
        <f t="shared" si="7"/>
        <v>45.752197265625</v>
      </c>
      <c r="K89" s="7">
        <f t="shared" si="8"/>
        <v>61.55491333007847</v>
      </c>
      <c r="L89" s="8">
        <f t="shared" si="9"/>
        <v>1.3453979701282353</v>
      </c>
      <c r="M89" s="8">
        <f t="shared" si="12"/>
        <v>1.680995568066125</v>
      </c>
      <c r="P89" s="6">
        <f t="shared" si="10"/>
        <v>2.5043785442836426</v>
      </c>
      <c r="U89" s="18">
        <v>67.5</v>
      </c>
      <c r="V89" s="20">
        <f t="shared" si="11"/>
        <v>1.139230327288391</v>
      </c>
    </row>
    <row r="90" spans="1:22" x14ac:dyDescent="0.15">
      <c r="A90" s="6">
        <v>44.5</v>
      </c>
      <c r="B90" s="6">
        <v>88</v>
      </c>
      <c r="D90">
        <v>562.59149169921898</v>
      </c>
      <c r="E90">
        <v>509.74075317382801</v>
      </c>
      <c r="F90">
        <v>473.18289184570301</v>
      </c>
      <c r="G90">
        <v>466.95227050781301</v>
      </c>
      <c r="I90" s="7">
        <f t="shared" si="7"/>
        <v>89.408599853515966</v>
      </c>
      <c r="J90" s="7">
        <f t="shared" si="7"/>
        <v>42.788482666015</v>
      </c>
      <c r="K90" s="7">
        <f t="shared" si="8"/>
        <v>59.456661987305466</v>
      </c>
      <c r="L90" s="8">
        <f t="shared" si="9"/>
        <v>1.3895482681962281</v>
      </c>
      <c r="M90" s="8">
        <f t="shared" si="12"/>
        <v>1.7289594752015938</v>
      </c>
      <c r="P90" s="6">
        <f t="shared" si="10"/>
        <v>5.4291396720795211</v>
      </c>
      <c r="U90" s="18">
        <v>68</v>
      </c>
      <c r="V90" s="20">
        <f t="shared" si="11"/>
        <v>1.1273003251604521</v>
      </c>
    </row>
    <row r="91" spans="1:22" x14ac:dyDescent="0.15">
      <c r="A91" s="6">
        <v>45</v>
      </c>
      <c r="B91" s="6">
        <v>89</v>
      </c>
      <c r="D91">
        <v>562.72314453125</v>
      </c>
      <c r="E91">
        <v>511.47549438476602</v>
      </c>
      <c r="F91">
        <v>471.93005371093801</v>
      </c>
      <c r="G91">
        <v>466.19613647460898</v>
      </c>
      <c r="I91" s="7">
        <f t="shared" si="7"/>
        <v>90.793090820311988</v>
      </c>
      <c r="J91" s="7">
        <f t="shared" si="7"/>
        <v>45.279357910157046</v>
      </c>
      <c r="K91" s="7">
        <f t="shared" si="8"/>
        <v>59.097540283202058</v>
      </c>
      <c r="L91" s="8">
        <f t="shared" si="9"/>
        <v>1.3051761997257767</v>
      </c>
      <c r="M91" s="8">
        <f t="shared" si="12"/>
        <v>1.6484010157986184</v>
      </c>
      <c r="P91" s="6">
        <f t="shared" si="10"/>
        <v>0.51681570498738205</v>
      </c>
      <c r="U91" s="18">
        <v>68.5</v>
      </c>
      <c r="V91" s="20">
        <f t="shared" si="11"/>
        <v>1.1066288510732882</v>
      </c>
    </row>
    <row r="92" spans="1:22" x14ac:dyDescent="0.15">
      <c r="A92" s="6">
        <v>45.5</v>
      </c>
      <c r="B92" s="6">
        <v>90</v>
      </c>
      <c r="D92">
        <v>559.95471191406295</v>
      </c>
      <c r="E92">
        <v>509.647216796875</v>
      </c>
      <c r="F92">
        <v>472.66824340820301</v>
      </c>
      <c r="G92">
        <v>465.93478393554699</v>
      </c>
      <c r="I92" s="7">
        <f t="shared" si="7"/>
        <v>87.286468505859943</v>
      </c>
      <c r="J92" s="7">
        <f t="shared" si="7"/>
        <v>43.712432861328011</v>
      </c>
      <c r="K92" s="7">
        <f t="shared" si="8"/>
        <v>56.687765502930333</v>
      </c>
      <c r="L92" s="8">
        <f t="shared" si="9"/>
        <v>1.296833916400052</v>
      </c>
      <c r="M92" s="8">
        <f t="shared" si="12"/>
        <v>1.6438723415403698</v>
      </c>
      <c r="P92" s="6">
        <f t="shared" si="10"/>
        <v>0.24066450667975361</v>
      </c>
      <c r="U92" s="18">
        <v>69</v>
      </c>
      <c r="V92" s="20">
        <f t="shared" si="11"/>
        <v>1.0908735477415454</v>
      </c>
    </row>
    <row r="93" spans="1:22" x14ac:dyDescent="0.15">
      <c r="A93" s="6">
        <v>46</v>
      </c>
      <c r="B93" s="6">
        <v>91</v>
      </c>
      <c r="D93">
        <v>558.560791015625</v>
      </c>
      <c r="E93">
        <v>508.50543212890602</v>
      </c>
      <c r="F93">
        <v>472.52645874023398</v>
      </c>
      <c r="G93">
        <v>465.772216796875</v>
      </c>
      <c r="I93" s="7">
        <f t="shared" si="7"/>
        <v>86.034332275391023</v>
      </c>
      <c r="J93" s="7">
        <f t="shared" si="7"/>
        <v>42.733215332031023</v>
      </c>
      <c r="K93" s="7">
        <f t="shared" si="8"/>
        <v>56.121081542969307</v>
      </c>
      <c r="L93" s="8">
        <f t="shared" si="9"/>
        <v>1.3132894659790157</v>
      </c>
      <c r="M93" s="8">
        <f t="shared" si="12"/>
        <v>1.6641415001868096</v>
      </c>
      <c r="P93" s="6">
        <f t="shared" si="10"/>
        <v>1.4766448686381388</v>
      </c>
      <c r="U93" s="18">
        <v>69.5</v>
      </c>
      <c r="V93" s="20">
        <f t="shared" si="11"/>
        <v>1.0811051438668355</v>
      </c>
    </row>
    <row r="94" spans="1:22" x14ac:dyDescent="0.15">
      <c r="A94" s="6">
        <v>46.5</v>
      </c>
      <c r="B94" s="6">
        <v>92</v>
      </c>
      <c r="D94">
        <v>557.31201171875</v>
      </c>
      <c r="E94">
        <v>507.39019775390602</v>
      </c>
      <c r="F94">
        <v>472.45132446289102</v>
      </c>
      <c r="G94">
        <v>466.49337768554699</v>
      </c>
      <c r="I94" s="7">
        <f t="shared" si="7"/>
        <v>84.860687255858977</v>
      </c>
      <c r="J94" s="7">
        <f t="shared" si="7"/>
        <v>40.896820068359034</v>
      </c>
      <c r="K94" s="7">
        <f t="shared" si="8"/>
        <v>56.232913208007659</v>
      </c>
      <c r="L94" s="8">
        <f t="shared" si="9"/>
        <v>1.3749947578812813</v>
      </c>
      <c r="M94" s="8">
        <f t="shared" si="12"/>
        <v>1.7296604011565511</v>
      </c>
      <c r="P94" s="6">
        <f t="shared" si="10"/>
        <v>5.4718809979838561</v>
      </c>
      <c r="U94" s="18">
        <v>70</v>
      </c>
      <c r="V94" s="20">
        <f t="shared" si="11"/>
        <v>1.110170500838404</v>
      </c>
    </row>
    <row r="95" spans="1:22" x14ac:dyDescent="0.15">
      <c r="A95" s="6">
        <v>47</v>
      </c>
      <c r="B95" s="6">
        <v>93</v>
      </c>
      <c r="D95">
        <v>556.093505859375</v>
      </c>
      <c r="E95">
        <v>507.35916137695301</v>
      </c>
      <c r="F95">
        <v>473.65927124023398</v>
      </c>
      <c r="G95">
        <v>467.35916137695301</v>
      </c>
      <c r="I95" s="7">
        <f t="shared" si="7"/>
        <v>82.434234619141023</v>
      </c>
      <c r="J95" s="7">
        <f t="shared" si="7"/>
        <v>40</v>
      </c>
      <c r="K95" s="7">
        <f t="shared" si="8"/>
        <v>54.434234619141023</v>
      </c>
      <c r="L95" s="8">
        <f t="shared" si="9"/>
        <v>1.3608558654785257</v>
      </c>
      <c r="M95" s="8">
        <f t="shared" si="12"/>
        <v>1.7193351178212715</v>
      </c>
      <c r="P95" s="6">
        <f t="shared" si="10"/>
        <v>4.842261996195476</v>
      </c>
      <c r="U95" s="18">
        <v>70.5</v>
      </c>
      <c r="V95" s="20">
        <f t="shared" si="11"/>
        <v>1.1190657067090428</v>
      </c>
    </row>
    <row r="96" spans="1:22" x14ac:dyDescent="0.15">
      <c r="A96" s="6">
        <v>47.5</v>
      </c>
      <c r="B96" s="6">
        <v>94</v>
      </c>
      <c r="D96">
        <v>557.573486328125</v>
      </c>
      <c r="E96">
        <v>508.635986328125</v>
      </c>
      <c r="F96">
        <v>472.55575561523398</v>
      </c>
      <c r="G96">
        <v>466.52694702148398</v>
      </c>
      <c r="I96" s="7">
        <f t="shared" si="7"/>
        <v>85.017730712891023</v>
      </c>
      <c r="J96" s="7">
        <f t="shared" si="7"/>
        <v>42.109039306641023</v>
      </c>
      <c r="K96" s="7">
        <f t="shared" si="8"/>
        <v>55.541403198242307</v>
      </c>
      <c r="L96" s="8">
        <f t="shared" si="9"/>
        <v>1.3189900342723531</v>
      </c>
      <c r="M96" s="8">
        <f t="shared" si="12"/>
        <v>1.6812828956825749</v>
      </c>
      <c r="P96" s="6">
        <f t="shared" si="10"/>
        <v>2.5218993154994109</v>
      </c>
      <c r="U96" s="18">
        <v>71</v>
      </c>
      <c r="V96" s="20">
        <f t="shared" si="11"/>
        <v>1.1211572866026351</v>
      </c>
    </row>
    <row r="97" spans="1:22" x14ac:dyDescent="0.15">
      <c r="A97" s="6">
        <v>48</v>
      </c>
      <c r="B97" s="6">
        <v>95</v>
      </c>
      <c r="D97">
        <v>557.872802734375</v>
      </c>
      <c r="E97">
        <v>509.43359375</v>
      </c>
      <c r="F97">
        <v>471.44235229492199</v>
      </c>
      <c r="G97">
        <v>465.45227050781301</v>
      </c>
      <c r="I97" s="7">
        <f t="shared" si="7"/>
        <v>86.430450439453011</v>
      </c>
      <c r="J97" s="7">
        <f t="shared" si="7"/>
        <v>43.981323242186988</v>
      </c>
      <c r="K97" s="7">
        <f t="shared" si="8"/>
        <v>55.643524169922117</v>
      </c>
      <c r="L97" s="8">
        <f t="shared" si="9"/>
        <v>1.2651625751120812</v>
      </c>
      <c r="M97" s="8">
        <f t="shared" si="12"/>
        <v>1.6312690455897791</v>
      </c>
      <c r="P97" s="6">
        <f t="shared" si="10"/>
        <v>-0.52786400319086801</v>
      </c>
      <c r="U97" s="18">
        <v>71.5</v>
      </c>
      <c r="V97" s="20">
        <f t="shared" si="11"/>
        <v>1.0852051494260406</v>
      </c>
    </row>
    <row r="98" spans="1:22" x14ac:dyDescent="0.15">
      <c r="A98" s="6">
        <v>48.5</v>
      </c>
      <c r="B98" s="6">
        <v>96</v>
      </c>
      <c r="D98">
        <v>558.33972167968795</v>
      </c>
      <c r="E98">
        <v>509.22335815429699</v>
      </c>
      <c r="F98">
        <v>473.48864746093801</v>
      </c>
      <c r="G98">
        <v>467.45651245117199</v>
      </c>
      <c r="I98" s="7">
        <f t="shared" si="7"/>
        <v>84.851074218749943</v>
      </c>
      <c r="J98" s="7">
        <f t="shared" si="7"/>
        <v>41.766845703125</v>
      </c>
      <c r="K98" s="7">
        <f t="shared" si="8"/>
        <v>55.614282226562445</v>
      </c>
      <c r="L98" s="8">
        <f t="shared" si="9"/>
        <v>1.3315413527242106</v>
      </c>
      <c r="M98" s="8">
        <f t="shared" si="12"/>
        <v>1.7014614322693844</v>
      </c>
      <c r="P98" s="6">
        <f t="shared" si="10"/>
        <v>3.7523536914996636</v>
      </c>
      <c r="U98" s="18">
        <v>72</v>
      </c>
      <c r="V98" s="20">
        <f t="shared" si="11"/>
        <v>1.10502453017574</v>
      </c>
    </row>
    <row r="99" spans="1:22" x14ac:dyDescent="0.15">
      <c r="A99" s="6">
        <v>49</v>
      </c>
      <c r="B99" s="6">
        <v>97</v>
      </c>
      <c r="D99">
        <v>559.25811767578102</v>
      </c>
      <c r="E99">
        <v>510.30676269531301</v>
      </c>
      <c r="F99">
        <v>472.39935302734398</v>
      </c>
      <c r="G99">
        <v>466.536376953125</v>
      </c>
      <c r="I99" s="7">
        <f t="shared" si="7"/>
        <v>86.858764648437045</v>
      </c>
      <c r="J99" s="7">
        <f t="shared" si="7"/>
        <v>43.770385742188012</v>
      </c>
      <c r="K99" s="7">
        <f t="shared" si="8"/>
        <v>56.219494628905437</v>
      </c>
      <c r="L99" s="8">
        <f t="shared" si="9"/>
        <v>1.2844185326591346</v>
      </c>
      <c r="M99" s="8">
        <f t="shared" si="12"/>
        <v>1.6581522212717845</v>
      </c>
      <c r="P99" s="6">
        <f t="shared" si="10"/>
        <v>1.1114283714766906</v>
      </c>
      <c r="U99" s="18">
        <v>72.5</v>
      </c>
      <c r="V99" s="20">
        <f t="shared" si="11"/>
        <v>1.1038789403348632</v>
      </c>
    </row>
    <row r="100" spans="1:22" x14ac:dyDescent="0.15">
      <c r="A100" s="6">
        <v>49.5</v>
      </c>
      <c r="B100" s="6">
        <v>98</v>
      </c>
      <c r="D100">
        <v>556.96856689453102</v>
      </c>
      <c r="E100">
        <v>509.23007202148398</v>
      </c>
      <c r="F100">
        <v>472.57562255859398</v>
      </c>
      <c r="G100">
        <v>466.89224243164102</v>
      </c>
      <c r="I100" s="7">
        <f t="shared" si="7"/>
        <v>84.392944335937045</v>
      </c>
      <c r="J100" s="7">
        <f t="shared" si="7"/>
        <v>42.337829589842954</v>
      </c>
      <c r="K100" s="7">
        <f t="shared" si="8"/>
        <v>54.756463623046983</v>
      </c>
      <c r="L100" s="8">
        <f t="shared" si="9"/>
        <v>1.2933224058368669</v>
      </c>
      <c r="M100" s="8">
        <f t="shared" si="12"/>
        <v>1.6708697035169928</v>
      </c>
      <c r="P100" s="6">
        <f t="shared" si="10"/>
        <v>1.8869197760689949</v>
      </c>
      <c r="U100" s="18">
        <v>73</v>
      </c>
      <c r="V100" s="20">
        <f t="shared" si="11"/>
        <v>1.091944121828202</v>
      </c>
    </row>
    <row r="101" spans="1:22" x14ac:dyDescent="0.15">
      <c r="A101" s="6">
        <v>50</v>
      </c>
      <c r="B101" s="6">
        <v>99</v>
      </c>
      <c r="D101">
        <v>556.988037109375</v>
      </c>
      <c r="E101">
        <v>509.88253784179699</v>
      </c>
      <c r="F101">
        <v>472.62380981445301</v>
      </c>
      <c r="G101">
        <v>466.74954223632801</v>
      </c>
      <c r="I101" s="7">
        <f t="shared" si="7"/>
        <v>84.364227294921989</v>
      </c>
      <c r="J101" s="7">
        <f t="shared" si="7"/>
        <v>43.132995605468977</v>
      </c>
      <c r="K101" s="7">
        <f t="shared" si="8"/>
        <v>54.17113037109371</v>
      </c>
      <c r="L101" s="8">
        <f t="shared" si="9"/>
        <v>1.2559093012363178</v>
      </c>
      <c r="M101" s="8">
        <f t="shared" si="12"/>
        <v>1.6372702079839199</v>
      </c>
      <c r="P101" s="6">
        <f t="shared" si="10"/>
        <v>-0.16192287078062331</v>
      </c>
      <c r="U101" s="18">
        <v>73.5</v>
      </c>
      <c r="V101" s="20">
        <f t="shared" si="11"/>
        <v>1.0737393277542293</v>
      </c>
    </row>
    <row r="102" spans="1:22" x14ac:dyDescent="0.15">
      <c r="A102" s="6">
        <v>50.5</v>
      </c>
      <c r="B102" s="6">
        <v>100</v>
      </c>
      <c r="D102">
        <v>555.75421142578102</v>
      </c>
      <c r="E102">
        <v>508.69772338867199</v>
      </c>
      <c r="F102">
        <v>473.213134765625</v>
      </c>
      <c r="G102">
        <v>467.52835083007801</v>
      </c>
      <c r="I102" s="7">
        <f t="shared" si="7"/>
        <v>82.541076660156023</v>
      </c>
      <c r="J102" s="7">
        <f t="shared" si="7"/>
        <v>41.169372558593977</v>
      </c>
      <c r="K102" s="7">
        <f t="shared" si="8"/>
        <v>53.722515869140238</v>
      </c>
      <c r="L102" s="8">
        <f t="shared" si="9"/>
        <v>1.3049146132280762</v>
      </c>
      <c r="M102" s="8">
        <f t="shared" si="12"/>
        <v>1.6900891290431543</v>
      </c>
      <c r="P102" s="6">
        <f t="shared" si="10"/>
        <v>3.0588891179059696</v>
      </c>
      <c r="U102" s="18">
        <v>74</v>
      </c>
      <c r="V102" s="20">
        <f t="shared" si="11"/>
        <v>1.0743225198382262</v>
      </c>
    </row>
    <row r="103" spans="1:22" x14ac:dyDescent="0.15">
      <c r="A103" s="6">
        <v>51</v>
      </c>
      <c r="B103" s="6">
        <v>101</v>
      </c>
      <c r="D103">
        <v>556.13507080078102</v>
      </c>
      <c r="E103">
        <v>510.49905395507801</v>
      </c>
      <c r="F103">
        <v>472.16964721679699</v>
      </c>
      <c r="G103">
        <v>466.816162109375</v>
      </c>
      <c r="I103" s="7">
        <f t="shared" si="7"/>
        <v>83.965423583984034</v>
      </c>
      <c r="J103" s="7">
        <f t="shared" si="7"/>
        <v>43.682891845703011</v>
      </c>
      <c r="K103" s="7">
        <f t="shared" si="8"/>
        <v>53.387399291991926</v>
      </c>
      <c r="L103" s="8">
        <f t="shared" si="9"/>
        <v>1.222158081487994</v>
      </c>
      <c r="M103" s="8">
        <f t="shared" si="12"/>
        <v>1.611146206370548</v>
      </c>
      <c r="P103" s="6">
        <f t="shared" si="10"/>
        <v>-1.7549220442104572</v>
      </c>
      <c r="U103" s="18">
        <v>74.5</v>
      </c>
      <c r="V103" s="20">
        <f t="shared" si="11"/>
        <v>1.1092380595678359</v>
      </c>
    </row>
    <row r="104" spans="1:22" x14ac:dyDescent="0.15">
      <c r="A104" s="6">
        <v>51.5</v>
      </c>
      <c r="B104" s="6">
        <v>102</v>
      </c>
      <c r="D104">
        <v>555.34417724609398</v>
      </c>
      <c r="E104">
        <v>509.19378662109398</v>
      </c>
      <c r="F104">
        <v>472.98300170898398</v>
      </c>
      <c r="G104">
        <v>466.92437744140602</v>
      </c>
      <c r="I104" s="7">
        <f t="shared" si="7"/>
        <v>82.36117553711</v>
      </c>
      <c r="J104" s="7">
        <f t="shared" si="7"/>
        <v>42.269409179687955</v>
      </c>
      <c r="K104" s="7">
        <f t="shared" si="8"/>
        <v>52.772589111328429</v>
      </c>
      <c r="L104" s="8">
        <f t="shared" si="9"/>
        <v>1.2484818249290233</v>
      </c>
      <c r="M104" s="8">
        <f t="shared" si="12"/>
        <v>1.6412835588790533</v>
      </c>
      <c r="P104" s="6">
        <f t="shared" si="10"/>
        <v>8.2804746115517691E-2</v>
      </c>
      <c r="U104" s="18">
        <v>75</v>
      </c>
      <c r="V104" s="20">
        <f t="shared" si="11"/>
        <v>1.1239789719450428</v>
      </c>
    </row>
    <row r="105" spans="1:22" x14ac:dyDescent="0.15">
      <c r="A105" s="6">
        <v>52</v>
      </c>
      <c r="B105" s="6">
        <v>103</v>
      </c>
      <c r="D105">
        <v>554.17620849609398</v>
      </c>
      <c r="E105">
        <v>508.89486694335898</v>
      </c>
      <c r="F105">
        <v>472.54299926757801</v>
      </c>
      <c r="G105">
        <v>467.50802612304699</v>
      </c>
      <c r="I105" s="7">
        <f t="shared" si="7"/>
        <v>81.633209228515966</v>
      </c>
      <c r="J105" s="7">
        <f t="shared" si="7"/>
        <v>41.386840820311988</v>
      </c>
      <c r="K105" s="7">
        <f t="shared" si="8"/>
        <v>52.662420654297577</v>
      </c>
      <c r="L105" s="8">
        <f t="shared" si="9"/>
        <v>1.2724435982669089</v>
      </c>
      <c r="M105" s="8">
        <f t="shared" si="12"/>
        <v>1.669058941284415</v>
      </c>
      <c r="P105" s="6">
        <f t="shared" si="10"/>
        <v>1.7765024371610871</v>
      </c>
      <c r="U105" s="18"/>
      <c r="V105" s="20"/>
    </row>
    <row r="106" spans="1:22" x14ac:dyDescent="0.15">
      <c r="A106" s="6">
        <v>52.5</v>
      </c>
      <c r="B106" s="6">
        <v>104</v>
      </c>
      <c r="D106">
        <v>555.38421630859398</v>
      </c>
      <c r="E106">
        <v>510.64495849609398</v>
      </c>
      <c r="F106">
        <v>472.26419067382801</v>
      </c>
      <c r="G106">
        <v>465.73110961914102</v>
      </c>
      <c r="I106" s="7">
        <f t="shared" si="7"/>
        <v>83.120025634765966</v>
      </c>
      <c r="J106" s="7">
        <f t="shared" si="7"/>
        <v>44.913848876952954</v>
      </c>
      <c r="K106" s="7">
        <f t="shared" si="8"/>
        <v>51.680331420898895</v>
      </c>
      <c r="L106" s="8">
        <f t="shared" si="9"/>
        <v>1.1506547025725531</v>
      </c>
      <c r="M106" s="8">
        <f t="shared" si="12"/>
        <v>1.5510836546575351</v>
      </c>
      <c r="P106" s="6">
        <f t="shared" si="10"/>
        <v>-5.4174388610805551</v>
      </c>
    </row>
    <row r="107" spans="1:22" x14ac:dyDescent="0.15">
      <c r="A107" s="6">
        <v>53</v>
      </c>
      <c r="B107" s="6">
        <v>105</v>
      </c>
      <c r="D107">
        <v>555.00970458984398</v>
      </c>
      <c r="E107">
        <v>509.97305297851602</v>
      </c>
      <c r="F107">
        <v>473.67343139648398</v>
      </c>
      <c r="G107">
        <v>467.48675537109398</v>
      </c>
      <c r="I107" s="7">
        <f t="shared" si="7"/>
        <v>81.33627319336</v>
      </c>
      <c r="J107" s="7">
        <f t="shared" si="7"/>
        <v>42.486297607422046</v>
      </c>
      <c r="K107" s="7">
        <f t="shared" si="8"/>
        <v>51.595864868164568</v>
      </c>
      <c r="L107" s="8">
        <f t="shared" si="9"/>
        <v>1.2144118874493584</v>
      </c>
      <c r="M107" s="8">
        <f t="shared" si="12"/>
        <v>1.6186544486018164</v>
      </c>
      <c r="P107" s="6">
        <f t="shared" si="10"/>
        <v>-1.297081631959089</v>
      </c>
    </row>
    <row r="108" spans="1:22" x14ac:dyDescent="0.15">
      <c r="A108" s="6">
        <v>53.5</v>
      </c>
      <c r="B108" s="6">
        <v>106</v>
      </c>
      <c r="D108">
        <v>555.21887207031295</v>
      </c>
      <c r="E108">
        <v>510.41973876953102</v>
      </c>
      <c r="F108">
        <v>472.78781127929699</v>
      </c>
      <c r="G108">
        <v>466.87808227539102</v>
      </c>
      <c r="I108" s="7">
        <f t="shared" si="7"/>
        <v>82.431060791015966</v>
      </c>
      <c r="J108" s="7">
        <f t="shared" si="7"/>
        <v>43.54165649414</v>
      </c>
      <c r="K108" s="7">
        <f t="shared" si="8"/>
        <v>51.951901245117966</v>
      </c>
      <c r="L108" s="8">
        <f t="shared" si="9"/>
        <v>1.1931539915600098</v>
      </c>
      <c r="M108" s="8">
        <f t="shared" si="12"/>
        <v>1.6012101617799439</v>
      </c>
      <c r="P108" s="6">
        <f t="shared" si="10"/>
        <v>-2.360805899763903</v>
      </c>
    </row>
    <row r="109" spans="1:22" x14ac:dyDescent="0.15">
      <c r="A109" s="6">
        <v>54</v>
      </c>
      <c r="B109" s="6">
        <v>107</v>
      </c>
      <c r="D109">
        <v>556.51550292968795</v>
      </c>
      <c r="E109">
        <v>511.762451171875</v>
      </c>
      <c r="F109">
        <v>472.08364868164102</v>
      </c>
      <c r="G109">
        <v>466.65121459960898</v>
      </c>
      <c r="I109" s="7">
        <f t="shared" si="7"/>
        <v>84.431854248046932</v>
      </c>
      <c r="J109" s="7">
        <f t="shared" si="7"/>
        <v>45.111236572266023</v>
      </c>
      <c r="K109" s="7">
        <f t="shared" si="8"/>
        <v>52.853988647460717</v>
      </c>
      <c r="L109" s="8">
        <f t="shared" si="9"/>
        <v>1.1716368839233919</v>
      </c>
      <c r="M109" s="8">
        <f t="shared" si="12"/>
        <v>1.5835066632108021</v>
      </c>
      <c r="P109" s="6">
        <f t="shared" si="10"/>
        <v>-3.4403364787630903</v>
      </c>
    </row>
    <row r="110" spans="1:22" x14ac:dyDescent="0.15">
      <c r="A110" s="6">
        <v>54.5</v>
      </c>
      <c r="B110" s="6">
        <v>108</v>
      </c>
      <c r="D110">
        <v>556.42950439453102</v>
      </c>
      <c r="E110">
        <v>511.66741943359398</v>
      </c>
      <c r="F110">
        <v>472.374755859375</v>
      </c>
      <c r="G110">
        <v>466.33837890625</v>
      </c>
      <c r="I110" s="7">
        <f t="shared" si="7"/>
        <v>84.054748535156023</v>
      </c>
      <c r="J110" s="7">
        <f t="shared" si="7"/>
        <v>45.329040527343977</v>
      </c>
      <c r="K110" s="7">
        <f t="shared" si="8"/>
        <v>52.324420166015244</v>
      </c>
      <c r="L110" s="8">
        <f t="shared" si="9"/>
        <v>1.1543244586095183</v>
      </c>
      <c r="M110" s="8">
        <f t="shared" si="12"/>
        <v>1.5700078469644043</v>
      </c>
      <c r="P110" s="6">
        <f t="shared" si="10"/>
        <v>-4.2634723612760528</v>
      </c>
    </row>
    <row r="111" spans="1:22" x14ac:dyDescent="0.15">
      <c r="A111" s="6">
        <v>55</v>
      </c>
      <c r="B111" s="6">
        <v>109</v>
      </c>
      <c r="D111">
        <v>556.706298828125</v>
      </c>
      <c r="E111">
        <v>511.56454467773398</v>
      </c>
      <c r="F111">
        <v>472.70227050781301</v>
      </c>
      <c r="G111">
        <v>467.63610839843801</v>
      </c>
      <c r="I111" s="7">
        <f t="shared" si="7"/>
        <v>84.004028320311988</v>
      </c>
      <c r="J111" s="7">
        <f t="shared" si="7"/>
        <v>43.928436279295966</v>
      </c>
      <c r="K111" s="7">
        <f t="shared" si="8"/>
        <v>53.254122924804818</v>
      </c>
      <c r="L111" s="8">
        <f t="shared" si="9"/>
        <v>1.2122927068520344</v>
      </c>
      <c r="M111" s="8">
        <f t="shared" si="12"/>
        <v>1.6317897042743965</v>
      </c>
      <c r="P111" s="6">
        <f t="shared" si="10"/>
        <v>-0.49611508254273917</v>
      </c>
    </row>
    <row r="112" spans="1:22" x14ac:dyDescent="0.15">
      <c r="A112" s="6">
        <v>55.5</v>
      </c>
      <c r="B112" s="6">
        <v>110</v>
      </c>
      <c r="D112">
        <v>555.07971191406295</v>
      </c>
      <c r="E112">
        <v>511.01571655273398</v>
      </c>
      <c r="F112">
        <v>472.83648681640602</v>
      </c>
      <c r="G112">
        <v>466.55245971679699</v>
      </c>
      <c r="I112" s="7">
        <f t="shared" si="7"/>
        <v>82.243225097656932</v>
      </c>
      <c r="J112" s="7">
        <f t="shared" si="7"/>
        <v>44.463256835936988</v>
      </c>
      <c r="K112" s="7">
        <f t="shared" si="8"/>
        <v>51.11894531250104</v>
      </c>
      <c r="L112" s="8">
        <f t="shared" si="9"/>
        <v>1.1496896302743316</v>
      </c>
      <c r="M112" s="8">
        <f t="shared" si="12"/>
        <v>1.5730002367641698</v>
      </c>
      <c r="P112" s="6">
        <f t="shared" si="10"/>
        <v>-4.0810012931696162</v>
      </c>
    </row>
    <row r="113" spans="1:16" x14ac:dyDescent="0.15">
      <c r="A113" s="6">
        <v>56</v>
      </c>
      <c r="B113" s="6">
        <v>111</v>
      </c>
      <c r="D113">
        <v>556.151123046875</v>
      </c>
      <c r="E113">
        <v>512.293701171875</v>
      </c>
      <c r="F113">
        <v>471.94186401367199</v>
      </c>
      <c r="G113">
        <v>466.31851196289102</v>
      </c>
      <c r="I113" s="7">
        <f t="shared" si="7"/>
        <v>84.209259033203011</v>
      </c>
      <c r="J113" s="7">
        <f t="shared" si="7"/>
        <v>45.975189208983977</v>
      </c>
      <c r="K113" s="7">
        <f t="shared" si="8"/>
        <v>52.026626586914226</v>
      </c>
      <c r="L113" s="8">
        <f t="shared" si="9"/>
        <v>1.1316239798475423</v>
      </c>
      <c r="M113" s="8">
        <f t="shared" si="12"/>
        <v>1.5587481954048565</v>
      </c>
      <c r="P113" s="6">
        <f t="shared" si="10"/>
        <v>-4.9500676192661786</v>
      </c>
    </row>
    <row r="114" spans="1:16" x14ac:dyDescent="0.15">
      <c r="A114" s="6">
        <v>56.5</v>
      </c>
      <c r="B114" s="6">
        <v>112</v>
      </c>
      <c r="D114">
        <v>556.06848144531295</v>
      </c>
      <c r="E114">
        <v>511.30715942382801</v>
      </c>
      <c r="F114">
        <v>471.18054199218801</v>
      </c>
      <c r="G114">
        <v>466.04772949218801</v>
      </c>
      <c r="I114" s="7">
        <f t="shared" si="7"/>
        <v>84.887939453124943</v>
      </c>
      <c r="J114" s="7">
        <f t="shared" si="7"/>
        <v>45.25942993164</v>
      </c>
      <c r="K114" s="7">
        <f t="shared" si="8"/>
        <v>53.206338500976941</v>
      </c>
      <c r="L114" s="8">
        <f t="shared" si="9"/>
        <v>1.1755856974190788</v>
      </c>
      <c r="M114" s="8">
        <f t="shared" si="12"/>
        <v>1.6065235220438692</v>
      </c>
      <c r="P114" s="6">
        <f t="shared" si="10"/>
        <v>-2.0368058237481614</v>
      </c>
    </row>
    <row r="115" spans="1:16" x14ac:dyDescent="0.15">
      <c r="A115" s="6">
        <v>57</v>
      </c>
      <c r="B115" s="6">
        <v>113</v>
      </c>
      <c r="D115">
        <v>557.959228515625</v>
      </c>
      <c r="E115">
        <v>512.10552978515602</v>
      </c>
      <c r="F115">
        <v>473.07467651367199</v>
      </c>
      <c r="G115">
        <v>467.61532592773398</v>
      </c>
      <c r="I115" s="7">
        <f t="shared" si="7"/>
        <v>84.884552001953011</v>
      </c>
      <c r="J115" s="7">
        <f t="shared" si="7"/>
        <v>44.490203857422046</v>
      </c>
      <c r="K115" s="7">
        <f t="shared" si="8"/>
        <v>53.741409301757585</v>
      </c>
      <c r="L115" s="8">
        <f t="shared" si="9"/>
        <v>1.2079380322459956</v>
      </c>
      <c r="M115" s="8">
        <f t="shared" si="12"/>
        <v>1.6426894659382618</v>
      </c>
      <c r="P115" s="6">
        <f t="shared" si="10"/>
        <v>0.16853467433952887</v>
      </c>
    </row>
    <row r="116" spans="1:16" x14ac:dyDescent="0.15">
      <c r="A116" s="6">
        <v>57.5</v>
      </c>
      <c r="B116" s="6">
        <v>114</v>
      </c>
      <c r="D116">
        <v>559.02392578125</v>
      </c>
      <c r="E116">
        <v>513.231201171875</v>
      </c>
      <c r="F116">
        <v>472.82513427734398</v>
      </c>
      <c r="G116">
        <v>467.45178222656301</v>
      </c>
      <c r="I116" s="7">
        <f t="shared" si="7"/>
        <v>86.198791503906023</v>
      </c>
      <c r="J116" s="7">
        <f t="shared" si="7"/>
        <v>45.779418945311988</v>
      </c>
      <c r="K116" s="7">
        <f t="shared" si="8"/>
        <v>54.153198242187635</v>
      </c>
      <c r="L116" s="8">
        <f t="shared" si="9"/>
        <v>1.1829158056129754</v>
      </c>
      <c r="M116" s="8">
        <f t="shared" si="12"/>
        <v>1.6214808483727177</v>
      </c>
      <c r="P116" s="6">
        <f t="shared" si="10"/>
        <v>-1.1247323661206061</v>
      </c>
    </row>
    <row r="117" spans="1:16" x14ac:dyDescent="0.15">
      <c r="A117" s="6">
        <v>58</v>
      </c>
      <c r="B117" s="6">
        <v>115</v>
      </c>
      <c r="D117">
        <v>560.96368408203102</v>
      </c>
      <c r="E117">
        <v>514.733642578125</v>
      </c>
      <c r="F117">
        <v>472.30575561523398</v>
      </c>
      <c r="G117">
        <v>466.60916137695301</v>
      </c>
      <c r="I117" s="7">
        <f t="shared" si="7"/>
        <v>88.657928466797046</v>
      </c>
      <c r="J117" s="7">
        <f t="shared" si="7"/>
        <v>48.124481201171989</v>
      </c>
      <c r="K117" s="7">
        <f t="shared" si="8"/>
        <v>54.970791625976659</v>
      </c>
      <c r="L117" s="8">
        <f t="shared" si="9"/>
        <v>1.1422625294636515</v>
      </c>
      <c r="M117" s="8">
        <f t="shared" si="12"/>
        <v>1.5846411812908698</v>
      </c>
      <c r="P117" s="6">
        <f t="shared" si="10"/>
        <v>-3.3711554095480296</v>
      </c>
    </row>
    <row r="118" spans="1:16" x14ac:dyDescent="0.15">
      <c r="A118" s="6">
        <v>58.5</v>
      </c>
      <c r="B118" s="6">
        <v>116</v>
      </c>
      <c r="D118">
        <v>562.68609619140602</v>
      </c>
      <c r="E118">
        <v>515.51104736328102</v>
      </c>
      <c r="F118">
        <v>472.45227050781301</v>
      </c>
      <c r="G118">
        <v>466.433349609375</v>
      </c>
      <c r="I118" s="7">
        <f t="shared" si="7"/>
        <v>90.233825683593011</v>
      </c>
      <c r="J118" s="7">
        <f t="shared" si="7"/>
        <v>49.077697753906023</v>
      </c>
      <c r="K118" s="7">
        <f t="shared" si="8"/>
        <v>55.879437255858797</v>
      </c>
      <c r="L118" s="8">
        <f t="shared" si="9"/>
        <v>1.1385912504710234</v>
      </c>
      <c r="M118" s="8">
        <f t="shared" si="12"/>
        <v>1.5847835113657176</v>
      </c>
      <c r="P118" s="6">
        <f t="shared" si="10"/>
        <v>-3.3624763528345039</v>
      </c>
    </row>
    <row r="119" spans="1:16" x14ac:dyDescent="0.15">
      <c r="A119" s="6">
        <v>59</v>
      </c>
      <c r="B119" s="6">
        <v>117</v>
      </c>
      <c r="D119">
        <v>561.554443359375</v>
      </c>
      <c r="E119">
        <v>515.31048583984398</v>
      </c>
      <c r="F119">
        <v>471.85208129882801</v>
      </c>
      <c r="G119">
        <v>466.32751464843801</v>
      </c>
      <c r="I119" s="7">
        <f t="shared" si="7"/>
        <v>89.702362060546989</v>
      </c>
      <c r="J119" s="7">
        <f t="shared" si="7"/>
        <v>48.982971191405966</v>
      </c>
      <c r="K119" s="7">
        <f t="shared" si="8"/>
        <v>55.414282226562818</v>
      </c>
      <c r="L119" s="8">
        <f t="shared" si="9"/>
        <v>1.1312968747858485</v>
      </c>
      <c r="M119" s="8">
        <f t="shared" si="12"/>
        <v>1.5813027447480188</v>
      </c>
      <c r="P119" s="6">
        <f t="shared" si="10"/>
        <v>-3.574727845808618</v>
      </c>
    </row>
    <row r="120" spans="1:16" x14ac:dyDescent="0.15">
      <c r="A120" s="6">
        <v>59.5</v>
      </c>
      <c r="B120" s="6">
        <v>118</v>
      </c>
      <c r="D120">
        <v>562.65509033203102</v>
      </c>
      <c r="E120">
        <v>515.22967529296898</v>
      </c>
      <c r="F120">
        <v>472.551513671875</v>
      </c>
      <c r="G120">
        <v>467.12335205078102</v>
      </c>
      <c r="I120" s="7">
        <f t="shared" si="7"/>
        <v>90.103576660156023</v>
      </c>
      <c r="J120" s="7">
        <f t="shared" si="7"/>
        <v>48.106323242187955</v>
      </c>
      <c r="K120" s="7">
        <f t="shared" si="8"/>
        <v>56.429150390624457</v>
      </c>
      <c r="L120" s="8">
        <f t="shared" si="9"/>
        <v>1.173009005625639</v>
      </c>
      <c r="M120" s="8">
        <f t="shared" si="12"/>
        <v>1.6268284846552854</v>
      </c>
      <c r="P120" s="6">
        <f t="shared" si="10"/>
        <v>-0.79864219417798388</v>
      </c>
    </row>
    <row r="121" spans="1:16" x14ac:dyDescent="0.15">
      <c r="A121" s="6">
        <v>60</v>
      </c>
      <c r="B121" s="6">
        <v>119</v>
      </c>
      <c r="D121">
        <v>562.00262451171898</v>
      </c>
      <c r="E121">
        <v>515.79797363281295</v>
      </c>
      <c r="F121">
        <v>473.64462280273398</v>
      </c>
      <c r="G121">
        <v>467.56332397460898</v>
      </c>
      <c r="I121" s="7">
        <f t="shared" si="7"/>
        <v>88.358001708985</v>
      </c>
      <c r="J121" s="7">
        <f t="shared" si="7"/>
        <v>48.234649658203978</v>
      </c>
      <c r="K121" s="7">
        <f t="shared" si="8"/>
        <v>54.59374694824222</v>
      </c>
      <c r="L121" s="8">
        <f t="shared" si="9"/>
        <v>1.1318367052544074</v>
      </c>
      <c r="M121" s="8">
        <f t="shared" si="12"/>
        <v>1.5894697933515298</v>
      </c>
      <c r="P121" s="6">
        <f t="shared" si="10"/>
        <v>-3.0767144913730955</v>
      </c>
    </row>
    <row r="122" spans="1:16" x14ac:dyDescent="0.15">
      <c r="A122" s="6">
        <v>60.5</v>
      </c>
      <c r="B122" s="6">
        <v>120</v>
      </c>
      <c r="D122">
        <v>560.97271728515602</v>
      </c>
      <c r="E122">
        <v>514.22412109375</v>
      </c>
      <c r="F122">
        <v>473.13421630859398</v>
      </c>
      <c r="G122">
        <v>467.38800048828102</v>
      </c>
      <c r="I122" s="7">
        <f t="shared" si="7"/>
        <v>87.838500976562045</v>
      </c>
      <c r="J122" s="7">
        <f t="shared" si="7"/>
        <v>46.836120605468977</v>
      </c>
      <c r="K122" s="7">
        <f t="shared" si="8"/>
        <v>55.053216552733765</v>
      </c>
      <c r="L122" s="8">
        <f t="shared" si="9"/>
        <v>1.1754435645189898</v>
      </c>
      <c r="M122" s="8">
        <f t="shared" si="12"/>
        <v>1.6368902616835883</v>
      </c>
      <c r="P122" s="6">
        <f t="shared" si="10"/>
        <v>-0.18509137885735252</v>
      </c>
    </row>
    <row r="123" spans="1:16" x14ac:dyDescent="0.15">
      <c r="A123" s="6">
        <v>61</v>
      </c>
      <c r="B123" s="6">
        <v>121</v>
      </c>
      <c r="D123">
        <v>561.25213623046898</v>
      </c>
      <c r="E123">
        <v>514.34606933593795</v>
      </c>
      <c r="F123">
        <v>473.40264892578102</v>
      </c>
      <c r="G123">
        <v>467.42391967773398</v>
      </c>
      <c r="I123" s="7">
        <f t="shared" si="7"/>
        <v>87.849487304687955</v>
      </c>
      <c r="J123" s="7">
        <f t="shared" si="7"/>
        <v>46.922149658203978</v>
      </c>
      <c r="K123" s="7">
        <f t="shared" si="8"/>
        <v>55.00398254394517</v>
      </c>
      <c r="L123" s="8">
        <f t="shared" si="9"/>
        <v>1.1722391864953303</v>
      </c>
      <c r="M123" s="8">
        <f t="shared" si="12"/>
        <v>1.6374994927274047</v>
      </c>
      <c r="P123" s="6">
        <f t="shared" si="10"/>
        <v>-0.14794145965314734</v>
      </c>
    </row>
    <row r="124" spans="1:16" x14ac:dyDescent="0.15">
      <c r="A124" s="6">
        <v>61.5</v>
      </c>
      <c r="B124" s="6">
        <v>122</v>
      </c>
      <c r="D124">
        <v>562.13391113281295</v>
      </c>
      <c r="E124">
        <v>515.50427246093795</v>
      </c>
      <c r="F124">
        <v>472.17153930664102</v>
      </c>
      <c r="G124">
        <v>466.31048583984398</v>
      </c>
      <c r="I124" s="7">
        <f t="shared" si="7"/>
        <v>89.962371826171932</v>
      </c>
      <c r="J124" s="7">
        <f t="shared" si="7"/>
        <v>49.193786621093977</v>
      </c>
      <c r="K124" s="7">
        <f t="shared" si="8"/>
        <v>55.526721191406153</v>
      </c>
      <c r="L124" s="8">
        <f t="shared" si="9"/>
        <v>1.1287344399627219</v>
      </c>
      <c r="M124" s="8">
        <f t="shared" si="12"/>
        <v>1.5978083552622724</v>
      </c>
      <c r="P124" s="6">
        <f t="shared" si="10"/>
        <v>-2.5682425341287214</v>
      </c>
    </row>
    <row r="125" spans="1:16" x14ac:dyDescent="0.15">
      <c r="A125" s="6">
        <v>62</v>
      </c>
      <c r="B125" s="6">
        <v>123</v>
      </c>
      <c r="D125">
        <v>561.52862548828102</v>
      </c>
      <c r="E125">
        <v>515.52374267578102</v>
      </c>
      <c r="F125">
        <v>471.83837890625</v>
      </c>
      <c r="G125">
        <v>465.904541015625</v>
      </c>
      <c r="I125" s="7">
        <f t="shared" si="7"/>
        <v>89.690246582031023</v>
      </c>
      <c r="J125" s="7">
        <f t="shared" si="7"/>
        <v>49.619201660156023</v>
      </c>
      <c r="K125" s="7">
        <f t="shared" si="8"/>
        <v>54.956805419921807</v>
      </c>
      <c r="L125" s="8">
        <f t="shared" si="9"/>
        <v>1.1075713349102885</v>
      </c>
      <c r="M125" s="8">
        <f t="shared" si="12"/>
        <v>1.580458859277315</v>
      </c>
      <c r="P125" s="6">
        <f t="shared" si="10"/>
        <v>-3.6261866107097993</v>
      </c>
    </row>
    <row r="126" spans="1:16" x14ac:dyDescent="0.15">
      <c r="A126" s="6">
        <v>62.5</v>
      </c>
      <c r="B126" s="6">
        <v>124</v>
      </c>
      <c r="D126">
        <v>561.27947998046898</v>
      </c>
      <c r="E126">
        <v>514.85485839843795</v>
      </c>
      <c r="F126">
        <v>471.98110961914102</v>
      </c>
      <c r="G126">
        <v>466.35870361328102</v>
      </c>
      <c r="I126" s="7">
        <f t="shared" si="7"/>
        <v>89.298370361327954</v>
      </c>
      <c r="J126" s="7">
        <f t="shared" si="7"/>
        <v>48.496154785156932</v>
      </c>
      <c r="K126" s="7">
        <f t="shared" si="8"/>
        <v>55.351062011718106</v>
      </c>
      <c r="L126" s="8">
        <f t="shared" si="9"/>
        <v>1.1413494999125009</v>
      </c>
      <c r="M126" s="8">
        <f t="shared" si="12"/>
        <v>1.6180506333470035</v>
      </c>
      <c r="P126" s="6">
        <f t="shared" si="10"/>
        <v>-1.3339013051491613</v>
      </c>
    </row>
    <row r="127" spans="1:16" x14ac:dyDescent="0.15">
      <c r="A127" s="6">
        <v>63</v>
      </c>
      <c r="B127" s="6">
        <v>125</v>
      </c>
      <c r="D127">
        <v>559.42608642578102</v>
      </c>
      <c r="E127">
        <v>513.97570800781295</v>
      </c>
      <c r="F127">
        <v>472.64224243164102</v>
      </c>
      <c r="G127">
        <v>467.15075683593801</v>
      </c>
      <c r="I127" s="7">
        <f t="shared" si="7"/>
        <v>86.78384399414</v>
      </c>
      <c r="J127" s="7">
        <f t="shared" si="7"/>
        <v>46.824951171874943</v>
      </c>
      <c r="K127" s="7">
        <f t="shared" si="8"/>
        <v>54.006378173827542</v>
      </c>
      <c r="L127" s="8">
        <f t="shared" si="9"/>
        <v>1.1533675278291815</v>
      </c>
      <c r="M127" s="8">
        <f t="shared" si="12"/>
        <v>1.63388227033116</v>
      </c>
      <c r="P127" s="6">
        <f t="shared" si="10"/>
        <v>-0.36851380429656028</v>
      </c>
    </row>
    <row r="128" spans="1:16" x14ac:dyDescent="0.15">
      <c r="A128" s="6">
        <v>63.5</v>
      </c>
      <c r="B128" s="6">
        <v>126</v>
      </c>
      <c r="D128">
        <v>561.063232421875</v>
      </c>
      <c r="E128">
        <v>514.66632080078102</v>
      </c>
      <c r="F128">
        <v>472.62286376953102</v>
      </c>
      <c r="G128">
        <v>466.62380981445301</v>
      </c>
      <c r="I128" s="7">
        <f t="shared" si="7"/>
        <v>88.440368652343977</v>
      </c>
      <c r="J128" s="7">
        <f t="shared" si="7"/>
        <v>48.042510986328011</v>
      </c>
      <c r="K128" s="7">
        <f t="shared" si="8"/>
        <v>54.810610961914371</v>
      </c>
      <c r="L128" s="8">
        <f t="shared" si="9"/>
        <v>1.1408773154573963</v>
      </c>
      <c r="M128" s="8">
        <f t="shared" si="12"/>
        <v>1.6252056670268509</v>
      </c>
      <c r="P128" s="6">
        <f t="shared" si="10"/>
        <v>-0.89759897648809972</v>
      </c>
    </row>
    <row r="129" spans="1:16" x14ac:dyDescent="0.15">
      <c r="A129" s="6">
        <v>64</v>
      </c>
      <c r="B129" s="6">
        <v>127</v>
      </c>
      <c r="D129">
        <v>561.33367919921898</v>
      </c>
      <c r="E129">
        <v>515.14892578125</v>
      </c>
      <c r="F129">
        <v>471.66445922851602</v>
      </c>
      <c r="G129">
        <v>466.32278442382801</v>
      </c>
      <c r="I129" s="7">
        <f t="shared" si="7"/>
        <v>89.669219970702954</v>
      </c>
      <c r="J129" s="7">
        <f t="shared" si="7"/>
        <v>48.826141357421989</v>
      </c>
      <c r="K129" s="7">
        <f t="shared" si="8"/>
        <v>55.490921020507564</v>
      </c>
      <c r="L129" s="8">
        <f t="shared" si="9"/>
        <v>1.1365002328219507</v>
      </c>
      <c r="M129" s="8">
        <f t="shared" si="12"/>
        <v>1.6246421934588813</v>
      </c>
      <c r="P129" s="6">
        <f t="shared" si="10"/>
        <v>-0.93195867915959529</v>
      </c>
    </row>
    <row r="130" spans="1:16" x14ac:dyDescent="0.15">
      <c r="A130" s="6">
        <v>64.5</v>
      </c>
      <c r="B130" s="6">
        <v>128</v>
      </c>
      <c r="D130">
        <v>560.31951904296898</v>
      </c>
      <c r="E130">
        <v>514.59295654296898</v>
      </c>
      <c r="F130">
        <v>472.82891845703102</v>
      </c>
      <c r="G130">
        <v>466.86199951171898</v>
      </c>
      <c r="I130" s="7">
        <f t="shared" ref="I130:J148" si="13">D130-F130</f>
        <v>87.490600585937955</v>
      </c>
      <c r="J130" s="7">
        <f t="shared" si="13"/>
        <v>47.73095703125</v>
      </c>
      <c r="K130" s="7">
        <f t="shared" ref="K130:K148" si="14">I130-0.7*J130</f>
        <v>54.078930664062959</v>
      </c>
      <c r="L130" s="8">
        <f t="shared" ref="L130:L148" si="15">K130/J130</f>
        <v>1.1329948952973405</v>
      </c>
      <c r="M130" s="8">
        <f t="shared" si="12"/>
        <v>1.624950465001747</v>
      </c>
      <c r="P130" s="6">
        <f t="shared" si="10"/>
        <v>-0.91316078133961998</v>
      </c>
    </row>
    <row r="131" spans="1:16" x14ac:dyDescent="0.15">
      <c r="A131" s="6">
        <v>65</v>
      </c>
      <c r="B131" s="6">
        <v>129</v>
      </c>
      <c r="D131">
        <v>560.261474609375</v>
      </c>
      <c r="E131">
        <v>514.139892578125</v>
      </c>
      <c r="F131">
        <v>472.39697265625</v>
      </c>
      <c r="G131">
        <v>466.72448730468801</v>
      </c>
      <c r="I131" s="7">
        <f t="shared" si="13"/>
        <v>87.864501953125</v>
      </c>
      <c r="J131" s="7">
        <f t="shared" si="13"/>
        <v>47.415405273436988</v>
      </c>
      <c r="K131" s="7">
        <f t="shared" si="14"/>
        <v>54.67371826171911</v>
      </c>
      <c r="L131" s="8">
        <f t="shared" si="15"/>
        <v>1.153079214369773</v>
      </c>
      <c r="M131" s="8">
        <f t="shared" si="12"/>
        <v>1.6488483931416555</v>
      </c>
      <c r="P131" s="6">
        <f t="shared" si="10"/>
        <v>0.54409604848975668</v>
      </c>
    </row>
    <row r="132" spans="1:16" x14ac:dyDescent="0.15">
      <c r="A132" s="6">
        <v>65.5</v>
      </c>
      <c r="B132" s="6">
        <v>130</v>
      </c>
      <c r="D132">
        <v>561.68835449218795</v>
      </c>
      <c r="E132">
        <v>515.90234375</v>
      </c>
      <c r="F132">
        <v>471.35348510742199</v>
      </c>
      <c r="G132">
        <v>465.88421630859398</v>
      </c>
      <c r="I132" s="7">
        <f t="shared" si="13"/>
        <v>90.334869384765966</v>
      </c>
      <c r="J132" s="7">
        <f t="shared" si="13"/>
        <v>50.018127441406023</v>
      </c>
      <c r="K132" s="7">
        <f t="shared" si="14"/>
        <v>55.322180175781753</v>
      </c>
      <c r="L132" s="8">
        <f t="shared" si="15"/>
        <v>1.1060426090638678</v>
      </c>
      <c r="M132" s="8">
        <f t="shared" si="12"/>
        <v>1.6056253969032264</v>
      </c>
      <c r="P132" s="6">
        <f t="shared" si="10"/>
        <v>-2.0915720355963572</v>
      </c>
    </row>
    <row r="133" spans="1:16" x14ac:dyDescent="0.15">
      <c r="A133" s="6">
        <v>66</v>
      </c>
      <c r="B133" s="6">
        <v>131</v>
      </c>
      <c r="D133">
        <v>562.365478515625</v>
      </c>
      <c r="E133">
        <v>515.69250488281295</v>
      </c>
      <c r="F133">
        <v>471.92013549804699</v>
      </c>
      <c r="G133">
        <v>465.80291748046898</v>
      </c>
      <c r="I133" s="7">
        <f t="shared" si="13"/>
        <v>90.445343017578011</v>
      </c>
      <c r="J133" s="7">
        <f t="shared" si="13"/>
        <v>49.889587402343977</v>
      </c>
      <c r="K133" s="7">
        <f t="shared" si="14"/>
        <v>55.522631835937233</v>
      </c>
      <c r="L133" s="8">
        <f t="shared" si="15"/>
        <v>1.1129102228920937</v>
      </c>
      <c r="M133" s="8">
        <f t="shared" si="12"/>
        <v>1.6163066197989284</v>
      </c>
      <c r="P133" s="6">
        <f t="shared" si="10"/>
        <v>-1.4402484177259711</v>
      </c>
    </row>
    <row r="134" spans="1:16" x14ac:dyDescent="0.15">
      <c r="A134" s="6">
        <v>66.5</v>
      </c>
      <c r="B134" s="6">
        <v>132</v>
      </c>
      <c r="D134">
        <v>561.74932861328102</v>
      </c>
      <c r="E134">
        <v>516.23419189453102</v>
      </c>
      <c r="F134">
        <v>472.36767578125</v>
      </c>
      <c r="G134">
        <v>466.70132446289102</v>
      </c>
      <c r="I134" s="7">
        <f t="shared" si="13"/>
        <v>89.381652832031023</v>
      </c>
      <c r="J134" s="7">
        <f t="shared" si="13"/>
        <v>49.53286743164</v>
      </c>
      <c r="K134" s="7">
        <f t="shared" si="14"/>
        <v>54.708645629883023</v>
      </c>
      <c r="L134" s="8">
        <f t="shared" si="15"/>
        <v>1.1044917943703962</v>
      </c>
      <c r="M134" s="8">
        <f t="shared" si="12"/>
        <v>1.611701800344707</v>
      </c>
      <c r="P134" s="6">
        <f t="shared" ref="P134:P148" si="16">(M134-$O$2)/$O$2*100</f>
        <v>-1.7210428263671644</v>
      </c>
    </row>
    <row r="135" spans="1:16" x14ac:dyDescent="0.15">
      <c r="A135" s="6">
        <v>67</v>
      </c>
      <c r="B135" s="6">
        <v>133</v>
      </c>
      <c r="D135">
        <v>561.623291015625</v>
      </c>
      <c r="E135">
        <v>515.11633300781295</v>
      </c>
      <c r="F135">
        <v>472.92437744140602</v>
      </c>
      <c r="G135">
        <v>467.04254150390602</v>
      </c>
      <c r="I135" s="7">
        <f t="shared" si="13"/>
        <v>88.698913574218977</v>
      </c>
      <c r="J135" s="7">
        <f t="shared" si="13"/>
        <v>48.073791503906932</v>
      </c>
      <c r="K135" s="7">
        <f t="shared" si="14"/>
        <v>55.047259521484129</v>
      </c>
      <c r="L135" s="8">
        <f t="shared" si="15"/>
        <v>1.1450575833406123</v>
      </c>
      <c r="M135" s="8">
        <f t="shared" si="12"/>
        <v>1.6560811983823989</v>
      </c>
      <c r="P135" s="6">
        <f t="shared" si="16"/>
        <v>0.98514076057496325</v>
      </c>
    </row>
    <row r="136" spans="1:16" x14ac:dyDescent="0.15">
      <c r="A136" s="6">
        <v>67.5</v>
      </c>
      <c r="B136" s="6">
        <v>134</v>
      </c>
      <c r="D136">
        <v>561.33819580078102</v>
      </c>
      <c r="E136">
        <v>515.5439453125</v>
      </c>
      <c r="F136">
        <v>473.11862182617199</v>
      </c>
      <c r="G136">
        <v>467.57846069335898</v>
      </c>
      <c r="I136" s="7">
        <f t="shared" si="13"/>
        <v>88.219573974609034</v>
      </c>
      <c r="J136" s="7">
        <f t="shared" si="13"/>
        <v>47.965484619141023</v>
      </c>
      <c r="K136" s="7">
        <f t="shared" si="14"/>
        <v>54.643734741210316</v>
      </c>
      <c r="L136" s="8">
        <f t="shared" si="15"/>
        <v>1.139230327288391</v>
      </c>
      <c r="M136" s="8">
        <f t="shared" si="12"/>
        <v>1.6540675513976537</v>
      </c>
      <c r="P136" s="6">
        <f t="shared" si="16"/>
        <v>0.86235183911675184</v>
      </c>
    </row>
    <row r="137" spans="1:16" x14ac:dyDescent="0.15">
      <c r="A137" s="6">
        <v>68</v>
      </c>
      <c r="B137" s="6">
        <v>135</v>
      </c>
      <c r="D137">
        <v>560.52825927734398</v>
      </c>
      <c r="E137">
        <v>515.19305419921898</v>
      </c>
      <c r="F137">
        <v>473.20083618164102</v>
      </c>
      <c r="G137">
        <v>467.40264892578102</v>
      </c>
      <c r="I137" s="7">
        <f t="shared" si="13"/>
        <v>87.327423095702954</v>
      </c>
      <c r="J137" s="7">
        <f t="shared" si="13"/>
        <v>47.790405273437955</v>
      </c>
      <c r="K137" s="7">
        <f t="shared" si="14"/>
        <v>53.874139404296386</v>
      </c>
      <c r="L137" s="8">
        <f t="shared" si="15"/>
        <v>1.1273003251604521</v>
      </c>
      <c r="M137" s="8">
        <f t="shared" si="12"/>
        <v>1.6459511583371906</v>
      </c>
      <c r="P137" s="6">
        <f t="shared" si="16"/>
        <v>0.36742737739373482</v>
      </c>
    </row>
    <row r="138" spans="1:16" x14ac:dyDescent="0.15">
      <c r="A138" s="6">
        <v>68.5</v>
      </c>
      <c r="B138" s="6">
        <v>136</v>
      </c>
      <c r="D138">
        <v>561.35241699218795</v>
      </c>
      <c r="E138">
        <v>515.79309082031295</v>
      </c>
      <c r="F138">
        <v>472.124755859375</v>
      </c>
      <c r="G138">
        <v>466.404052734375</v>
      </c>
      <c r="I138" s="7">
        <f t="shared" si="13"/>
        <v>89.227661132812955</v>
      </c>
      <c r="J138" s="7">
        <f t="shared" si="13"/>
        <v>49.389038085937955</v>
      </c>
      <c r="K138" s="7">
        <f t="shared" si="14"/>
        <v>54.655334472656392</v>
      </c>
      <c r="L138" s="8">
        <f t="shared" si="15"/>
        <v>1.1066288510732882</v>
      </c>
      <c r="M138" s="8">
        <f t="shared" si="12"/>
        <v>1.6290932933175029</v>
      </c>
      <c r="P138" s="6">
        <f t="shared" si="16"/>
        <v>-0.66053784170227381</v>
      </c>
    </row>
    <row r="139" spans="1:16" x14ac:dyDescent="0.15">
      <c r="A139" s="6">
        <v>69</v>
      </c>
      <c r="B139" s="6">
        <v>137</v>
      </c>
      <c r="D139">
        <v>560.38720703125</v>
      </c>
      <c r="E139">
        <v>515.70330810546898</v>
      </c>
      <c r="F139">
        <v>471.90216064453102</v>
      </c>
      <c r="G139">
        <v>466.29443359375</v>
      </c>
      <c r="I139" s="7">
        <f t="shared" si="13"/>
        <v>88.485046386718977</v>
      </c>
      <c r="J139" s="7">
        <f t="shared" si="13"/>
        <v>49.408874511718977</v>
      </c>
      <c r="K139" s="7">
        <f t="shared" si="14"/>
        <v>53.898834228515696</v>
      </c>
      <c r="L139" s="8">
        <f t="shared" si="15"/>
        <v>1.0908735477415454</v>
      </c>
      <c r="M139" s="8">
        <f t="shared" si="12"/>
        <v>1.6171515990532361</v>
      </c>
      <c r="P139" s="6">
        <f t="shared" si="16"/>
        <v>-1.388722955677747</v>
      </c>
    </row>
    <row r="140" spans="1:16" x14ac:dyDescent="0.15">
      <c r="A140" s="6">
        <v>69.5</v>
      </c>
      <c r="B140" s="6">
        <v>138</v>
      </c>
      <c r="D140">
        <v>561.26452636718795</v>
      </c>
      <c r="E140">
        <v>516.42010498046898</v>
      </c>
      <c r="F140">
        <v>471.50140380859398</v>
      </c>
      <c r="G140">
        <v>466.02267456054699</v>
      </c>
      <c r="I140" s="7">
        <f t="shared" si="13"/>
        <v>89.763122558593977</v>
      </c>
      <c r="J140" s="7">
        <f t="shared" si="13"/>
        <v>50.397430419921989</v>
      </c>
      <c r="K140" s="7">
        <f t="shared" si="14"/>
        <v>54.484921264648591</v>
      </c>
      <c r="L140" s="8">
        <f t="shared" si="15"/>
        <v>1.0811051438668355</v>
      </c>
      <c r="M140" s="8">
        <f t="shared" si="12"/>
        <v>1.6111968042460023</v>
      </c>
      <c r="P140" s="6">
        <f t="shared" si="16"/>
        <v>-1.7518366679741135</v>
      </c>
    </row>
    <row r="141" spans="1:16" x14ac:dyDescent="0.15">
      <c r="A141" s="6">
        <v>70</v>
      </c>
      <c r="B141" s="6">
        <v>139</v>
      </c>
      <c r="D141">
        <v>561.24017333984398</v>
      </c>
      <c r="E141">
        <v>515.59558105468795</v>
      </c>
      <c r="F141">
        <v>472.55529785156301</v>
      </c>
      <c r="G141">
        <v>466.60302734375</v>
      </c>
      <c r="I141" s="7">
        <f t="shared" si="13"/>
        <v>88.684875488280966</v>
      </c>
      <c r="J141" s="7">
        <f t="shared" si="13"/>
        <v>48.992553710937955</v>
      </c>
      <c r="K141" s="7">
        <f t="shared" si="14"/>
        <v>54.3900878906244</v>
      </c>
      <c r="L141" s="8">
        <f t="shared" si="15"/>
        <v>1.110170500838404</v>
      </c>
      <c r="M141" s="8">
        <f t="shared" si="12"/>
        <v>1.6440757702850468</v>
      </c>
      <c r="P141" s="6">
        <f t="shared" si="16"/>
        <v>0.25306926100944749</v>
      </c>
    </row>
    <row r="142" spans="1:16" x14ac:dyDescent="0.15">
      <c r="A142" s="6">
        <v>70.5</v>
      </c>
      <c r="B142" s="6">
        <v>140</v>
      </c>
      <c r="D142">
        <v>559.498291015625</v>
      </c>
      <c r="E142">
        <v>514.85894775390602</v>
      </c>
      <c r="F142">
        <v>472.83175659179699</v>
      </c>
      <c r="G142">
        <v>467.21551513671898</v>
      </c>
      <c r="I142" s="7">
        <f t="shared" si="13"/>
        <v>86.666534423828011</v>
      </c>
      <c r="J142" s="7">
        <f t="shared" si="13"/>
        <v>47.643432617187045</v>
      </c>
      <c r="K142" s="7">
        <f t="shared" si="14"/>
        <v>53.316131591797081</v>
      </c>
      <c r="L142" s="8">
        <f t="shared" si="15"/>
        <v>1.1190657067090428</v>
      </c>
      <c r="M142" s="8">
        <f t="shared" si="12"/>
        <v>1.6567845852231615</v>
      </c>
      <c r="P142" s="6">
        <f t="shared" si="16"/>
        <v>1.0280321472973859</v>
      </c>
    </row>
    <row r="143" spans="1:16" x14ac:dyDescent="0.15">
      <c r="A143" s="6">
        <v>71</v>
      </c>
      <c r="B143" s="6">
        <v>141</v>
      </c>
      <c r="D143">
        <v>558.93151855468795</v>
      </c>
      <c r="E143">
        <v>514.36511230468795</v>
      </c>
      <c r="F143">
        <v>472.75567626953102</v>
      </c>
      <c r="G143">
        <v>467.04583740234398</v>
      </c>
      <c r="I143" s="7">
        <f t="shared" si="13"/>
        <v>86.175842285156932</v>
      </c>
      <c r="J143" s="7">
        <f t="shared" si="13"/>
        <v>47.319274902343977</v>
      </c>
      <c r="K143" s="7">
        <f t="shared" si="14"/>
        <v>53.052349853516148</v>
      </c>
      <c r="L143" s="8">
        <f t="shared" si="15"/>
        <v>1.1211572866026351</v>
      </c>
      <c r="M143" s="8">
        <f t="shared" si="12"/>
        <v>1.6626897741842299</v>
      </c>
      <c r="P143" s="6">
        <f t="shared" si="16"/>
        <v>1.3881209756916491</v>
      </c>
    </row>
    <row r="144" spans="1:16" x14ac:dyDescent="0.15">
      <c r="A144" s="6">
        <v>71.5</v>
      </c>
      <c r="B144" s="6">
        <v>142</v>
      </c>
      <c r="D144">
        <v>559.95587158203102</v>
      </c>
      <c r="E144">
        <v>515.46691894531295</v>
      </c>
      <c r="F144">
        <v>471.94424438476602</v>
      </c>
      <c r="G144">
        <v>466.16635131835898</v>
      </c>
      <c r="I144" s="7">
        <f t="shared" si="13"/>
        <v>88.011627197265</v>
      </c>
      <c r="J144" s="7">
        <f t="shared" si="13"/>
        <v>49.300567626953978</v>
      </c>
      <c r="K144" s="7">
        <f t="shared" si="14"/>
        <v>53.501229858397217</v>
      </c>
      <c r="L144" s="8">
        <f t="shared" si="15"/>
        <v>1.0852051494260406</v>
      </c>
      <c r="M144" s="8">
        <f t="shared" si="12"/>
        <v>1.6305512460751115</v>
      </c>
      <c r="P144" s="6">
        <f t="shared" si="16"/>
        <v>-0.57163425135103607</v>
      </c>
    </row>
    <row r="145" spans="1:16" x14ac:dyDescent="0.15">
      <c r="A145" s="6">
        <v>72</v>
      </c>
      <c r="B145" s="6">
        <v>143</v>
      </c>
      <c r="D145">
        <v>561.18328857421898</v>
      </c>
      <c r="E145">
        <v>515.99737548828102</v>
      </c>
      <c r="F145">
        <v>470.71926879882801</v>
      </c>
      <c r="G145">
        <v>465.87948608398398</v>
      </c>
      <c r="I145" s="7">
        <f t="shared" si="13"/>
        <v>90.464019775390966</v>
      </c>
      <c r="J145" s="7">
        <f t="shared" si="13"/>
        <v>50.117889404297046</v>
      </c>
      <c r="K145" s="7">
        <f t="shared" si="14"/>
        <v>55.381497192383037</v>
      </c>
      <c r="L145" s="8">
        <f t="shared" si="15"/>
        <v>1.10502453017574</v>
      </c>
      <c r="M145" s="8">
        <f t="shared" si="12"/>
        <v>1.6541842358922869</v>
      </c>
      <c r="P145" s="6">
        <f t="shared" si="16"/>
        <v>0.86946707001643242</v>
      </c>
    </row>
    <row r="146" spans="1:16" x14ac:dyDescent="0.15">
      <c r="A146" s="6">
        <v>72.5</v>
      </c>
      <c r="B146" s="6">
        <v>144</v>
      </c>
      <c r="D146">
        <v>560.22259521484398</v>
      </c>
      <c r="E146">
        <v>515.49792480468795</v>
      </c>
      <c r="F146">
        <v>472.68618774414102</v>
      </c>
      <c r="G146">
        <v>466.97116088867199</v>
      </c>
      <c r="I146" s="7">
        <f t="shared" si="13"/>
        <v>87.536407470702954</v>
      </c>
      <c r="J146" s="7">
        <f t="shared" si="13"/>
        <v>48.526763916015966</v>
      </c>
      <c r="K146" s="7">
        <f t="shared" si="14"/>
        <v>53.567672729491782</v>
      </c>
      <c r="L146" s="8">
        <f t="shared" si="15"/>
        <v>1.1038789403348632</v>
      </c>
      <c r="M146" s="8">
        <f t="shared" si="12"/>
        <v>1.6568522551188862</v>
      </c>
      <c r="P146" s="6">
        <f t="shared" si="16"/>
        <v>1.0321585475920623</v>
      </c>
    </row>
    <row r="147" spans="1:16" x14ac:dyDescent="0.15">
      <c r="A147" s="6">
        <v>73</v>
      </c>
      <c r="B147" s="6">
        <v>145</v>
      </c>
      <c r="D147">
        <v>559.48522949218795</v>
      </c>
      <c r="E147">
        <v>514.97009277343795</v>
      </c>
      <c r="F147">
        <v>472.04772949218801</v>
      </c>
      <c r="G147">
        <v>466.17532348632801</v>
      </c>
      <c r="I147" s="7">
        <f t="shared" si="13"/>
        <v>87.437499999999943</v>
      </c>
      <c r="J147" s="7">
        <f t="shared" si="13"/>
        <v>48.794769287109943</v>
      </c>
      <c r="K147" s="7">
        <f t="shared" si="14"/>
        <v>53.281161499022986</v>
      </c>
      <c r="L147" s="8">
        <f t="shared" si="15"/>
        <v>1.091944121828202</v>
      </c>
      <c r="M147" s="8">
        <f t="shared" si="12"/>
        <v>1.6487310456797009</v>
      </c>
      <c r="P147" s="6">
        <f t="shared" si="16"/>
        <v>0.5369403909199677</v>
      </c>
    </row>
    <row r="148" spans="1:16" x14ac:dyDescent="0.15">
      <c r="A148" s="6">
        <v>73.5</v>
      </c>
      <c r="B148" s="6">
        <v>146</v>
      </c>
      <c r="D148">
        <v>561.376708984375</v>
      </c>
      <c r="E148">
        <v>516.54992675781295</v>
      </c>
      <c r="F148">
        <v>471.77883911132801</v>
      </c>
      <c r="G148">
        <v>466.036376953125</v>
      </c>
      <c r="I148" s="7">
        <f t="shared" si="13"/>
        <v>89.597869873046989</v>
      </c>
      <c r="J148" s="7">
        <f t="shared" si="13"/>
        <v>50.513549804687955</v>
      </c>
      <c r="K148" s="7">
        <f t="shared" si="14"/>
        <v>54.238385009765423</v>
      </c>
      <c r="L148" s="8">
        <f t="shared" si="15"/>
        <v>1.0737393277542293</v>
      </c>
      <c r="M148" s="8">
        <f t="shared" si="12"/>
        <v>1.6343398606732042</v>
      </c>
      <c r="P148" s="6">
        <f t="shared" si="16"/>
        <v>-0.34061068870829181</v>
      </c>
    </row>
    <row r="149" spans="1:16" x14ac:dyDescent="0.15">
      <c r="A149" s="18">
        <v>74</v>
      </c>
      <c r="B149" s="18">
        <v>147</v>
      </c>
      <c r="D149">
        <v>561.22857666015602</v>
      </c>
      <c r="E149">
        <v>516.77703857421898</v>
      </c>
      <c r="F149">
        <v>471.49008178710898</v>
      </c>
      <c r="G149">
        <v>466.20083618164102</v>
      </c>
      <c r="I149" s="19">
        <f t="shared" ref="I149:I192" si="17">D149-F149</f>
        <v>89.738494873047046</v>
      </c>
      <c r="J149" s="19">
        <f t="shared" ref="J149:J192" si="18">E149-G149</f>
        <v>50.576202392577954</v>
      </c>
      <c r="K149" s="19">
        <f t="shared" ref="K149:K192" si="19">I149-0.7*J149</f>
        <v>54.33515319824248</v>
      </c>
      <c r="L149" s="20">
        <f t="shared" ref="L149:L192" si="20">K149/J149</f>
        <v>1.0743225198382262</v>
      </c>
      <c r="M149" s="20">
        <f t="shared" ref="M149:M192" si="21">L149+ABS($N$2)*A149</f>
        <v>1.638736661824677</v>
      </c>
      <c r="N149" s="18"/>
      <c r="O149" s="18"/>
      <c r="P149" s="18">
        <f t="shared" ref="P149:P192" si="22">(M149-$O$2)/$O$2*100</f>
        <v>-7.2500898191116742E-2</v>
      </c>
    </row>
    <row r="150" spans="1:16" x14ac:dyDescent="0.15">
      <c r="A150" s="18">
        <v>74.5</v>
      </c>
      <c r="B150" s="18">
        <v>148</v>
      </c>
      <c r="D150">
        <v>560.59631347656295</v>
      </c>
      <c r="E150">
        <v>515.646484375</v>
      </c>
      <c r="F150">
        <v>472.44046020507801</v>
      </c>
      <c r="G150">
        <v>466.92108154296898</v>
      </c>
      <c r="I150" s="19">
        <f t="shared" si="17"/>
        <v>88.155853271484943</v>
      </c>
      <c r="J150" s="19">
        <f t="shared" si="18"/>
        <v>48.725402832031023</v>
      </c>
      <c r="K150" s="19">
        <f t="shared" si="19"/>
        <v>54.04807128906323</v>
      </c>
      <c r="L150" s="20">
        <f t="shared" si="20"/>
        <v>1.1092380595678359</v>
      </c>
      <c r="M150" s="20">
        <f t="shared" si="21"/>
        <v>1.6774658106217628</v>
      </c>
      <c r="N150" s="18"/>
      <c r="O150" s="18"/>
      <c r="P150" s="18">
        <f t="shared" si="22"/>
        <v>2.2891396702974043</v>
      </c>
    </row>
    <row r="151" spans="1:16" x14ac:dyDescent="0.15">
      <c r="A151" s="18">
        <v>75</v>
      </c>
      <c r="B151" s="18">
        <v>149</v>
      </c>
      <c r="D151">
        <v>561.44482421875</v>
      </c>
      <c r="E151">
        <v>515.40252685546898</v>
      </c>
      <c r="F151">
        <v>472.56570434570301</v>
      </c>
      <c r="G151">
        <v>466.67437744140602</v>
      </c>
      <c r="I151" s="19">
        <f t="shared" si="17"/>
        <v>88.879119873046989</v>
      </c>
      <c r="J151" s="19">
        <f t="shared" si="18"/>
        <v>48.728149414062955</v>
      </c>
      <c r="K151" s="19">
        <f t="shared" si="19"/>
        <v>54.769415283202925</v>
      </c>
      <c r="L151" s="20">
        <f t="shared" si="20"/>
        <v>1.1239789719450428</v>
      </c>
      <c r="M151" s="20">
        <f t="shared" si="21"/>
        <v>1.6960203320664458</v>
      </c>
      <c r="N151" s="18"/>
      <c r="O151" s="18"/>
      <c r="P151" s="18">
        <f t="shared" si="22"/>
        <v>3.4205642415482629</v>
      </c>
    </row>
    <row r="152" spans="1:16" x14ac:dyDescent="0.15">
      <c r="A152" s="18">
        <v>75.5</v>
      </c>
      <c r="B152" s="18">
        <v>150</v>
      </c>
      <c r="D152">
        <v>561.72277832031295</v>
      </c>
      <c r="E152">
        <v>516.38610839843795</v>
      </c>
      <c r="F152">
        <v>471.69375610351602</v>
      </c>
      <c r="G152">
        <v>465.99859619140602</v>
      </c>
      <c r="I152" s="19">
        <f t="shared" si="17"/>
        <v>90.029022216796932</v>
      </c>
      <c r="J152" s="19">
        <f t="shared" si="18"/>
        <v>50.387512207031932</v>
      </c>
      <c r="K152" s="19">
        <f t="shared" si="19"/>
        <v>54.757763671874585</v>
      </c>
      <c r="L152" s="20">
        <f t="shared" si="20"/>
        <v>1.0867328286994242</v>
      </c>
      <c r="M152" s="20">
        <f t="shared" si="21"/>
        <v>1.6625877978883032</v>
      </c>
      <c r="N152" s="18"/>
      <c r="O152" s="18"/>
      <c r="P152" s="18">
        <f t="shared" si="22"/>
        <v>1.381902626851957</v>
      </c>
    </row>
    <row r="153" spans="1:16" x14ac:dyDescent="0.15">
      <c r="A153" s="18">
        <v>76</v>
      </c>
      <c r="B153" s="18">
        <v>151</v>
      </c>
      <c r="D153">
        <v>561.19714355468795</v>
      </c>
      <c r="E153">
        <v>515.83050537109398</v>
      </c>
      <c r="F153">
        <v>472.15689086914102</v>
      </c>
      <c r="G153">
        <v>466.68524169921898</v>
      </c>
      <c r="I153" s="19">
        <f t="shared" si="17"/>
        <v>89.040252685546932</v>
      </c>
      <c r="J153" s="19">
        <f t="shared" si="18"/>
        <v>49.145263671875</v>
      </c>
      <c r="K153" s="19">
        <f t="shared" si="19"/>
        <v>54.638568115234435</v>
      </c>
      <c r="L153" s="20">
        <f t="shared" si="20"/>
        <v>1.111776884137528</v>
      </c>
      <c r="M153" s="20">
        <f t="shared" si="21"/>
        <v>1.691445462393883</v>
      </c>
      <c r="N153" s="18"/>
      <c r="O153" s="18"/>
      <c r="P153" s="18">
        <f t="shared" si="22"/>
        <v>3.1415961219317312</v>
      </c>
    </row>
    <row r="154" spans="1:16" x14ac:dyDescent="0.15">
      <c r="A154" s="18">
        <v>76.5</v>
      </c>
      <c r="B154" s="18">
        <v>152</v>
      </c>
      <c r="D154">
        <v>562.54510498046898</v>
      </c>
      <c r="E154">
        <v>517.189697265625</v>
      </c>
      <c r="F154">
        <v>471.67343139648398</v>
      </c>
      <c r="G154">
        <v>466.31805419921898</v>
      </c>
      <c r="I154" s="19">
        <f t="shared" si="17"/>
        <v>90.871673583985</v>
      </c>
      <c r="J154" s="19">
        <f t="shared" si="18"/>
        <v>50.871643066406023</v>
      </c>
      <c r="K154" s="19">
        <f t="shared" si="19"/>
        <v>55.261523437500784</v>
      </c>
      <c r="L154" s="20">
        <f t="shared" si="20"/>
        <v>1.0862932688327831</v>
      </c>
      <c r="M154" s="20">
        <f t="shared" si="21"/>
        <v>1.6697754561566143</v>
      </c>
      <c r="N154" s="18"/>
      <c r="O154" s="18"/>
      <c r="P154" s="18">
        <f t="shared" si="22"/>
        <v>1.8201943499107542</v>
      </c>
    </row>
    <row r="155" spans="1:16" x14ac:dyDescent="0.15">
      <c r="A155" s="18">
        <v>77</v>
      </c>
      <c r="B155" s="18">
        <v>153</v>
      </c>
      <c r="D155">
        <v>562.07067871093795</v>
      </c>
      <c r="E155">
        <v>516.64459228515602</v>
      </c>
      <c r="F155">
        <v>472.50424194335898</v>
      </c>
      <c r="G155">
        <v>466.81710815429699</v>
      </c>
      <c r="I155" s="19">
        <f t="shared" si="17"/>
        <v>89.566436767578978</v>
      </c>
      <c r="J155" s="19">
        <f t="shared" si="18"/>
        <v>49.827484130859034</v>
      </c>
      <c r="K155" s="19">
        <f t="shared" si="19"/>
        <v>54.68719787597766</v>
      </c>
      <c r="L155" s="20">
        <f t="shared" si="20"/>
        <v>1.0975307870723683</v>
      </c>
      <c r="M155" s="20">
        <f t="shared" si="21"/>
        <v>1.6848265834636753</v>
      </c>
      <c r="N155" s="18"/>
      <c r="O155" s="18"/>
      <c r="P155" s="18">
        <f t="shared" si="22"/>
        <v>2.7379876387866355</v>
      </c>
    </row>
    <row r="156" spans="1:16" x14ac:dyDescent="0.15">
      <c r="A156" s="18">
        <v>77.5</v>
      </c>
      <c r="B156" s="18">
        <v>154</v>
      </c>
      <c r="D156">
        <v>562.359130859375</v>
      </c>
      <c r="E156">
        <v>517.30230712890602</v>
      </c>
      <c r="F156">
        <v>472.07467651367199</v>
      </c>
      <c r="G156">
        <v>465.97399902343801</v>
      </c>
      <c r="I156" s="19">
        <f t="shared" si="17"/>
        <v>90.284454345703011</v>
      </c>
      <c r="J156" s="19">
        <f t="shared" si="18"/>
        <v>51.328308105468011</v>
      </c>
      <c r="K156" s="19">
        <f t="shared" si="19"/>
        <v>54.354638671875406</v>
      </c>
      <c r="L156" s="20">
        <f t="shared" si="20"/>
        <v>1.0589602634123254</v>
      </c>
      <c r="M156" s="20">
        <f t="shared" si="21"/>
        <v>1.6500696688711085</v>
      </c>
      <c r="N156" s="18"/>
      <c r="O156" s="18"/>
      <c r="P156" s="18">
        <f t="shared" si="22"/>
        <v>0.61856745820490022</v>
      </c>
    </row>
    <row r="157" spans="1:16" x14ac:dyDescent="0.15">
      <c r="A157" s="18">
        <v>78</v>
      </c>
      <c r="B157" s="18">
        <v>155</v>
      </c>
      <c r="D157">
        <v>563.06549072265602</v>
      </c>
      <c r="E157">
        <v>516.67712402343795</v>
      </c>
      <c r="F157">
        <v>472.257568359375</v>
      </c>
      <c r="G157">
        <v>466.68005371093801</v>
      </c>
      <c r="I157" s="19">
        <f t="shared" si="17"/>
        <v>90.807922363281023</v>
      </c>
      <c r="J157" s="19">
        <f t="shared" si="18"/>
        <v>49.997070312499943</v>
      </c>
      <c r="K157" s="19">
        <f t="shared" si="19"/>
        <v>55.809973144531064</v>
      </c>
      <c r="L157" s="20">
        <f t="shared" si="20"/>
        <v>1.1162648690352925</v>
      </c>
      <c r="M157" s="20">
        <f t="shared" si="21"/>
        <v>1.7111878835615517</v>
      </c>
      <c r="N157" s="18"/>
      <c r="O157" s="18"/>
      <c r="P157" s="18">
        <f t="shared" si="22"/>
        <v>4.3454568882510047</v>
      </c>
    </row>
    <row r="158" spans="1:16" x14ac:dyDescent="0.15">
      <c r="A158" s="18">
        <v>78.5</v>
      </c>
      <c r="B158" s="18">
        <v>156</v>
      </c>
      <c r="D158">
        <v>562.37072753906295</v>
      </c>
      <c r="E158">
        <v>516.85186767578102</v>
      </c>
      <c r="F158">
        <v>471.00897216796898</v>
      </c>
      <c r="G158">
        <v>465.42721557617199</v>
      </c>
      <c r="I158" s="19">
        <f t="shared" si="17"/>
        <v>91.361755371093977</v>
      </c>
      <c r="J158" s="19">
        <f t="shared" si="18"/>
        <v>51.424652099609034</v>
      </c>
      <c r="K158" s="19">
        <f t="shared" si="19"/>
        <v>55.364498901367654</v>
      </c>
      <c r="L158" s="20">
        <f t="shared" si="20"/>
        <v>1.0766139709438807</v>
      </c>
      <c r="M158" s="20">
        <f t="shared" si="21"/>
        <v>1.6753505945376159</v>
      </c>
      <c r="N158" s="18"/>
      <c r="O158" s="18"/>
      <c r="P158" s="18">
        <f t="shared" si="22"/>
        <v>2.1601572301819996</v>
      </c>
    </row>
    <row r="159" spans="1:16" x14ac:dyDescent="0.15">
      <c r="A159" s="18">
        <v>79</v>
      </c>
      <c r="B159" s="18">
        <v>157</v>
      </c>
      <c r="D159">
        <v>561.474365234375</v>
      </c>
      <c r="E159">
        <v>516.035888671875</v>
      </c>
      <c r="F159">
        <v>472.154541015625</v>
      </c>
      <c r="G159">
        <v>466.272216796875</v>
      </c>
      <c r="I159" s="19">
        <f t="shared" si="17"/>
        <v>89.31982421875</v>
      </c>
      <c r="J159" s="19">
        <f t="shared" si="18"/>
        <v>49.763671875</v>
      </c>
      <c r="K159" s="19">
        <f t="shared" si="19"/>
        <v>54.485253906250001</v>
      </c>
      <c r="L159" s="20">
        <f t="shared" si="20"/>
        <v>1.0948800973350603</v>
      </c>
      <c r="M159" s="20">
        <f t="shared" si="21"/>
        <v>1.6974303299962714</v>
      </c>
      <c r="N159" s="18"/>
      <c r="O159" s="18"/>
      <c r="P159" s="18">
        <f t="shared" si="22"/>
        <v>3.5065436244158685</v>
      </c>
    </row>
    <row r="160" spans="1:16" x14ac:dyDescent="0.15">
      <c r="A160" s="18">
        <v>79.5</v>
      </c>
      <c r="B160" s="18">
        <v>158</v>
      </c>
      <c r="D160">
        <v>560.12646484375</v>
      </c>
      <c r="E160">
        <v>516.04901123046898</v>
      </c>
      <c r="F160">
        <v>472.19424438476602</v>
      </c>
      <c r="G160">
        <v>466.19329833984398</v>
      </c>
      <c r="I160" s="19">
        <f t="shared" si="17"/>
        <v>87.932220458983977</v>
      </c>
      <c r="J160" s="19">
        <f t="shared" si="18"/>
        <v>49.855712890625</v>
      </c>
      <c r="K160" s="19">
        <f t="shared" si="19"/>
        <v>53.03322143554648</v>
      </c>
      <c r="L160" s="20">
        <f t="shared" si="20"/>
        <v>1.0637340910537654</v>
      </c>
      <c r="M160" s="20">
        <f t="shared" si="21"/>
        <v>1.6700979327824526</v>
      </c>
      <c r="N160" s="18"/>
      <c r="O160" s="18"/>
      <c r="P160" s="18">
        <f t="shared" si="22"/>
        <v>1.8398584506106974</v>
      </c>
    </row>
    <row r="161" spans="1:16" x14ac:dyDescent="0.15">
      <c r="A161" s="18">
        <v>80</v>
      </c>
      <c r="B161" s="18">
        <v>159</v>
      </c>
      <c r="D161">
        <v>561.17022705078102</v>
      </c>
      <c r="E161">
        <v>515.99328613281295</v>
      </c>
      <c r="F161">
        <v>471.34027099609398</v>
      </c>
      <c r="G161">
        <v>466.10537719726602</v>
      </c>
      <c r="I161" s="19">
        <f t="shared" si="17"/>
        <v>89.829956054687045</v>
      </c>
      <c r="J161" s="19">
        <f t="shared" si="18"/>
        <v>49.887908935546932</v>
      </c>
      <c r="K161" s="19">
        <f t="shared" si="19"/>
        <v>54.908419799804193</v>
      </c>
      <c r="L161" s="20">
        <f t="shared" si="20"/>
        <v>1.1006358248196682</v>
      </c>
      <c r="M161" s="20">
        <f t="shared" si="21"/>
        <v>1.7108132756158314</v>
      </c>
      <c r="N161" s="18"/>
      <c r="O161" s="18"/>
      <c r="P161" s="18">
        <f t="shared" si="22"/>
        <v>4.3226139043649816</v>
      </c>
    </row>
    <row r="162" spans="1:16" x14ac:dyDescent="0.15">
      <c r="A162" s="18">
        <v>80.5</v>
      </c>
      <c r="B162" s="18">
        <v>160</v>
      </c>
      <c r="D162">
        <v>558.73889160156295</v>
      </c>
      <c r="E162">
        <v>514.98205566406295</v>
      </c>
      <c r="F162">
        <v>472.33978271484398</v>
      </c>
      <c r="G162">
        <v>466.63516235351602</v>
      </c>
      <c r="I162" s="19">
        <f t="shared" si="17"/>
        <v>86.399108886718977</v>
      </c>
      <c r="J162" s="19">
        <f t="shared" si="18"/>
        <v>48.346893310546932</v>
      </c>
      <c r="K162" s="19">
        <f t="shared" si="19"/>
        <v>52.556283569336131</v>
      </c>
      <c r="L162" s="20">
        <f t="shared" si="20"/>
        <v>1.0870664063510966</v>
      </c>
      <c r="M162" s="20">
        <f t="shared" si="21"/>
        <v>1.7010574662147357</v>
      </c>
      <c r="N162" s="18"/>
      <c r="O162" s="18"/>
      <c r="P162" s="18">
        <f t="shared" si="22"/>
        <v>3.7277204978307568</v>
      </c>
    </row>
    <row r="163" spans="1:16" x14ac:dyDescent="0.15">
      <c r="A163" s="18">
        <v>81</v>
      </c>
      <c r="B163" s="18">
        <v>161</v>
      </c>
      <c r="D163">
        <v>562.7216796875</v>
      </c>
      <c r="E163">
        <v>517.96856689453102</v>
      </c>
      <c r="F163">
        <v>470.860595703125</v>
      </c>
      <c r="G163">
        <v>465.40972900390602</v>
      </c>
      <c r="I163" s="19">
        <f t="shared" si="17"/>
        <v>91.861083984375</v>
      </c>
      <c r="J163" s="19">
        <f t="shared" si="18"/>
        <v>52.558837890625</v>
      </c>
      <c r="K163" s="19">
        <f t="shared" si="19"/>
        <v>55.069897460937504</v>
      </c>
      <c r="L163" s="20">
        <f t="shared" si="20"/>
        <v>1.0477761623180866</v>
      </c>
      <c r="M163" s="20">
        <f t="shared" si="21"/>
        <v>1.6655808312492018</v>
      </c>
      <c r="N163" s="18"/>
      <c r="O163" s="18"/>
      <c r="P163" s="18">
        <f t="shared" si="22"/>
        <v>1.5644129382706613</v>
      </c>
    </row>
    <row r="164" spans="1:16" x14ac:dyDescent="0.15">
      <c r="A164" s="18">
        <v>81.5</v>
      </c>
      <c r="B164" s="18">
        <v>162</v>
      </c>
      <c r="D164">
        <v>560.82568359375</v>
      </c>
      <c r="E164">
        <v>515.46051025390602</v>
      </c>
      <c r="F164">
        <v>472.669189453125</v>
      </c>
      <c r="G164">
        <v>466.72210693359398</v>
      </c>
      <c r="I164" s="19">
        <f t="shared" si="17"/>
        <v>88.156494140625</v>
      </c>
      <c r="J164" s="19">
        <f t="shared" si="18"/>
        <v>48.738403320312045</v>
      </c>
      <c r="K164" s="19">
        <f t="shared" si="19"/>
        <v>54.03961181640657</v>
      </c>
      <c r="L164" s="20">
        <f t="shared" si="20"/>
        <v>1.1087686123251643</v>
      </c>
      <c r="M164" s="20">
        <f t="shared" si="21"/>
        <v>1.7303868903237556</v>
      </c>
      <c r="N164" s="18"/>
      <c r="O164" s="18"/>
      <c r="P164" s="18">
        <f t="shared" si="22"/>
        <v>5.516181127037215</v>
      </c>
    </row>
    <row r="165" spans="1:16" x14ac:dyDescent="0.15">
      <c r="A165" s="18">
        <v>82</v>
      </c>
      <c r="B165" s="18">
        <v>163</v>
      </c>
      <c r="D165">
        <v>560.97570800781295</v>
      </c>
      <c r="E165">
        <v>516.11187744140602</v>
      </c>
      <c r="F165">
        <v>471.76086425781301</v>
      </c>
      <c r="G165">
        <v>465.95321655273398</v>
      </c>
      <c r="I165" s="19">
        <f t="shared" si="17"/>
        <v>89.214843749999943</v>
      </c>
      <c r="J165" s="19">
        <f t="shared" si="18"/>
        <v>50.158660888672046</v>
      </c>
      <c r="K165" s="19">
        <f t="shared" si="19"/>
        <v>54.103781127929516</v>
      </c>
      <c r="L165" s="20">
        <f t="shared" si="20"/>
        <v>1.0786528222516492</v>
      </c>
      <c r="M165" s="20">
        <f t="shared" si="21"/>
        <v>1.7040847093177165</v>
      </c>
      <c r="N165" s="18"/>
      <c r="O165" s="18"/>
      <c r="P165" s="18">
        <f t="shared" si="22"/>
        <v>3.912316863739381</v>
      </c>
    </row>
    <row r="166" spans="1:16" x14ac:dyDescent="0.15">
      <c r="A166" s="18">
        <v>82.5</v>
      </c>
      <c r="B166" s="18">
        <v>164</v>
      </c>
      <c r="D166">
        <v>558.96295166015602</v>
      </c>
      <c r="E166">
        <v>515.21960449218795</v>
      </c>
      <c r="F166">
        <v>471.39367675781301</v>
      </c>
      <c r="G166">
        <v>466.20132446289102</v>
      </c>
      <c r="I166" s="19">
        <f t="shared" si="17"/>
        <v>87.569274902343011</v>
      </c>
      <c r="J166" s="19">
        <f t="shared" si="18"/>
        <v>49.018280029296932</v>
      </c>
      <c r="K166" s="19">
        <f t="shared" si="19"/>
        <v>53.256478881835164</v>
      </c>
      <c r="L166" s="20">
        <f t="shared" si="20"/>
        <v>1.0864615986118886</v>
      </c>
      <c r="M166" s="20">
        <f t="shared" si="21"/>
        <v>1.715707094745432</v>
      </c>
      <c r="N166" s="18"/>
      <c r="O166" s="18"/>
      <c r="P166" s="18">
        <f t="shared" si="22"/>
        <v>4.6210310436587756</v>
      </c>
    </row>
    <row r="167" spans="1:16" x14ac:dyDescent="0.15">
      <c r="A167" s="18">
        <v>83</v>
      </c>
      <c r="B167" s="18">
        <v>165</v>
      </c>
      <c r="D167">
        <v>558.97454833984398</v>
      </c>
      <c r="E167">
        <v>514.55407714843795</v>
      </c>
      <c r="F167">
        <v>472.29583740234398</v>
      </c>
      <c r="G167">
        <v>466.42437744140602</v>
      </c>
      <c r="I167" s="19">
        <f t="shared" si="17"/>
        <v>86.6787109375</v>
      </c>
      <c r="J167" s="19">
        <f t="shared" si="18"/>
        <v>48.129699707031932</v>
      </c>
      <c r="K167" s="19">
        <f t="shared" si="19"/>
        <v>52.987921142577648</v>
      </c>
      <c r="L167" s="20">
        <f t="shared" si="20"/>
        <v>1.1009401983622995</v>
      </c>
      <c r="M167" s="20">
        <f t="shared" si="21"/>
        <v>1.7339993035633188</v>
      </c>
      <c r="N167" s="18"/>
      <c r="O167" s="18"/>
      <c r="P167" s="18">
        <f t="shared" si="22"/>
        <v>5.7364602171198609</v>
      </c>
    </row>
    <row r="168" spans="1:16" x14ac:dyDescent="0.15">
      <c r="A168" s="18">
        <v>83.5</v>
      </c>
      <c r="B168" s="18">
        <v>166</v>
      </c>
      <c r="D168">
        <v>558.040771484375</v>
      </c>
      <c r="E168">
        <v>514.14288330078102</v>
      </c>
      <c r="F168">
        <v>471.65737915039102</v>
      </c>
      <c r="G168">
        <v>465.67013549804699</v>
      </c>
      <c r="I168" s="19">
        <f t="shared" si="17"/>
        <v>86.383392333983977</v>
      </c>
      <c r="J168" s="19">
        <f t="shared" si="18"/>
        <v>48.472747802734034</v>
      </c>
      <c r="K168" s="19">
        <f t="shared" si="19"/>
        <v>52.452468872070156</v>
      </c>
      <c r="L168" s="20">
        <f t="shared" si="20"/>
        <v>1.0821022378498553</v>
      </c>
      <c r="M168" s="20">
        <f t="shared" si="21"/>
        <v>1.7189749521183506</v>
      </c>
      <c r="N168" s="18"/>
      <c r="O168" s="18"/>
      <c r="P168" s="18">
        <f t="shared" si="22"/>
        <v>4.8202996768103388</v>
      </c>
    </row>
    <row r="169" spans="1:16" x14ac:dyDescent="0.15">
      <c r="A169" s="18">
        <v>84</v>
      </c>
      <c r="B169" s="18">
        <v>167</v>
      </c>
      <c r="D169">
        <v>557.37451171875</v>
      </c>
      <c r="E169">
        <v>513.88702392578102</v>
      </c>
      <c r="F169">
        <v>471.90972900390602</v>
      </c>
      <c r="G169">
        <v>466.18524169921898</v>
      </c>
      <c r="I169" s="19">
        <f t="shared" si="17"/>
        <v>85.464782714843977</v>
      </c>
      <c r="J169" s="19">
        <f t="shared" si="18"/>
        <v>47.701782226562045</v>
      </c>
      <c r="K169" s="19">
        <f t="shared" si="19"/>
        <v>52.07353515625055</v>
      </c>
      <c r="L169" s="20">
        <f t="shared" si="20"/>
        <v>1.0916475805646977</v>
      </c>
      <c r="M169" s="20">
        <f t="shared" si="21"/>
        <v>1.7323339039006691</v>
      </c>
      <c r="N169" s="18"/>
      <c r="O169" s="18"/>
      <c r="P169" s="18">
        <f t="shared" si="22"/>
        <v>5.6349068515484362</v>
      </c>
    </row>
    <row r="170" spans="1:16" x14ac:dyDescent="0.15">
      <c r="A170" s="18">
        <v>84.5</v>
      </c>
      <c r="B170" s="18">
        <v>168</v>
      </c>
      <c r="D170">
        <v>557.56115722656295</v>
      </c>
      <c r="E170">
        <v>513.22668457031295</v>
      </c>
      <c r="F170">
        <v>472.10397338867199</v>
      </c>
      <c r="G170">
        <v>466.8671875</v>
      </c>
      <c r="I170" s="19">
        <f t="shared" si="17"/>
        <v>85.457183837890966</v>
      </c>
      <c r="J170" s="19">
        <f t="shared" si="18"/>
        <v>46.359497070312955</v>
      </c>
      <c r="K170" s="19">
        <f t="shared" si="19"/>
        <v>53.005535888671901</v>
      </c>
      <c r="L170" s="20">
        <f t="shared" si="20"/>
        <v>1.1433587342045357</v>
      </c>
      <c r="M170" s="20">
        <f t="shared" si="21"/>
        <v>1.787858666607983</v>
      </c>
      <c r="N170" s="18"/>
      <c r="O170" s="18"/>
      <c r="P170" s="18">
        <f t="shared" si="22"/>
        <v>9.0207166676205617</v>
      </c>
    </row>
    <row r="171" spans="1:16" x14ac:dyDescent="0.15">
      <c r="A171" s="18">
        <v>85</v>
      </c>
      <c r="B171" s="18">
        <v>169</v>
      </c>
      <c r="D171">
        <v>559.55181884765602</v>
      </c>
      <c r="E171">
        <v>515.91394042968795</v>
      </c>
      <c r="F171">
        <v>471.25946044921898</v>
      </c>
      <c r="G171">
        <v>465.79867553710898</v>
      </c>
      <c r="I171" s="19">
        <f t="shared" si="17"/>
        <v>88.292358398437045</v>
      </c>
      <c r="J171" s="19">
        <f t="shared" si="18"/>
        <v>50.115264892578978</v>
      </c>
      <c r="K171" s="19">
        <f t="shared" si="19"/>
        <v>53.211672973631764</v>
      </c>
      <c r="L171" s="20">
        <f t="shared" si="20"/>
        <v>1.0617857271170745</v>
      </c>
      <c r="M171" s="20">
        <f t="shared" si="21"/>
        <v>1.7100992685879979</v>
      </c>
      <c r="N171" s="18"/>
      <c r="O171" s="18"/>
      <c r="P171" s="18">
        <f t="shared" si="22"/>
        <v>4.279074915890118</v>
      </c>
    </row>
    <row r="172" spans="1:16" x14ac:dyDescent="0.15">
      <c r="A172" s="18">
        <v>85.5</v>
      </c>
      <c r="B172" s="18">
        <v>170</v>
      </c>
      <c r="D172">
        <v>559.34271240234398</v>
      </c>
      <c r="E172">
        <v>515.86193847656295</v>
      </c>
      <c r="F172">
        <v>471.86248779296898</v>
      </c>
      <c r="G172">
        <v>465.80007934570301</v>
      </c>
      <c r="I172" s="19">
        <f t="shared" si="17"/>
        <v>87.480224609375</v>
      </c>
      <c r="J172" s="19">
        <f t="shared" si="18"/>
        <v>50.061859130859943</v>
      </c>
      <c r="K172" s="19">
        <f t="shared" si="19"/>
        <v>52.436923217773042</v>
      </c>
      <c r="L172" s="20">
        <f t="shared" si="20"/>
        <v>1.0474425865948118</v>
      </c>
      <c r="M172" s="20">
        <f t="shared" si="21"/>
        <v>1.6995697371332112</v>
      </c>
      <c r="N172" s="18"/>
      <c r="O172" s="18"/>
      <c r="P172" s="18">
        <f t="shared" si="22"/>
        <v>3.637001195626191</v>
      </c>
    </row>
    <row r="173" spans="1:16" x14ac:dyDescent="0.15">
      <c r="A173" s="18">
        <v>86</v>
      </c>
      <c r="B173" s="18">
        <v>171</v>
      </c>
      <c r="D173">
        <v>557.71228027343795</v>
      </c>
      <c r="E173">
        <v>515.498291015625</v>
      </c>
      <c r="F173">
        <v>472.71124267578102</v>
      </c>
      <c r="G173">
        <v>466.77362060546898</v>
      </c>
      <c r="I173" s="19">
        <f t="shared" si="17"/>
        <v>85.001037597656932</v>
      </c>
      <c r="J173" s="19">
        <f t="shared" si="18"/>
        <v>48.724670410156023</v>
      </c>
      <c r="K173" s="19">
        <f t="shared" si="19"/>
        <v>50.893768310547721</v>
      </c>
      <c r="L173" s="20">
        <f t="shared" si="20"/>
        <v>1.044517446339454</v>
      </c>
      <c r="M173" s="20">
        <f t="shared" si="21"/>
        <v>1.7004582059453295</v>
      </c>
      <c r="N173" s="18"/>
      <c r="O173" s="18"/>
      <c r="P173" s="18">
        <f t="shared" si="22"/>
        <v>3.6911785802500723</v>
      </c>
    </row>
    <row r="174" spans="1:16" x14ac:dyDescent="0.15">
      <c r="A174" s="18">
        <v>86.5</v>
      </c>
      <c r="B174" s="18">
        <v>172</v>
      </c>
      <c r="D174">
        <v>556.186279296875</v>
      </c>
      <c r="E174">
        <v>514.16796875</v>
      </c>
      <c r="F174">
        <v>472.50897216796898</v>
      </c>
      <c r="G174">
        <v>467.10443115234398</v>
      </c>
      <c r="I174" s="19">
        <f t="shared" si="17"/>
        <v>83.677307128906023</v>
      </c>
      <c r="J174" s="19">
        <f t="shared" si="18"/>
        <v>47.063537597656023</v>
      </c>
      <c r="K174" s="19">
        <f t="shared" si="19"/>
        <v>50.732830810546808</v>
      </c>
      <c r="L174" s="20">
        <f t="shared" si="20"/>
        <v>1.0779646707448853</v>
      </c>
      <c r="M174" s="20">
        <f t="shared" si="21"/>
        <v>1.7377190394182369</v>
      </c>
      <c r="N174" s="18"/>
      <c r="O174" s="18"/>
      <c r="P174" s="18">
        <f t="shared" si="22"/>
        <v>5.9632836659145063</v>
      </c>
    </row>
    <row r="175" spans="1:16" x14ac:dyDescent="0.15">
      <c r="A175" s="18">
        <v>87</v>
      </c>
      <c r="B175" s="18">
        <v>173</v>
      </c>
      <c r="D175">
        <v>557.22930908203102</v>
      </c>
      <c r="E175">
        <v>515.757568359375</v>
      </c>
      <c r="F175">
        <v>471.82562255859398</v>
      </c>
      <c r="G175">
        <v>466.69564819335898</v>
      </c>
      <c r="I175" s="19">
        <f t="shared" si="17"/>
        <v>85.403686523437045</v>
      </c>
      <c r="J175" s="19">
        <f t="shared" si="18"/>
        <v>49.061920166016023</v>
      </c>
      <c r="K175" s="19">
        <f t="shared" si="19"/>
        <v>51.060342407225832</v>
      </c>
      <c r="L175" s="20">
        <f t="shared" si="20"/>
        <v>1.0407326544588458</v>
      </c>
      <c r="M175" s="20">
        <f t="shared" si="21"/>
        <v>1.7043006321996732</v>
      </c>
      <c r="N175" s="18"/>
      <c r="O175" s="18"/>
      <c r="P175" s="18">
        <f t="shared" si="22"/>
        <v>3.925483490260548</v>
      </c>
    </row>
    <row r="176" spans="1:16" x14ac:dyDescent="0.15">
      <c r="A176" s="18">
        <v>87.5</v>
      </c>
      <c r="B176" s="18">
        <v>174</v>
      </c>
      <c r="D176">
        <v>557.634521484375</v>
      </c>
      <c r="E176">
        <v>515.48406982421898</v>
      </c>
      <c r="F176">
        <v>471.63043212890602</v>
      </c>
      <c r="G176">
        <v>466.18572998046898</v>
      </c>
      <c r="I176" s="19">
        <f t="shared" si="17"/>
        <v>86.004089355468977</v>
      </c>
      <c r="J176" s="19">
        <f t="shared" si="18"/>
        <v>49.29833984375</v>
      </c>
      <c r="K176" s="19">
        <f t="shared" si="19"/>
        <v>51.495251464843982</v>
      </c>
      <c r="L176" s="20">
        <f t="shared" si="20"/>
        <v>1.0445636025078542</v>
      </c>
      <c r="M176" s="20">
        <f t="shared" si="21"/>
        <v>1.7119451893161577</v>
      </c>
      <c r="N176" s="18"/>
      <c r="O176" s="18"/>
      <c r="P176" s="18">
        <f t="shared" si="22"/>
        <v>4.3916361627348754</v>
      </c>
    </row>
    <row r="177" spans="1:16" x14ac:dyDescent="0.15">
      <c r="A177" s="18">
        <v>88</v>
      </c>
      <c r="B177" s="18">
        <v>175</v>
      </c>
      <c r="D177">
        <v>557.5966796875</v>
      </c>
      <c r="E177">
        <v>515.80657958984398</v>
      </c>
      <c r="F177">
        <v>472.345458984375</v>
      </c>
      <c r="G177">
        <v>466.56994628906301</v>
      </c>
      <c r="I177" s="19">
        <f t="shared" si="17"/>
        <v>85.251220703125</v>
      </c>
      <c r="J177" s="19">
        <f t="shared" si="18"/>
        <v>49.236633300780966</v>
      </c>
      <c r="K177" s="19">
        <f t="shared" si="19"/>
        <v>50.785577392578325</v>
      </c>
      <c r="L177" s="20">
        <f t="shared" si="20"/>
        <v>1.0314591796383608</v>
      </c>
      <c r="M177" s="20">
        <f t="shared" si="21"/>
        <v>1.7026543755141401</v>
      </c>
      <c r="N177" s="18"/>
      <c r="O177" s="18"/>
      <c r="P177" s="18">
        <f t="shared" si="22"/>
        <v>3.8250974323311535</v>
      </c>
    </row>
    <row r="178" spans="1:16" x14ac:dyDescent="0.15">
      <c r="A178" s="18">
        <v>88.5</v>
      </c>
      <c r="B178" s="18">
        <v>176</v>
      </c>
      <c r="D178">
        <v>555.85931396484398</v>
      </c>
      <c r="E178">
        <v>513.97009277343795</v>
      </c>
      <c r="F178">
        <v>472.78353881835898</v>
      </c>
      <c r="G178">
        <v>467.15170288085898</v>
      </c>
      <c r="I178" s="19">
        <f t="shared" si="17"/>
        <v>83.075775146485</v>
      </c>
      <c r="J178" s="19">
        <f t="shared" si="18"/>
        <v>46.818389892578978</v>
      </c>
      <c r="K178" s="19">
        <f t="shared" si="19"/>
        <v>50.302902221679716</v>
      </c>
      <c r="L178" s="20">
        <f t="shared" si="20"/>
        <v>1.0744261461595683</v>
      </c>
      <c r="M178" s="20">
        <f t="shared" si="21"/>
        <v>1.749434951102824</v>
      </c>
      <c r="N178" s="18"/>
      <c r="O178" s="18"/>
      <c r="P178" s="18">
        <f t="shared" si="22"/>
        <v>6.677700925021206</v>
      </c>
    </row>
    <row r="179" spans="1:16" x14ac:dyDescent="0.15">
      <c r="A179" s="18">
        <v>89</v>
      </c>
      <c r="B179" s="18">
        <v>177</v>
      </c>
      <c r="D179">
        <v>557.64984130859398</v>
      </c>
      <c r="E179">
        <v>515.09948730468795</v>
      </c>
      <c r="F179">
        <v>472.21078491210898</v>
      </c>
      <c r="G179">
        <v>466.80007934570301</v>
      </c>
      <c r="I179" s="19">
        <f t="shared" si="17"/>
        <v>85.439056396485</v>
      </c>
      <c r="J179" s="19">
        <f t="shared" si="18"/>
        <v>48.299407958984943</v>
      </c>
      <c r="K179" s="19">
        <f t="shared" si="19"/>
        <v>51.62947082519554</v>
      </c>
      <c r="L179" s="20">
        <f t="shared" si="20"/>
        <v>1.0689462460707269</v>
      </c>
      <c r="M179" s="20">
        <f t="shared" si="21"/>
        <v>1.7477686600814584</v>
      </c>
      <c r="N179" s="18"/>
      <c r="O179" s="18"/>
      <c r="P179" s="18">
        <f t="shared" si="22"/>
        <v>6.5760932058435166</v>
      </c>
    </row>
    <row r="180" spans="1:16" x14ac:dyDescent="0.15">
      <c r="A180" s="18">
        <v>89.5</v>
      </c>
      <c r="B180" s="18">
        <v>178</v>
      </c>
      <c r="D180">
        <v>557.77587890625</v>
      </c>
      <c r="E180">
        <v>515.943115234375</v>
      </c>
      <c r="F180">
        <v>471.54772949218801</v>
      </c>
      <c r="G180">
        <v>465.74670410156301</v>
      </c>
      <c r="I180" s="19">
        <f t="shared" si="17"/>
        <v>86.228149414061988</v>
      </c>
      <c r="J180" s="19">
        <f t="shared" si="18"/>
        <v>50.196411132811988</v>
      </c>
      <c r="K180" s="19">
        <f t="shared" si="19"/>
        <v>51.090661621093602</v>
      </c>
      <c r="L180" s="20">
        <f t="shared" si="20"/>
        <v>1.0178150283675773</v>
      </c>
      <c r="M180" s="20">
        <f t="shared" si="21"/>
        <v>1.7004510514457849</v>
      </c>
      <c r="N180" s="18"/>
      <c r="O180" s="18"/>
      <c r="P180" s="18">
        <f t="shared" si="22"/>
        <v>3.6907423104921113</v>
      </c>
    </row>
    <row r="181" spans="1:16" x14ac:dyDescent="0.15">
      <c r="A181" s="18">
        <v>90</v>
      </c>
      <c r="B181" s="18">
        <v>179</v>
      </c>
      <c r="D181">
        <v>559.36627197265602</v>
      </c>
      <c r="E181">
        <v>515.70294189453102</v>
      </c>
      <c r="F181">
        <v>471.0146484375</v>
      </c>
      <c r="G181">
        <v>465.29772949218801</v>
      </c>
      <c r="I181" s="19">
        <f t="shared" si="17"/>
        <v>88.351623535156023</v>
      </c>
      <c r="J181" s="19">
        <f t="shared" si="18"/>
        <v>50.405212402343011</v>
      </c>
      <c r="K181" s="19">
        <f t="shared" si="19"/>
        <v>53.067974853515921</v>
      </c>
      <c r="L181" s="20">
        <f t="shared" si="20"/>
        <v>1.0528271248996688</v>
      </c>
      <c r="M181" s="20">
        <f t="shared" si="21"/>
        <v>1.7392767570453525</v>
      </c>
      <c r="N181" s="18"/>
      <c r="O181" s="18"/>
      <c r="P181" s="18">
        <f t="shared" si="22"/>
        <v>6.0582707559153732</v>
      </c>
    </row>
    <row r="182" spans="1:16" x14ac:dyDescent="0.15">
      <c r="A182" s="18">
        <v>90.5</v>
      </c>
      <c r="B182" s="18">
        <v>180</v>
      </c>
      <c r="D182">
        <v>558.36138916015602</v>
      </c>
      <c r="E182">
        <v>515.52374267578102</v>
      </c>
      <c r="F182">
        <v>471.20083618164102</v>
      </c>
      <c r="G182">
        <v>465.68807983398398</v>
      </c>
      <c r="I182" s="19">
        <f t="shared" si="17"/>
        <v>87.160552978515</v>
      </c>
      <c r="J182" s="19">
        <f t="shared" si="18"/>
        <v>49.835662841797046</v>
      </c>
      <c r="K182" s="19">
        <f t="shared" si="19"/>
        <v>52.275588989257074</v>
      </c>
      <c r="L182" s="20">
        <f t="shared" si="20"/>
        <v>1.0489594400541147</v>
      </c>
      <c r="M182" s="20">
        <f t="shared" si="21"/>
        <v>1.7392226812672744</v>
      </c>
      <c r="N182" s="18"/>
      <c r="O182" s="18"/>
      <c r="P182" s="18">
        <f t="shared" si="22"/>
        <v>6.0549733028277579</v>
      </c>
    </row>
    <row r="183" spans="1:16" x14ac:dyDescent="0.15">
      <c r="A183" s="18">
        <v>91</v>
      </c>
      <c r="B183" s="18">
        <v>181</v>
      </c>
      <c r="D183">
        <v>557.08343505859398</v>
      </c>
      <c r="E183">
        <v>514.81481933593795</v>
      </c>
      <c r="F183">
        <v>471.39224243164102</v>
      </c>
      <c r="G183">
        <v>465.49526977539102</v>
      </c>
      <c r="I183" s="19">
        <f t="shared" si="17"/>
        <v>85.691192626952954</v>
      </c>
      <c r="J183" s="19">
        <f t="shared" si="18"/>
        <v>49.319549560546932</v>
      </c>
      <c r="K183" s="19">
        <f t="shared" si="19"/>
        <v>51.167507934570104</v>
      </c>
      <c r="L183" s="20">
        <f t="shared" si="20"/>
        <v>1.0374690845818559</v>
      </c>
      <c r="M183" s="20">
        <f t="shared" si="21"/>
        <v>1.7315459348624915</v>
      </c>
      <c r="N183" s="18"/>
      <c r="O183" s="18"/>
      <c r="P183" s="18">
        <f t="shared" si="22"/>
        <v>5.5868577798525187</v>
      </c>
    </row>
    <row r="184" spans="1:16" x14ac:dyDescent="0.15">
      <c r="A184" s="18">
        <v>91.5</v>
      </c>
      <c r="B184" s="18">
        <v>182</v>
      </c>
      <c r="D184">
        <v>557.42987060546898</v>
      </c>
      <c r="E184">
        <v>514.72503662109398</v>
      </c>
      <c r="F184">
        <v>471.54537963867199</v>
      </c>
      <c r="G184">
        <v>466.2939453125</v>
      </c>
      <c r="I184" s="19">
        <f t="shared" si="17"/>
        <v>85.884490966796989</v>
      </c>
      <c r="J184" s="19">
        <f t="shared" si="18"/>
        <v>48.431091308593977</v>
      </c>
      <c r="K184" s="19">
        <f t="shared" si="19"/>
        <v>51.982727050781207</v>
      </c>
      <c r="L184" s="20">
        <f t="shared" si="20"/>
        <v>1.0733337954240358</v>
      </c>
      <c r="M184" s="20">
        <f t="shared" si="21"/>
        <v>1.7712242547721475</v>
      </c>
      <c r="N184" s="18"/>
      <c r="O184" s="18"/>
      <c r="P184" s="18">
        <f t="shared" si="22"/>
        <v>8.0063772606204608</v>
      </c>
    </row>
    <row r="185" spans="1:16" x14ac:dyDescent="0.15">
      <c r="A185" s="18">
        <v>92</v>
      </c>
      <c r="B185" s="18">
        <v>183</v>
      </c>
      <c r="D185">
        <v>557.91546630859398</v>
      </c>
      <c r="E185">
        <v>515.08270263671898</v>
      </c>
      <c r="F185">
        <v>472.41775512695301</v>
      </c>
      <c r="G185">
        <v>466.77267456054699</v>
      </c>
      <c r="I185" s="19">
        <f t="shared" si="17"/>
        <v>85.497711181640966</v>
      </c>
      <c r="J185" s="19">
        <f t="shared" si="18"/>
        <v>48.310028076171989</v>
      </c>
      <c r="K185" s="19">
        <f t="shared" si="19"/>
        <v>51.68069152832058</v>
      </c>
      <c r="L185" s="20">
        <f t="shared" si="20"/>
        <v>1.0697715067942821</v>
      </c>
      <c r="M185" s="20">
        <f t="shared" si="21"/>
        <v>1.7714755752098696</v>
      </c>
      <c r="N185" s="18"/>
      <c r="O185" s="18"/>
      <c r="P185" s="18">
        <f t="shared" si="22"/>
        <v>8.021702372580048</v>
      </c>
    </row>
    <row r="186" spans="1:16" x14ac:dyDescent="0.15">
      <c r="A186" s="18">
        <v>92.5</v>
      </c>
      <c r="B186" s="18">
        <v>184</v>
      </c>
      <c r="D186">
        <v>558.51776123046898</v>
      </c>
      <c r="E186">
        <v>515.16912841796898</v>
      </c>
      <c r="F186">
        <v>471.912109375</v>
      </c>
      <c r="G186">
        <v>466.23440551757801</v>
      </c>
      <c r="I186" s="19">
        <f t="shared" si="17"/>
        <v>86.605651855468977</v>
      </c>
      <c r="J186" s="19">
        <f t="shared" si="18"/>
        <v>48.934722900390966</v>
      </c>
      <c r="K186" s="19">
        <f t="shared" si="19"/>
        <v>52.351345825195303</v>
      </c>
      <c r="L186" s="20">
        <f t="shared" si="20"/>
        <v>1.0698200116869783</v>
      </c>
      <c r="M186" s="20">
        <f t="shared" si="21"/>
        <v>1.7753376891700419</v>
      </c>
      <c r="N186" s="18"/>
      <c r="O186" s="18"/>
      <c r="P186" s="18">
        <f t="shared" si="22"/>
        <v>8.2572078069043595</v>
      </c>
    </row>
    <row r="187" spans="1:16" x14ac:dyDescent="0.15">
      <c r="A187" s="18">
        <v>93</v>
      </c>
      <c r="B187" s="18">
        <v>185</v>
      </c>
      <c r="D187">
        <v>558.25067138671898</v>
      </c>
      <c r="E187">
        <v>515.56488037109398</v>
      </c>
      <c r="F187">
        <v>470.97494506835898</v>
      </c>
      <c r="G187">
        <v>465.3671875</v>
      </c>
      <c r="I187" s="19">
        <f t="shared" si="17"/>
        <v>87.27572631836</v>
      </c>
      <c r="J187" s="19">
        <f t="shared" si="18"/>
        <v>50.197692871093977</v>
      </c>
      <c r="K187" s="19">
        <f t="shared" si="19"/>
        <v>52.137341308594216</v>
      </c>
      <c r="L187" s="20">
        <f t="shared" si="20"/>
        <v>1.0386401909442571</v>
      </c>
      <c r="M187" s="20">
        <f t="shared" si="21"/>
        <v>1.7479714774947968</v>
      </c>
      <c r="N187" s="18"/>
      <c r="O187" s="18"/>
      <c r="P187" s="18">
        <f t="shared" si="22"/>
        <v>6.5884606821814389</v>
      </c>
    </row>
    <row r="188" spans="1:16" x14ac:dyDescent="0.15">
      <c r="A188" s="18">
        <v>93.5</v>
      </c>
      <c r="B188" s="18">
        <v>186</v>
      </c>
      <c r="D188">
        <v>556.86120605468795</v>
      </c>
      <c r="E188">
        <v>514.48669433593795</v>
      </c>
      <c r="F188">
        <v>470.69329833984398</v>
      </c>
      <c r="G188">
        <v>465.14224243164102</v>
      </c>
      <c r="I188" s="19">
        <f t="shared" si="17"/>
        <v>86.167907714843977</v>
      </c>
      <c r="J188" s="19">
        <f t="shared" si="18"/>
        <v>49.344451904296932</v>
      </c>
      <c r="K188" s="19">
        <f t="shared" si="19"/>
        <v>51.626791381836128</v>
      </c>
      <c r="L188" s="20">
        <f t="shared" si="20"/>
        <v>1.0462532136736622</v>
      </c>
      <c r="M188" s="20">
        <f t="shared" si="21"/>
        <v>1.7593981092916779</v>
      </c>
      <c r="N188" s="18"/>
      <c r="O188" s="18"/>
      <c r="P188" s="18">
        <f t="shared" si="22"/>
        <v>7.2852381237431318</v>
      </c>
    </row>
    <row r="189" spans="1:16" x14ac:dyDescent="0.15">
      <c r="A189" s="18">
        <v>94</v>
      </c>
      <c r="B189" s="18">
        <v>187</v>
      </c>
      <c r="D189">
        <v>558.14288330078102</v>
      </c>
      <c r="E189">
        <v>514.959228515625</v>
      </c>
      <c r="F189">
        <v>471.50378417968801</v>
      </c>
      <c r="G189">
        <v>465.94613647460898</v>
      </c>
      <c r="I189" s="19">
        <f t="shared" si="17"/>
        <v>86.639099121093011</v>
      </c>
      <c r="J189" s="19">
        <f t="shared" si="18"/>
        <v>49.013092041016023</v>
      </c>
      <c r="K189" s="19">
        <f t="shared" si="19"/>
        <v>52.329934692381798</v>
      </c>
      <c r="L189" s="20">
        <f t="shared" si="20"/>
        <v>1.067672585287827</v>
      </c>
      <c r="M189" s="20">
        <f t="shared" si="21"/>
        <v>1.7846310899733187</v>
      </c>
      <c r="N189" s="18"/>
      <c r="O189" s="18"/>
      <c r="P189" s="18">
        <f t="shared" si="22"/>
        <v>8.8239042884416392</v>
      </c>
    </row>
    <row r="190" spans="1:16" x14ac:dyDescent="0.15">
      <c r="A190" s="18">
        <v>94.5</v>
      </c>
      <c r="B190" s="18">
        <v>188</v>
      </c>
      <c r="D190">
        <v>556.2080078125</v>
      </c>
      <c r="E190">
        <v>513.565673828125</v>
      </c>
      <c r="F190">
        <v>472.06570434570301</v>
      </c>
      <c r="G190">
        <v>466.08410644531301</v>
      </c>
      <c r="I190" s="19">
        <f t="shared" si="17"/>
        <v>84.142303466796989</v>
      </c>
      <c r="J190" s="19">
        <f t="shared" si="18"/>
        <v>47.481567382811988</v>
      </c>
      <c r="K190" s="19">
        <f t="shared" si="19"/>
        <v>50.905206298828595</v>
      </c>
      <c r="L190" s="20">
        <f t="shared" si="20"/>
        <v>1.072104589311766</v>
      </c>
      <c r="M190" s="20">
        <f t="shared" si="21"/>
        <v>1.7928767030647337</v>
      </c>
      <c r="N190" s="18"/>
      <c r="O190" s="18"/>
      <c r="P190" s="18">
        <f t="shared" si="22"/>
        <v>9.3267083777019497</v>
      </c>
    </row>
    <row r="191" spans="1:16" x14ac:dyDescent="0.15">
      <c r="A191" s="18">
        <v>95</v>
      </c>
      <c r="B191" s="18">
        <v>189</v>
      </c>
      <c r="D191">
        <v>555.98614501953102</v>
      </c>
      <c r="E191">
        <v>514.23382568359398</v>
      </c>
      <c r="F191">
        <v>471.64035034179699</v>
      </c>
      <c r="G191">
        <v>466.43713378906301</v>
      </c>
      <c r="I191" s="19">
        <f t="shared" si="17"/>
        <v>84.345794677734034</v>
      </c>
      <c r="J191" s="19">
        <f t="shared" si="18"/>
        <v>47.796691894530966</v>
      </c>
      <c r="K191" s="19">
        <f t="shared" si="19"/>
        <v>50.888110351562361</v>
      </c>
      <c r="L191" s="20">
        <f t="shared" si="20"/>
        <v>1.0646785025175587</v>
      </c>
      <c r="M191" s="20">
        <f t="shared" si="21"/>
        <v>1.7892642253380024</v>
      </c>
      <c r="N191" s="18"/>
      <c r="O191" s="18"/>
      <c r="P191" s="18">
        <f t="shared" si="22"/>
        <v>9.1064253552965724</v>
      </c>
    </row>
    <row r="192" spans="1:16" x14ac:dyDescent="0.15">
      <c r="A192" s="18">
        <v>95.5</v>
      </c>
      <c r="B192" s="18">
        <v>190</v>
      </c>
      <c r="D192">
        <v>557.27685546875</v>
      </c>
      <c r="E192">
        <v>514.22369384765602</v>
      </c>
      <c r="F192">
        <v>470.80386352539102</v>
      </c>
      <c r="G192">
        <v>465.45889282226602</v>
      </c>
      <c r="I192" s="19">
        <f t="shared" si="17"/>
        <v>86.472991943358977</v>
      </c>
      <c r="J192" s="19">
        <f t="shared" si="18"/>
        <v>48.76480102539</v>
      </c>
      <c r="K192" s="19">
        <f t="shared" si="19"/>
        <v>52.33763122558598</v>
      </c>
      <c r="L192" s="20">
        <f t="shared" si="20"/>
        <v>1.0732665800960768</v>
      </c>
      <c r="M192" s="20">
        <f t="shared" si="21"/>
        <v>1.8016659119839966</v>
      </c>
      <c r="N192" s="18"/>
      <c r="O192" s="18"/>
      <c r="P192" s="18">
        <f t="shared" si="22"/>
        <v>9.8626600573374823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topLeftCell="A6" zoomScale="75" zoomScaleNormal="75" zoomScalePageLayoutView="75" workbookViewId="0">
      <selection activeCell="D6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42</v>
      </c>
      <c r="E1" t="s">
        <v>19</v>
      </c>
      <c r="F1" t="s">
        <v>43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565.807373046875</v>
      </c>
      <c r="E2">
        <v>523.69561767578102</v>
      </c>
      <c r="F2">
        <v>482.44961547851602</v>
      </c>
      <c r="G2">
        <v>475.82922363281301</v>
      </c>
      <c r="I2" s="7">
        <f t="shared" ref="I2:J65" si="0">D2-F2</f>
        <v>83.357757568358977</v>
      </c>
      <c r="J2" s="7">
        <f t="shared" si="0"/>
        <v>47.866394042968011</v>
      </c>
      <c r="K2" s="7">
        <f t="shared" ref="K2:K65" si="1">I2-0.7*J2</f>
        <v>49.851281738281372</v>
      </c>
      <c r="L2" s="8">
        <f t="shared" ref="L2:L65" si="2">K2/J2</f>
        <v>1.0414672493092252</v>
      </c>
      <c r="M2" s="8"/>
      <c r="N2" s="18">
        <f>LINEST(V64:V104,U64:U104)</f>
        <v>-7.5744830189987513E-3</v>
      </c>
      <c r="O2" s="9">
        <f>AVERAGE(M38:M45)</f>
        <v>1.0435958279808433</v>
      </c>
    </row>
    <row r="3" spans="1:16" x14ac:dyDescent="0.15">
      <c r="A3" s="6">
        <v>1</v>
      </c>
      <c r="B3" s="6">
        <v>1</v>
      </c>
      <c r="C3" s="6" t="s">
        <v>7</v>
      </c>
      <c r="D3">
        <v>563.10784912109398</v>
      </c>
      <c r="E3">
        <v>520.64019775390602</v>
      </c>
      <c r="F3">
        <v>482.46380615234398</v>
      </c>
      <c r="G3">
        <v>476.00970458984398</v>
      </c>
      <c r="I3" s="7">
        <f t="shared" si="0"/>
        <v>80.64404296875</v>
      </c>
      <c r="J3" s="7">
        <f t="shared" si="0"/>
        <v>44.630493164062045</v>
      </c>
      <c r="K3" s="7">
        <f t="shared" si="1"/>
        <v>49.402697753906565</v>
      </c>
      <c r="L3" s="8">
        <f t="shared" si="2"/>
        <v>1.1069269965783677</v>
      </c>
      <c r="M3" s="8"/>
      <c r="N3" s="18"/>
    </row>
    <row r="4" spans="1:16" ht="15" x14ac:dyDescent="0.15">
      <c r="A4" s="6">
        <v>1.5</v>
      </c>
      <c r="B4" s="6">
        <v>2</v>
      </c>
      <c r="D4">
        <v>563.30499267578102</v>
      </c>
      <c r="E4">
        <v>520.8349609375</v>
      </c>
      <c r="F4">
        <v>482.85693359375</v>
      </c>
      <c r="G4">
        <v>476.73501586914102</v>
      </c>
      <c r="I4" s="7">
        <f t="shared" si="0"/>
        <v>80.448059082031023</v>
      </c>
      <c r="J4" s="7">
        <f t="shared" si="0"/>
        <v>44.099945068358977</v>
      </c>
      <c r="K4" s="7">
        <f t="shared" si="1"/>
        <v>49.57809753417974</v>
      </c>
      <c r="L4" s="8">
        <f t="shared" si="2"/>
        <v>1.1242212990816456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562.97723388671898</v>
      </c>
      <c r="E5">
        <v>521.10394287109398</v>
      </c>
      <c r="F5">
        <v>481.74749755859398</v>
      </c>
      <c r="G5">
        <v>475.16281127929699</v>
      </c>
      <c r="I5" s="7">
        <f t="shared" si="0"/>
        <v>81.229736328125</v>
      </c>
      <c r="J5" s="7">
        <f t="shared" si="0"/>
        <v>45.941131591796989</v>
      </c>
      <c r="K5" s="7">
        <f t="shared" si="1"/>
        <v>49.070944213867108</v>
      </c>
      <c r="L5" s="8">
        <f t="shared" si="2"/>
        <v>1.0681265896948207</v>
      </c>
      <c r="M5" s="8"/>
      <c r="N5" s="18">
        <f>RSQ(V64:V104,U64:U104)</f>
        <v>0.98895729806951482</v>
      </c>
    </row>
    <row r="6" spans="1:16" x14ac:dyDescent="0.15">
      <c r="A6" s="6">
        <v>2.5</v>
      </c>
      <c r="B6" s="6">
        <v>4</v>
      </c>
      <c r="C6" s="6" t="s">
        <v>5</v>
      </c>
      <c r="D6">
        <v>561.07281494140602</v>
      </c>
      <c r="E6">
        <v>518.985595703125</v>
      </c>
      <c r="F6">
        <v>482.40560913085898</v>
      </c>
      <c r="G6">
        <v>475.92068481445301</v>
      </c>
      <c r="I6" s="7">
        <f t="shared" si="0"/>
        <v>78.667205810547046</v>
      </c>
      <c r="J6" s="7">
        <f t="shared" si="0"/>
        <v>43.064910888671989</v>
      </c>
      <c r="K6" s="7">
        <f t="shared" si="1"/>
        <v>48.521768188476656</v>
      </c>
      <c r="L6" s="8">
        <f t="shared" si="2"/>
        <v>1.1267123787603162</v>
      </c>
      <c r="M6" s="8">
        <f t="shared" ref="M6:M22" si="3">L6+ABS($N$2)*A6</f>
        <v>1.145648586307813</v>
      </c>
      <c r="P6" s="6">
        <f t="shared" ref="P6:P69" si="4">(M6-$O$2)/$O$2*100</f>
        <v>9.7789542264098657</v>
      </c>
    </row>
    <row r="7" spans="1:16" x14ac:dyDescent="0.15">
      <c r="A7" s="6">
        <v>3</v>
      </c>
      <c r="B7" s="6">
        <v>5</v>
      </c>
      <c r="C7" s="6" t="s">
        <v>8</v>
      </c>
      <c r="D7">
        <v>561.17913818359398</v>
      </c>
      <c r="E7">
        <v>519.799560546875</v>
      </c>
      <c r="F7">
        <v>482.1298828125</v>
      </c>
      <c r="G7">
        <v>476.20263671875</v>
      </c>
      <c r="I7" s="7">
        <f t="shared" si="0"/>
        <v>79.049255371093977</v>
      </c>
      <c r="J7" s="7">
        <f t="shared" si="0"/>
        <v>43.596923828125</v>
      </c>
      <c r="K7" s="7">
        <f t="shared" si="1"/>
        <v>48.531408691406483</v>
      </c>
      <c r="L7" s="8">
        <f t="shared" si="2"/>
        <v>1.1131842439786583</v>
      </c>
      <c r="M7" s="8">
        <f t="shared" si="3"/>
        <v>1.1359076930356546</v>
      </c>
      <c r="P7" s="6">
        <f t="shared" si="4"/>
        <v>8.8455571189295608</v>
      </c>
    </row>
    <row r="8" spans="1:16" x14ac:dyDescent="0.15">
      <c r="A8" s="6">
        <v>3.5</v>
      </c>
      <c r="B8" s="6">
        <v>6</v>
      </c>
      <c r="D8">
        <v>561.239990234375</v>
      </c>
      <c r="E8">
        <v>520.08355712890602</v>
      </c>
      <c r="F8">
        <v>481.05889892578102</v>
      </c>
      <c r="G8">
        <v>474.96710205078102</v>
      </c>
      <c r="I8" s="7">
        <f t="shared" si="0"/>
        <v>80.181091308593977</v>
      </c>
      <c r="J8" s="7">
        <f t="shared" si="0"/>
        <v>45.116455078125</v>
      </c>
      <c r="K8" s="7">
        <f t="shared" si="1"/>
        <v>48.599572753906479</v>
      </c>
      <c r="L8" s="8">
        <f t="shared" si="2"/>
        <v>1.0772028225566483</v>
      </c>
      <c r="M8" s="8">
        <f t="shared" si="3"/>
        <v>1.1037135131231439</v>
      </c>
      <c r="P8" s="6">
        <f t="shared" si="4"/>
        <v>5.7606291181344389</v>
      </c>
    </row>
    <row r="9" spans="1:16" x14ac:dyDescent="0.15">
      <c r="A9" s="6">
        <v>4</v>
      </c>
      <c r="B9" s="6">
        <v>7</v>
      </c>
      <c r="D9">
        <v>559.108154296875</v>
      </c>
      <c r="E9">
        <v>518.91882324218795</v>
      </c>
      <c r="F9">
        <v>481.71389770507801</v>
      </c>
      <c r="G9">
        <v>475.51263427734398</v>
      </c>
      <c r="I9" s="7">
        <f t="shared" si="0"/>
        <v>77.394256591796989</v>
      </c>
      <c r="J9" s="7">
        <f t="shared" si="0"/>
        <v>43.406188964843977</v>
      </c>
      <c r="K9" s="7">
        <f t="shared" si="1"/>
        <v>47.009924316406206</v>
      </c>
      <c r="L9" s="8">
        <f t="shared" si="2"/>
        <v>1.0830235373688533</v>
      </c>
      <c r="M9" s="8">
        <f t="shared" si="3"/>
        <v>1.1133214694448483</v>
      </c>
      <c r="P9" s="6">
        <f t="shared" si="4"/>
        <v>6.6812878697407916</v>
      </c>
    </row>
    <row r="10" spans="1:16" x14ac:dyDescent="0.15">
      <c r="A10" s="6">
        <v>4.5</v>
      </c>
      <c r="B10" s="6">
        <v>8</v>
      </c>
      <c r="D10">
        <v>559.26422119140602</v>
      </c>
      <c r="E10">
        <v>519.34930419921898</v>
      </c>
      <c r="F10">
        <v>481.75094604492199</v>
      </c>
      <c r="G10">
        <v>475.62973022460898</v>
      </c>
      <c r="I10" s="7">
        <f t="shared" si="0"/>
        <v>77.513275146484034</v>
      </c>
      <c r="J10" s="7">
        <f t="shared" si="0"/>
        <v>43.71957397461</v>
      </c>
      <c r="K10" s="7">
        <f t="shared" si="1"/>
        <v>46.909573364257035</v>
      </c>
      <c r="L10" s="8">
        <f t="shared" si="2"/>
        <v>1.072965015429922</v>
      </c>
      <c r="M10" s="8">
        <f t="shared" si="3"/>
        <v>1.1070501890154163</v>
      </c>
      <c r="P10" s="6">
        <f t="shared" si="4"/>
        <v>6.0803578677911139</v>
      </c>
    </row>
    <row r="11" spans="1:16" x14ac:dyDescent="0.15">
      <c r="A11" s="6">
        <v>5</v>
      </c>
      <c r="B11" s="6">
        <v>9</v>
      </c>
      <c r="D11">
        <v>558.68811035156295</v>
      </c>
      <c r="E11">
        <v>519.87445068359398</v>
      </c>
      <c r="F11">
        <v>481.23138427734398</v>
      </c>
      <c r="G11">
        <v>474.77865600585898</v>
      </c>
      <c r="I11" s="7">
        <f t="shared" si="0"/>
        <v>77.456726074218977</v>
      </c>
      <c r="J11" s="7">
        <f t="shared" si="0"/>
        <v>45.095794677735</v>
      </c>
      <c r="K11" s="7">
        <f t="shared" si="1"/>
        <v>45.88966979980448</v>
      </c>
      <c r="L11" s="8">
        <f t="shared" si="2"/>
        <v>1.0176041940882226</v>
      </c>
      <c r="M11" s="8">
        <f t="shared" si="3"/>
        <v>1.0554766091832164</v>
      </c>
      <c r="P11" s="6">
        <f t="shared" si="4"/>
        <v>1.1384465981777778</v>
      </c>
    </row>
    <row r="12" spans="1:16" x14ac:dyDescent="0.15">
      <c r="A12" s="6">
        <v>5.5</v>
      </c>
      <c r="B12" s="6">
        <v>10</v>
      </c>
      <c r="D12">
        <v>559.903564453125</v>
      </c>
      <c r="E12">
        <v>519.21209716796898</v>
      </c>
      <c r="F12">
        <v>482.95046997070301</v>
      </c>
      <c r="G12">
        <v>476.14099121093801</v>
      </c>
      <c r="I12" s="7">
        <f t="shared" si="0"/>
        <v>76.953094482421989</v>
      </c>
      <c r="J12" s="7">
        <f t="shared" si="0"/>
        <v>43.071105957030966</v>
      </c>
      <c r="K12" s="7">
        <f t="shared" si="1"/>
        <v>46.803320312500318</v>
      </c>
      <c r="L12" s="8">
        <f t="shared" si="2"/>
        <v>1.086652391958375</v>
      </c>
      <c r="M12" s="8">
        <f t="shared" si="3"/>
        <v>1.1283120485628682</v>
      </c>
      <c r="P12" s="6">
        <f t="shared" si="4"/>
        <v>8.117723194230706</v>
      </c>
    </row>
    <row r="13" spans="1:16" x14ac:dyDescent="0.15">
      <c r="A13" s="6">
        <v>6</v>
      </c>
      <c r="B13" s="6">
        <v>11</v>
      </c>
      <c r="D13">
        <v>558.19470214843795</v>
      </c>
      <c r="E13">
        <v>518.51556396484398</v>
      </c>
      <c r="F13">
        <v>480.76446533203102</v>
      </c>
      <c r="G13">
        <v>474.513671875</v>
      </c>
      <c r="I13" s="7">
        <f t="shared" si="0"/>
        <v>77.430236816406932</v>
      </c>
      <c r="J13" s="7">
        <f t="shared" si="0"/>
        <v>44.001892089843977</v>
      </c>
      <c r="K13" s="7">
        <f t="shared" si="1"/>
        <v>46.628912353516149</v>
      </c>
      <c r="L13" s="8">
        <f t="shared" si="2"/>
        <v>1.0597024386657798</v>
      </c>
      <c r="M13" s="8">
        <f t="shared" si="3"/>
        <v>1.1051493367797725</v>
      </c>
      <c r="P13" s="6">
        <f t="shared" si="4"/>
        <v>5.8982133838176942</v>
      </c>
    </row>
    <row r="14" spans="1:16" x14ac:dyDescent="0.15">
      <c r="A14" s="6">
        <v>6.5</v>
      </c>
      <c r="B14" s="6">
        <v>12</v>
      </c>
      <c r="D14">
        <v>558.52874755859398</v>
      </c>
      <c r="E14">
        <v>518.39215087890602</v>
      </c>
      <c r="F14">
        <v>481.93313598632801</v>
      </c>
      <c r="G14">
        <v>475.64877319335898</v>
      </c>
      <c r="I14" s="7">
        <f t="shared" si="0"/>
        <v>76.595611572265966</v>
      </c>
      <c r="J14" s="7">
        <f t="shared" si="0"/>
        <v>42.743377685547046</v>
      </c>
      <c r="K14" s="7">
        <f t="shared" si="1"/>
        <v>46.67524719238304</v>
      </c>
      <c r="L14" s="8">
        <f t="shared" si="2"/>
        <v>1.0919878053569334</v>
      </c>
      <c r="M14" s="8">
        <f t="shared" si="3"/>
        <v>1.1412219449804253</v>
      </c>
      <c r="P14" s="6">
        <f t="shared" si="4"/>
        <v>9.3547822233507514</v>
      </c>
    </row>
    <row r="15" spans="1:16" x14ac:dyDescent="0.15">
      <c r="A15" s="6">
        <v>7</v>
      </c>
      <c r="B15" s="6">
        <v>13</v>
      </c>
      <c r="D15">
        <v>557.57672119140602</v>
      </c>
      <c r="E15">
        <v>518.11383056640602</v>
      </c>
      <c r="F15">
        <v>482.25320434570301</v>
      </c>
      <c r="G15">
        <v>476.10494995117199</v>
      </c>
      <c r="I15" s="7">
        <f t="shared" si="0"/>
        <v>75.323516845703011</v>
      </c>
      <c r="J15" s="7">
        <f t="shared" si="0"/>
        <v>42.008880615234034</v>
      </c>
      <c r="K15" s="7">
        <f t="shared" si="1"/>
        <v>45.917300415039193</v>
      </c>
      <c r="L15" s="8">
        <f t="shared" si="2"/>
        <v>1.0930379420390415</v>
      </c>
      <c r="M15" s="8">
        <f t="shared" si="3"/>
        <v>1.1460593231720326</v>
      </c>
      <c r="P15" s="6">
        <f t="shared" si="4"/>
        <v>9.8183120748418915</v>
      </c>
    </row>
    <row r="16" spans="1:16" x14ac:dyDescent="0.15">
      <c r="A16" s="6">
        <v>7.5</v>
      </c>
      <c r="B16" s="6">
        <v>14</v>
      </c>
      <c r="D16">
        <v>556.80828857421898</v>
      </c>
      <c r="E16">
        <v>518.08447265625</v>
      </c>
      <c r="F16">
        <v>481.72567749023398</v>
      </c>
      <c r="G16">
        <v>475.64669799804699</v>
      </c>
      <c r="I16" s="7">
        <f t="shared" si="0"/>
        <v>75.082611083985</v>
      </c>
      <c r="J16" s="7">
        <f t="shared" si="0"/>
        <v>42.437774658203011</v>
      </c>
      <c r="K16" s="7">
        <f t="shared" si="1"/>
        <v>45.376168823242892</v>
      </c>
      <c r="L16" s="8">
        <f t="shared" si="2"/>
        <v>1.0692400623903098</v>
      </c>
      <c r="M16" s="8">
        <f t="shared" si="3"/>
        <v>1.1260486850328004</v>
      </c>
      <c r="P16" s="6">
        <f t="shared" si="4"/>
        <v>7.9008419582787646</v>
      </c>
    </row>
    <row r="17" spans="1:16" x14ac:dyDescent="0.15">
      <c r="A17" s="6">
        <v>8</v>
      </c>
      <c r="B17" s="6">
        <v>15</v>
      </c>
      <c r="D17">
        <v>555.80828857421898</v>
      </c>
      <c r="E17">
        <v>517.96942138671898</v>
      </c>
      <c r="F17">
        <v>481.22341918945301</v>
      </c>
      <c r="G17">
        <v>474.77243041992199</v>
      </c>
      <c r="I17" s="7">
        <f t="shared" si="0"/>
        <v>74.584869384765966</v>
      </c>
      <c r="J17" s="7">
        <f t="shared" si="0"/>
        <v>43.196990966796989</v>
      </c>
      <c r="K17" s="7">
        <f t="shared" si="1"/>
        <v>44.346975708008074</v>
      </c>
      <c r="L17" s="8">
        <f t="shared" si="2"/>
        <v>1.0266218714654225</v>
      </c>
      <c r="M17" s="8">
        <f t="shared" si="3"/>
        <v>1.0872177356174124</v>
      </c>
      <c r="P17" s="6">
        <f t="shared" si="4"/>
        <v>4.1799618652145369</v>
      </c>
    </row>
    <row r="18" spans="1:16" x14ac:dyDescent="0.15">
      <c r="A18" s="6">
        <v>8.5</v>
      </c>
      <c r="B18" s="6">
        <v>16</v>
      </c>
      <c r="D18">
        <v>555.42120361328102</v>
      </c>
      <c r="E18">
        <v>517.28851318359398</v>
      </c>
      <c r="F18">
        <v>481.21578979492199</v>
      </c>
      <c r="G18">
        <v>474.83200073242199</v>
      </c>
      <c r="I18" s="7">
        <f t="shared" si="0"/>
        <v>74.205413818359034</v>
      </c>
      <c r="J18" s="7">
        <f t="shared" si="0"/>
        <v>42.456512451171989</v>
      </c>
      <c r="K18" s="7">
        <f t="shared" si="1"/>
        <v>44.485855102538643</v>
      </c>
      <c r="L18" s="8">
        <f t="shared" si="2"/>
        <v>1.0477981476622824</v>
      </c>
      <c r="M18" s="8">
        <f t="shared" si="3"/>
        <v>1.1121812533237718</v>
      </c>
      <c r="P18" s="6">
        <f t="shared" si="4"/>
        <v>6.5720294681158435</v>
      </c>
    </row>
    <row r="19" spans="1:16" x14ac:dyDescent="0.15">
      <c r="A19" s="6">
        <v>9</v>
      </c>
      <c r="B19" s="6">
        <v>17</v>
      </c>
      <c r="D19">
        <v>554.37927246093795</v>
      </c>
      <c r="E19">
        <v>517.4658203125</v>
      </c>
      <c r="F19">
        <v>481.37234497070301</v>
      </c>
      <c r="G19">
        <v>475.56216430664102</v>
      </c>
      <c r="I19" s="7">
        <f t="shared" si="0"/>
        <v>73.006927490234943</v>
      </c>
      <c r="J19" s="7">
        <f t="shared" si="0"/>
        <v>41.903656005858977</v>
      </c>
      <c r="K19" s="7">
        <f t="shared" si="1"/>
        <v>43.674368286133657</v>
      </c>
      <c r="L19" s="8">
        <f t="shared" si="2"/>
        <v>1.0422567491492174</v>
      </c>
      <c r="M19" s="8">
        <f t="shared" si="3"/>
        <v>1.1104270963202061</v>
      </c>
      <c r="P19" s="6">
        <f t="shared" si="4"/>
        <v>6.4039416934684787</v>
      </c>
    </row>
    <row r="20" spans="1:16" x14ac:dyDescent="0.15">
      <c r="A20" s="6">
        <v>9.5</v>
      </c>
      <c r="B20" s="6">
        <v>18</v>
      </c>
      <c r="D20">
        <v>555.59375</v>
      </c>
      <c r="E20">
        <v>518.2744140625</v>
      </c>
      <c r="F20">
        <v>480.90579223632801</v>
      </c>
      <c r="G20">
        <v>475.23797607421898</v>
      </c>
      <c r="I20" s="7">
        <f t="shared" si="0"/>
        <v>74.687957763671989</v>
      </c>
      <c r="J20" s="7">
        <f t="shared" si="0"/>
        <v>43.036437988281023</v>
      </c>
      <c r="K20" s="7">
        <f t="shared" si="1"/>
        <v>44.562451171875274</v>
      </c>
      <c r="L20" s="8">
        <f t="shared" si="2"/>
        <v>1.0354586312187313</v>
      </c>
      <c r="M20" s="8">
        <f t="shared" si="3"/>
        <v>1.1074162198992195</v>
      </c>
      <c r="P20" s="6">
        <f t="shared" si="4"/>
        <v>6.1154318757536945</v>
      </c>
    </row>
    <row r="21" spans="1:16" x14ac:dyDescent="0.15">
      <c r="A21" s="6">
        <v>10</v>
      </c>
      <c r="B21" s="6">
        <v>19</v>
      </c>
      <c r="D21">
        <v>553.92633056640602</v>
      </c>
      <c r="E21">
        <v>518.010498046875</v>
      </c>
      <c r="F21">
        <v>480.40560913085898</v>
      </c>
      <c r="G21">
        <v>474.22515869140602</v>
      </c>
      <c r="I21" s="7">
        <f t="shared" si="0"/>
        <v>73.520721435547046</v>
      </c>
      <c r="J21" s="7">
        <f t="shared" si="0"/>
        <v>43.785339355468977</v>
      </c>
      <c r="K21" s="7">
        <f t="shared" si="1"/>
        <v>42.870983886718761</v>
      </c>
      <c r="L21" s="8">
        <f t="shared" si="2"/>
        <v>0.97911731455757212</v>
      </c>
      <c r="M21" s="8">
        <f t="shared" si="3"/>
        <v>1.0548621447475597</v>
      </c>
      <c r="P21" s="6">
        <f t="shared" si="4"/>
        <v>1.079567056962518</v>
      </c>
    </row>
    <row r="22" spans="1:16" x14ac:dyDescent="0.15">
      <c r="A22" s="6">
        <v>10.5</v>
      </c>
      <c r="B22" s="6">
        <v>20</v>
      </c>
      <c r="D22">
        <v>553.83312988281295</v>
      </c>
      <c r="E22">
        <v>517.09075927734398</v>
      </c>
      <c r="F22">
        <v>481.75198364257801</v>
      </c>
      <c r="G22">
        <v>475.38067626953102</v>
      </c>
      <c r="I22" s="7">
        <f t="shared" si="0"/>
        <v>72.081146240234943</v>
      </c>
      <c r="J22" s="7">
        <f t="shared" si="0"/>
        <v>41.710083007812955</v>
      </c>
      <c r="K22" s="7">
        <f t="shared" si="1"/>
        <v>42.884088134765875</v>
      </c>
      <c r="L22" s="8">
        <f t="shared" si="2"/>
        <v>1.0281467943070985</v>
      </c>
      <c r="M22" s="8">
        <f t="shared" si="3"/>
        <v>1.1076788660065855</v>
      </c>
      <c r="P22" s="6">
        <f t="shared" si="4"/>
        <v>6.1405992921350165</v>
      </c>
    </row>
    <row r="23" spans="1:16" x14ac:dyDescent="0.15">
      <c r="A23" s="6">
        <v>11</v>
      </c>
      <c r="B23" s="6">
        <v>21</v>
      </c>
      <c r="D23">
        <v>552.3759765625</v>
      </c>
      <c r="E23">
        <v>517.26959228515602</v>
      </c>
      <c r="F23">
        <v>481.16799926757801</v>
      </c>
      <c r="G23">
        <v>475.09213256835898</v>
      </c>
      <c r="I23" s="7">
        <f t="shared" si="0"/>
        <v>71.207977294921989</v>
      </c>
      <c r="J23" s="7">
        <f t="shared" si="0"/>
        <v>42.177459716797046</v>
      </c>
      <c r="K23" s="7">
        <f t="shared" si="1"/>
        <v>41.683755493164057</v>
      </c>
      <c r="L23" s="8">
        <f t="shared" si="2"/>
        <v>0.98829459557431876</v>
      </c>
      <c r="M23" s="8">
        <f>L23+ABS($N$2)*A23</f>
        <v>1.071613908783305</v>
      </c>
      <c r="P23" s="6">
        <f t="shared" si="4"/>
        <v>2.6847635886654793</v>
      </c>
    </row>
    <row r="24" spans="1:16" x14ac:dyDescent="0.15">
      <c r="A24" s="6">
        <v>11.5</v>
      </c>
      <c r="B24" s="6">
        <v>22</v>
      </c>
      <c r="D24">
        <v>550.48382568359398</v>
      </c>
      <c r="E24">
        <v>515.87445068359398</v>
      </c>
      <c r="F24">
        <v>480.893310546875</v>
      </c>
      <c r="G24">
        <v>474.64047241210898</v>
      </c>
      <c r="I24" s="7">
        <f t="shared" si="0"/>
        <v>69.590515136718977</v>
      </c>
      <c r="J24" s="7">
        <f t="shared" si="0"/>
        <v>41.233978271485</v>
      </c>
      <c r="K24" s="7">
        <f t="shared" si="1"/>
        <v>40.726730346679474</v>
      </c>
      <c r="L24" s="8">
        <f t="shared" si="2"/>
        <v>0.98769830256334235</v>
      </c>
      <c r="M24" s="8">
        <f t="shared" ref="M24:M87" si="5">L24+ABS($N$2)*A24</f>
        <v>1.0748048572818281</v>
      </c>
      <c r="P24" s="6">
        <f t="shared" si="4"/>
        <v>2.9905283697203204</v>
      </c>
    </row>
    <row r="25" spans="1:16" x14ac:dyDescent="0.15">
      <c r="A25" s="6">
        <v>12</v>
      </c>
      <c r="B25" s="6">
        <v>23</v>
      </c>
      <c r="D25">
        <v>549.43438720703102</v>
      </c>
      <c r="E25">
        <v>515.11383056640602</v>
      </c>
      <c r="F25">
        <v>481.30621337890602</v>
      </c>
      <c r="G25">
        <v>475.25112915039102</v>
      </c>
      <c r="I25" s="7">
        <f t="shared" si="0"/>
        <v>68.128173828125</v>
      </c>
      <c r="J25" s="7">
        <f t="shared" si="0"/>
        <v>39.862701416015</v>
      </c>
      <c r="K25" s="7">
        <f t="shared" si="1"/>
        <v>40.224282836914497</v>
      </c>
      <c r="L25" s="8">
        <f t="shared" si="2"/>
        <v>1.0090706702771084</v>
      </c>
      <c r="M25" s="8">
        <f t="shared" si="5"/>
        <v>1.0999644665050934</v>
      </c>
      <c r="P25" s="6">
        <f t="shared" si="4"/>
        <v>5.4013859592858431</v>
      </c>
    </row>
    <row r="26" spans="1:16" x14ac:dyDescent="0.15">
      <c r="A26" s="6">
        <v>12.5</v>
      </c>
      <c r="B26" s="6">
        <v>24</v>
      </c>
      <c r="D26">
        <v>551.10784912109398</v>
      </c>
      <c r="E26">
        <v>516.275634765625</v>
      </c>
      <c r="F26">
        <v>481.48596191406301</v>
      </c>
      <c r="G26">
        <v>475.28887939453102</v>
      </c>
      <c r="I26" s="7">
        <f t="shared" si="0"/>
        <v>69.621887207030966</v>
      </c>
      <c r="J26" s="7">
        <f t="shared" si="0"/>
        <v>40.986755371093977</v>
      </c>
      <c r="K26" s="7">
        <f t="shared" si="1"/>
        <v>40.931158447265183</v>
      </c>
      <c r="L26" s="8">
        <f t="shared" si="2"/>
        <v>0.99864353927688543</v>
      </c>
      <c r="M26" s="8">
        <f t="shared" si="5"/>
        <v>1.0933245770143698</v>
      </c>
      <c r="P26" s="6">
        <f t="shared" si="4"/>
        <v>4.7651349018654159</v>
      </c>
    </row>
    <row r="27" spans="1:16" x14ac:dyDescent="0.15">
      <c r="A27" s="6">
        <v>13</v>
      </c>
      <c r="B27" s="6">
        <v>25</v>
      </c>
      <c r="D27">
        <v>551.54675292968795</v>
      </c>
      <c r="E27">
        <v>516.50897216796898</v>
      </c>
      <c r="F27">
        <v>481.02215576171898</v>
      </c>
      <c r="G27">
        <v>475.37130737304699</v>
      </c>
      <c r="I27" s="7">
        <f t="shared" si="0"/>
        <v>70.524597167968977</v>
      </c>
      <c r="J27" s="7">
        <f t="shared" si="0"/>
        <v>41.137664794921989</v>
      </c>
      <c r="K27" s="7">
        <f t="shared" si="1"/>
        <v>41.728231811523585</v>
      </c>
      <c r="L27" s="8">
        <f t="shared" si="2"/>
        <v>1.0143558711838816</v>
      </c>
      <c r="M27" s="8">
        <f t="shared" si="5"/>
        <v>1.1128241504308654</v>
      </c>
      <c r="P27" s="6">
        <f t="shared" si="4"/>
        <v>6.6336335000462334</v>
      </c>
    </row>
    <row r="28" spans="1:16" x14ac:dyDescent="0.15">
      <c r="A28" s="6">
        <v>13.5</v>
      </c>
      <c r="B28" s="6">
        <v>26</v>
      </c>
      <c r="D28">
        <v>551.85711669921898</v>
      </c>
      <c r="E28">
        <v>518.13781738281295</v>
      </c>
      <c r="F28">
        <v>480.94873046875</v>
      </c>
      <c r="G28">
        <v>474.65292358398398</v>
      </c>
      <c r="I28" s="7">
        <f t="shared" si="0"/>
        <v>70.908386230468977</v>
      </c>
      <c r="J28" s="7">
        <f t="shared" si="0"/>
        <v>43.484893798828978</v>
      </c>
      <c r="K28" s="7">
        <f t="shared" si="1"/>
        <v>40.46896057128869</v>
      </c>
      <c r="L28" s="8">
        <f t="shared" si="2"/>
        <v>0.93064411651796408</v>
      </c>
      <c r="M28" s="8">
        <f t="shared" si="5"/>
        <v>1.0328996372744472</v>
      </c>
      <c r="P28" s="6">
        <f t="shared" si="4"/>
        <v>-1.0249361313652541</v>
      </c>
    </row>
    <row r="29" spans="1:16" x14ac:dyDescent="0.15">
      <c r="A29" s="6">
        <v>14</v>
      </c>
      <c r="B29" s="6">
        <v>27</v>
      </c>
      <c r="D29">
        <v>547.369384765625</v>
      </c>
      <c r="E29">
        <v>514.58746337890602</v>
      </c>
      <c r="F29">
        <v>480.258056640625</v>
      </c>
      <c r="G29">
        <v>473.99688720703102</v>
      </c>
      <c r="I29" s="7">
        <f t="shared" si="0"/>
        <v>67.111328125</v>
      </c>
      <c r="J29" s="7">
        <f t="shared" si="0"/>
        <v>40.590576171875</v>
      </c>
      <c r="K29" s="7">
        <f t="shared" si="1"/>
        <v>38.697924804687503</v>
      </c>
      <c r="L29" s="8">
        <f t="shared" si="2"/>
        <v>0.95337214827467998</v>
      </c>
      <c r="M29" s="8">
        <f t="shared" si="5"/>
        <v>1.0594149105406625</v>
      </c>
      <c r="P29" s="6">
        <f t="shared" si="4"/>
        <v>1.5158246263235937</v>
      </c>
    </row>
    <row r="30" spans="1:16" x14ac:dyDescent="0.15">
      <c r="A30" s="6">
        <v>14.5</v>
      </c>
      <c r="B30" s="6">
        <v>28</v>
      </c>
      <c r="D30">
        <v>545.72381591796898</v>
      </c>
      <c r="E30">
        <v>513.30230712890602</v>
      </c>
      <c r="F30">
        <v>481.14859008789102</v>
      </c>
      <c r="G30">
        <v>475.13232421875</v>
      </c>
      <c r="I30" s="7">
        <f t="shared" si="0"/>
        <v>64.575225830077954</v>
      </c>
      <c r="J30" s="7">
        <f t="shared" si="0"/>
        <v>38.169982910156023</v>
      </c>
      <c r="K30" s="7">
        <f t="shared" si="1"/>
        <v>37.856237792968741</v>
      </c>
      <c r="L30" s="8">
        <f t="shared" si="2"/>
        <v>0.99178031811212042</v>
      </c>
      <c r="M30" s="8">
        <f t="shared" si="5"/>
        <v>1.1016103218876023</v>
      </c>
      <c r="P30" s="6">
        <f t="shared" si="4"/>
        <v>5.5590959978257022</v>
      </c>
    </row>
    <row r="31" spans="1:16" x14ac:dyDescent="0.15">
      <c r="A31" s="6">
        <v>15</v>
      </c>
      <c r="B31" s="6">
        <v>29</v>
      </c>
      <c r="D31">
        <v>547.0302734375</v>
      </c>
      <c r="E31">
        <v>514.59466552734398</v>
      </c>
      <c r="F31">
        <v>481.16177368164102</v>
      </c>
      <c r="G31">
        <v>474.93453979492199</v>
      </c>
      <c r="I31" s="7">
        <f t="shared" si="0"/>
        <v>65.868499755858977</v>
      </c>
      <c r="J31" s="7">
        <f t="shared" si="0"/>
        <v>39.660125732421989</v>
      </c>
      <c r="K31" s="7">
        <f t="shared" si="1"/>
        <v>38.106411743163591</v>
      </c>
      <c r="L31" s="8">
        <f t="shared" si="2"/>
        <v>0.96082427978819429</v>
      </c>
      <c r="M31" s="8">
        <f t="shared" si="5"/>
        <v>1.0744415250731756</v>
      </c>
      <c r="P31" s="6">
        <f t="shared" si="4"/>
        <v>2.9557129556576314</v>
      </c>
    </row>
    <row r="32" spans="1:16" x14ac:dyDescent="0.15">
      <c r="A32" s="6">
        <v>15.5</v>
      </c>
      <c r="B32" s="6">
        <v>30</v>
      </c>
      <c r="D32">
        <v>550.647705078125</v>
      </c>
      <c r="E32">
        <v>516.93469238281295</v>
      </c>
      <c r="F32">
        <v>480.89053344726602</v>
      </c>
      <c r="G32">
        <v>475.00830078125</v>
      </c>
      <c r="I32" s="7">
        <f t="shared" si="0"/>
        <v>69.757171630858977</v>
      </c>
      <c r="J32" s="7">
        <f t="shared" si="0"/>
        <v>41.926391601562955</v>
      </c>
      <c r="K32" s="7">
        <f t="shared" si="1"/>
        <v>40.408697509764906</v>
      </c>
      <c r="L32" s="8">
        <f t="shared" si="2"/>
        <v>0.96380098468236719</v>
      </c>
      <c r="M32" s="8">
        <f t="shared" si="5"/>
        <v>1.0812054714768478</v>
      </c>
      <c r="P32" s="6">
        <f t="shared" si="4"/>
        <v>3.6038514612282317</v>
      </c>
    </row>
    <row r="33" spans="1:16" x14ac:dyDescent="0.15">
      <c r="A33" s="6">
        <v>16</v>
      </c>
      <c r="B33" s="6">
        <v>31</v>
      </c>
      <c r="D33">
        <v>550.20611572265602</v>
      </c>
      <c r="E33">
        <v>516.67852783203102</v>
      </c>
      <c r="F33">
        <v>480.77587890625</v>
      </c>
      <c r="G33">
        <v>474.31417846679699</v>
      </c>
      <c r="I33" s="7">
        <f t="shared" si="0"/>
        <v>69.430236816406023</v>
      </c>
      <c r="J33" s="7">
        <f t="shared" si="0"/>
        <v>42.364349365234034</v>
      </c>
      <c r="K33" s="7">
        <f t="shared" si="1"/>
        <v>39.775192260742202</v>
      </c>
      <c r="L33" s="8">
        <f t="shared" si="2"/>
        <v>0.93888358623969326</v>
      </c>
      <c r="M33" s="8">
        <f t="shared" si="5"/>
        <v>1.0600753145436732</v>
      </c>
      <c r="P33" s="6">
        <f t="shared" si="4"/>
        <v>1.5791062134384501</v>
      </c>
    </row>
    <row r="34" spans="1:16" x14ac:dyDescent="0.15">
      <c r="A34" s="6">
        <v>16.5</v>
      </c>
      <c r="B34" s="6">
        <v>32</v>
      </c>
      <c r="D34">
        <v>550.14709472656295</v>
      </c>
      <c r="E34">
        <v>517.296875</v>
      </c>
      <c r="F34">
        <v>480.76687622070301</v>
      </c>
      <c r="G34">
        <v>474.2001953125</v>
      </c>
      <c r="I34" s="7">
        <f t="shared" si="0"/>
        <v>69.380218505859943</v>
      </c>
      <c r="J34" s="7">
        <f t="shared" si="0"/>
        <v>43.0966796875</v>
      </c>
      <c r="K34" s="7">
        <f t="shared" si="1"/>
        <v>39.212542724609946</v>
      </c>
      <c r="L34" s="8">
        <f t="shared" si="2"/>
        <v>0.90987386984207441</v>
      </c>
      <c r="M34" s="8">
        <f t="shared" si="5"/>
        <v>1.0348528396555539</v>
      </c>
      <c r="P34" s="6">
        <f t="shared" si="4"/>
        <v>-0.83777532363323171</v>
      </c>
    </row>
    <row r="35" spans="1:16" x14ac:dyDescent="0.15">
      <c r="A35" s="6">
        <v>17</v>
      </c>
      <c r="B35" s="6">
        <v>33</v>
      </c>
      <c r="D35">
        <v>548.23187255859398</v>
      </c>
      <c r="E35">
        <v>516.24444580078102</v>
      </c>
      <c r="F35">
        <v>480.06097412109398</v>
      </c>
      <c r="G35">
        <v>474.15310668945301</v>
      </c>
      <c r="I35" s="7">
        <f t="shared" si="0"/>
        <v>68.1708984375</v>
      </c>
      <c r="J35" s="7">
        <f t="shared" si="0"/>
        <v>42.091339111328011</v>
      </c>
      <c r="K35" s="7">
        <f t="shared" si="1"/>
        <v>38.706961059570389</v>
      </c>
      <c r="L35" s="8">
        <f t="shared" si="2"/>
        <v>0.91959443146234354</v>
      </c>
      <c r="M35" s="8">
        <f t="shared" si="5"/>
        <v>1.0483606427853223</v>
      </c>
      <c r="P35" s="6">
        <f t="shared" si="4"/>
        <v>0.45657664363204553</v>
      </c>
    </row>
    <row r="36" spans="1:16" x14ac:dyDescent="0.15">
      <c r="A36" s="6">
        <v>17.5</v>
      </c>
      <c r="B36" s="6">
        <v>34</v>
      </c>
      <c r="D36">
        <v>549.51165771484398</v>
      </c>
      <c r="E36">
        <v>516.55902099609398</v>
      </c>
      <c r="F36">
        <v>480.15725708007801</v>
      </c>
      <c r="G36">
        <v>473.80187988281301</v>
      </c>
      <c r="I36" s="7">
        <f t="shared" si="0"/>
        <v>69.354400634765966</v>
      </c>
      <c r="J36" s="7">
        <f t="shared" si="0"/>
        <v>42.757141113280966</v>
      </c>
      <c r="K36" s="7">
        <f t="shared" si="1"/>
        <v>39.424401855469291</v>
      </c>
      <c r="L36" s="8">
        <f t="shared" si="2"/>
        <v>0.92205420729646304</v>
      </c>
      <c r="M36" s="8">
        <f t="shared" si="5"/>
        <v>1.0546076601289411</v>
      </c>
      <c r="P36" s="6">
        <f t="shared" si="4"/>
        <v>1.0551816951399315</v>
      </c>
    </row>
    <row r="37" spans="1:16" x14ac:dyDescent="0.15">
      <c r="A37" s="6">
        <v>18</v>
      </c>
      <c r="B37" s="6">
        <v>35</v>
      </c>
      <c r="D37">
        <v>549.80584716796898</v>
      </c>
      <c r="E37">
        <v>517.31396484375</v>
      </c>
      <c r="F37">
        <v>480.66644287109398</v>
      </c>
      <c r="G37">
        <v>474.13543701171898</v>
      </c>
      <c r="I37" s="7">
        <f t="shared" si="0"/>
        <v>69.139404296875</v>
      </c>
      <c r="J37" s="7">
        <f t="shared" si="0"/>
        <v>43.178527832031023</v>
      </c>
      <c r="K37" s="7">
        <f t="shared" si="1"/>
        <v>38.914434814453287</v>
      </c>
      <c r="L37" s="8">
        <f t="shared" si="2"/>
        <v>0.90124505786381826</v>
      </c>
      <c r="M37" s="8">
        <f t="shared" si="5"/>
        <v>1.0375857522057959</v>
      </c>
      <c r="P37" s="6">
        <f t="shared" si="4"/>
        <v>-0.57590070925022352</v>
      </c>
    </row>
    <row r="38" spans="1:16" x14ac:dyDescent="0.15">
      <c r="A38" s="6">
        <v>18.5</v>
      </c>
      <c r="B38" s="6">
        <v>36</v>
      </c>
      <c r="D38">
        <v>550.21691894531295</v>
      </c>
      <c r="E38">
        <v>517.89007568359398</v>
      </c>
      <c r="F38">
        <v>480.72253417968801</v>
      </c>
      <c r="G38">
        <v>474.75234985351602</v>
      </c>
      <c r="I38" s="7">
        <f t="shared" si="0"/>
        <v>69.494384765624943</v>
      </c>
      <c r="J38" s="7">
        <f t="shared" si="0"/>
        <v>43.137725830077954</v>
      </c>
      <c r="K38" s="7">
        <f t="shared" si="1"/>
        <v>39.297976684570372</v>
      </c>
      <c r="L38" s="8">
        <f t="shared" si="2"/>
        <v>0.91098860517977742</v>
      </c>
      <c r="M38" s="8">
        <f t="shared" si="5"/>
        <v>1.0511165410312544</v>
      </c>
      <c r="P38" s="6">
        <f t="shared" si="4"/>
        <v>0.72065380569432347</v>
      </c>
    </row>
    <row r="39" spans="1:16" x14ac:dyDescent="0.15">
      <c r="A39" s="6">
        <v>19</v>
      </c>
      <c r="B39" s="6">
        <v>37</v>
      </c>
      <c r="D39">
        <v>548.99761962890602</v>
      </c>
      <c r="E39">
        <v>516.56109619140602</v>
      </c>
      <c r="F39">
        <v>480.37341308593801</v>
      </c>
      <c r="G39">
        <v>474.30447387695301</v>
      </c>
      <c r="I39" s="7">
        <f t="shared" si="0"/>
        <v>68.624206542968011</v>
      </c>
      <c r="J39" s="7">
        <f t="shared" si="0"/>
        <v>42.256622314453011</v>
      </c>
      <c r="K39" s="7">
        <f t="shared" si="1"/>
        <v>39.044570922850909</v>
      </c>
      <c r="L39" s="8">
        <f t="shared" si="2"/>
        <v>0.9239870293536574</v>
      </c>
      <c r="M39" s="8">
        <f t="shared" si="5"/>
        <v>1.0679022067146338</v>
      </c>
      <c r="P39" s="6">
        <f t="shared" si="4"/>
        <v>2.3290988792872667</v>
      </c>
    </row>
    <row r="40" spans="1:16" x14ac:dyDescent="0.15">
      <c r="A40" s="6">
        <v>19.5</v>
      </c>
      <c r="B40" s="6">
        <v>38</v>
      </c>
      <c r="D40">
        <v>548.58868408203102</v>
      </c>
      <c r="E40">
        <v>516.93798828125</v>
      </c>
      <c r="F40">
        <v>480.27883911132801</v>
      </c>
      <c r="G40">
        <v>474.22894287109398</v>
      </c>
      <c r="I40" s="7">
        <f t="shared" si="0"/>
        <v>68.309844970703011</v>
      </c>
      <c r="J40" s="7">
        <f t="shared" si="0"/>
        <v>42.709045410156023</v>
      </c>
      <c r="K40" s="7">
        <f t="shared" si="1"/>
        <v>38.413513183593793</v>
      </c>
      <c r="L40" s="8">
        <f t="shared" si="2"/>
        <v>0.89942336136736101</v>
      </c>
      <c r="M40" s="8">
        <f t="shared" si="5"/>
        <v>1.0471257802378366</v>
      </c>
      <c r="P40" s="6">
        <f t="shared" si="4"/>
        <v>0.3382489812960589</v>
      </c>
    </row>
    <row r="41" spans="1:16" x14ac:dyDescent="0.15">
      <c r="A41" s="6">
        <v>20</v>
      </c>
      <c r="B41" s="6">
        <v>39</v>
      </c>
      <c r="D41">
        <v>549.61804199218795</v>
      </c>
      <c r="E41">
        <v>517.63092041015602</v>
      </c>
      <c r="F41">
        <v>480.08486938476602</v>
      </c>
      <c r="G41">
        <v>473.77276611328102</v>
      </c>
      <c r="I41" s="7">
        <f t="shared" si="0"/>
        <v>69.533172607421932</v>
      </c>
      <c r="J41" s="7">
        <f t="shared" si="0"/>
        <v>43.858154296875</v>
      </c>
      <c r="K41" s="7">
        <f t="shared" si="1"/>
        <v>38.832464599609438</v>
      </c>
      <c r="L41" s="8">
        <f t="shared" si="2"/>
        <v>0.88541036945497598</v>
      </c>
      <c r="M41" s="8">
        <f t="shared" si="5"/>
        <v>1.0369000298349511</v>
      </c>
      <c r="P41" s="6">
        <f t="shared" si="4"/>
        <v>-0.64160836660752474</v>
      </c>
    </row>
    <row r="42" spans="1:16" x14ac:dyDescent="0.15">
      <c r="A42" s="6">
        <v>20.5</v>
      </c>
      <c r="B42" s="6">
        <v>40</v>
      </c>
      <c r="D42">
        <v>548.42718505859398</v>
      </c>
      <c r="E42">
        <v>517.246826171875</v>
      </c>
      <c r="F42">
        <v>480.97091674804699</v>
      </c>
      <c r="G42">
        <v>475.04226684570301</v>
      </c>
      <c r="I42" s="7">
        <f t="shared" si="0"/>
        <v>67.456268310546989</v>
      </c>
      <c r="J42" s="7">
        <f t="shared" si="0"/>
        <v>42.204559326171989</v>
      </c>
      <c r="K42" s="7">
        <f t="shared" si="1"/>
        <v>37.913076782226597</v>
      </c>
      <c r="L42" s="8">
        <f t="shared" si="2"/>
        <v>0.89831708676829736</v>
      </c>
      <c r="M42" s="8">
        <f t="shared" si="5"/>
        <v>1.0535939886577719</v>
      </c>
      <c r="P42" s="6">
        <f t="shared" si="4"/>
        <v>0.95804912293230571</v>
      </c>
    </row>
    <row r="43" spans="1:16" x14ac:dyDescent="0.15">
      <c r="A43" s="6">
        <v>21</v>
      </c>
      <c r="B43" s="6">
        <v>41</v>
      </c>
      <c r="D43">
        <v>547.99493408203102</v>
      </c>
      <c r="E43">
        <v>516.71600341796898</v>
      </c>
      <c r="F43">
        <v>480.24108886718801</v>
      </c>
      <c r="G43">
        <v>474.10217285156301</v>
      </c>
      <c r="I43" s="7">
        <f t="shared" si="0"/>
        <v>67.753845214843011</v>
      </c>
      <c r="J43" s="7">
        <f t="shared" si="0"/>
        <v>42.613830566405966</v>
      </c>
      <c r="K43" s="7">
        <f t="shared" si="1"/>
        <v>37.924163818358835</v>
      </c>
      <c r="L43" s="8">
        <f t="shared" si="2"/>
        <v>0.88994965517734592</v>
      </c>
      <c r="M43" s="8">
        <f t="shared" si="5"/>
        <v>1.0490137985763197</v>
      </c>
      <c r="P43" s="6">
        <f t="shared" si="4"/>
        <v>0.51916368868196505</v>
      </c>
    </row>
    <row r="44" spans="1:16" x14ac:dyDescent="0.15">
      <c r="A44" s="6">
        <v>21.5</v>
      </c>
      <c r="B44" s="6">
        <v>42</v>
      </c>
      <c r="D44">
        <v>548.39123535156295</v>
      </c>
      <c r="E44">
        <v>518.04431152343795</v>
      </c>
      <c r="F44">
        <v>480.69519042968801</v>
      </c>
      <c r="G44">
        <v>474.45098876953102</v>
      </c>
      <c r="I44" s="7">
        <f t="shared" si="0"/>
        <v>67.696044921874943</v>
      </c>
      <c r="J44" s="7">
        <f t="shared" si="0"/>
        <v>43.593322753906932</v>
      </c>
      <c r="K44" s="7">
        <f t="shared" si="1"/>
        <v>37.180718994140094</v>
      </c>
      <c r="L44" s="8">
        <f t="shared" si="2"/>
        <v>0.85289940397598785</v>
      </c>
      <c r="M44" s="8">
        <f t="shared" si="5"/>
        <v>1.015750788884461</v>
      </c>
      <c r="P44" s="6">
        <f t="shared" si="4"/>
        <v>-2.6681822933555641</v>
      </c>
    </row>
    <row r="45" spans="1:16" x14ac:dyDescent="0.15">
      <c r="A45" s="6">
        <v>22</v>
      </c>
      <c r="B45" s="6">
        <v>43</v>
      </c>
      <c r="D45">
        <v>548.74713134765602</v>
      </c>
      <c r="E45">
        <v>518.18902587890602</v>
      </c>
      <c r="F45">
        <v>480.88360595703102</v>
      </c>
      <c r="G45">
        <v>474.70697021484398</v>
      </c>
      <c r="I45" s="7">
        <f t="shared" si="0"/>
        <v>67.863525390625</v>
      </c>
      <c r="J45" s="7">
        <f t="shared" si="0"/>
        <v>43.482055664062045</v>
      </c>
      <c r="K45" s="7">
        <f t="shared" si="1"/>
        <v>37.42608642578157</v>
      </c>
      <c r="L45" s="8">
        <f t="shared" si="2"/>
        <v>0.86072486349154509</v>
      </c>
      <c r="M45" s="8">
        <f t="shared" si="5"/>
        <v>1.0273634899095176</v>
      </c>
      <c r="P45" s="6">
        <f t="shared" si="4"/>
        <v>-1.5554238179288307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547.91522216796898</v>
      </c>
      <c r="E46">
        <v>517.89245605468795</v>
      </c>
      <c r="F46">
        <v>481.22375488281301</v>
      </c>
      <c r="G46">
        <v>475.07723999023398</v>
      </c>
      <c r="I46" s="7">
        <f t="shared" si="0"/>
        <v>66.691467285155966</v>
      </c>
      <c r="J46" s="7">
        <f t="shared" si="0"/>
        <v>42.815216064453978</v>
      </c>
      <c r="K46" s="7">
        <f t="shared" si="1"/>
        <v>36.720816040038187</v>
      </c>
      <c r="L46" s="8">
        <f t="shared" si="2"/>
        <v>0.85765808082712258</v>
      </c>
      <c r="M46" s="8">
        <f t="shared" si="5"/>
        <v>1.0280839487545945</v>
      </c>
      <c r="P46" s="6">
        <f t="shared" si="4"/>
        <v>-1.4863876234788371</v>
      </c>
    </row>
    <row r="47" spans="1:16" x14ac:dyDescent="0.15">
      <c r="A47" s="6">
        <v>23</v>
      </c>
      <c r="B47" s="6">
        <v>45</v>
      </c>
      <c r="D47">
        <v>547.11712646484398</v>
      </c>
      <c r="E47">
        <v>517.13092041015602</v>
      </c>
      <c r="F47">
        <v>480.80462646484398</v>
      </c>
      <c r="G47">
        <v>474.54763793945301</v>
      </c>
      <c r="I47" s="7">
        <f t="shared" si="0"/>
        <v>66.3125</v>
      </c>
      <c r="J47" s="7">
        <f t="shared" si="0"/>
        <v>42.583282470703011</v>
      </c>
      <c r="K47" s="7">
        <f t="shared" si="1"/>
        <v>36.504202270507889</v>
      </c>
      <c r="L47" s="8">
        <f t="shared" si="2"/>
        <v>0.85724256451161351</v>
      </c>
      <c r="M47" s="8">
        <f t="shared" si="5"/>
        <v>1.0314556739485847</v>
      </c>
      <c r="P47" s="6">
        <f t="shared" si="4"/>
        <v>-1.1633003608060988</v>
      </c>
    </row>
    <row r="48" spans="1:16" x14ac:dyDescent="0.15">
      <c r="A48" s="6">
        <v>23.5</v>
      </c>
      <c r="B48" s="6">
        <v>46</v>
      </c>
      <c r="D48">
        <v>546.63238525390602</v>
      </c>
      <c r="E48">
        <v>517.21331787109398</v>
      </c>
      <c r="F48">
        <v>480.43228149414102</v>
      </c>
      <c r="G48">
        <v>474.43746948242199</v>
      </c>
      <c r="I48" s="7">
        <f t="shared" si="0"/>
        <v>66.200103759765</v>
      </c>
      <c r="J48" s="7">
        <f t="shared" si="0"/>
        <v>42.775848388671989</v>
      </c>
      <c r="K48" s="7">
        <f t="shared" si="1"/>
        <v>36.257009887694608</v>
      </c>
      <c r="L48" s="8">
        <f t="shared" si="2"/>
        <v>0.84760469408471817</v>
      </c>
      <c r="M48" s="8">
        <f t="shared" si="5"/>
        <v>1.0256050450311889</v>
      </c>
      <c r="P48" s="6">
        <f t="shared" si="4"/>
        <v>-1.7239224676149856</v>
      </c>
    </row>
    <row r="49" spans="1:22" x14ac:dyDescent="0.15">
      <c r="A49" s="6">
        <v>24</v>
      </c>
      <c r="B49" s="6">
        <v>47</v>
      </c>
      <c r="D49">
        <v>546.39666748046898</v>
      </c>
      <c r="E49">
        <v>516.502685546875</v>
      </c>
      <c r="F49">
        <v>479.91168212890602</v>
      </c>
      <c r="G49">
        <v>474.21682739257801</v>
      </c>
      <c r="I49" s="7">
        <f t="shared" si="0"/>
        <v>66.484985351562955</v>
      </c>
      <c r="J49" s="7">
        <f t="shared" si="0"/>
        <v>42.285858154296989</v>
      </c>
      <c r="K49" s="7">
        <f t="shared" si="1"/>
        <v>36.884884643555068</v>
      </c>
      <c r="L49" s="8">
        <f t="shared" si="2"/>
        <v>0.87227470964325016</v>
      </c>
      <c r="M49" s="8">
        <f t="shared" si="5"/>
        <v>1.0540623020992201</v>
      </c>
      <c r="P49" s="6">
        <f t="shared" si="4"/>
        <v>1.0029241050749962</v>
      </c>
    </row>
    <row r="50" spans="1:22" x14ac:dyDescent="0.15">
      <c r="A50" s="6">
        <v>24.5</v>
      </c>
      <c r="B50" s="6">
        <v>48</v>
      </c>
      <c r="D50">
        <v>547.4326171875</v>
      </c>
      <c r="E50">
        <v>517.75372314453102</v>
      </c>
      <c r="F50">
        <v>479.70489501953102</v>
      </c>
      <c r="G50">
        <v>473.87564086914102</v>
      </c>
      <c r="I50" s="7">
        <f t="shared" si="0"/>
        <v>67.727722167968977</v>
      </c>
      <c r="J50" s="7">
        <f t="shared" si="0"/>
        <v>43.87808227539</v>
      </c>
      <c r="K50" s="7">
        <f t="shared" si="1"/>
        <v>37.013064575195983</v>
      </c>
      <c r="L50" s="8">
        <f t="shared" si="2"/>
        <v>0.84354335139107905</v>
      </c>
      <c r="M50" s="8">
        <f t="shared" si="5"/>
        <v>1.0291181853565485</v>
      </c>
      <c r="P50" s="6">
        <f t="shared" si="4"/>
        <v>-1.387284448262522</v>
      </c>
    </row>
    <row r="51" spans="1:22" x14ac:dyDescent="0.15">
      <c r="A51" s="6">
        <v>25</v>
      </c>
      <c r="B51" s="6">
        <v>49</v>
      </c>
      <c r="D51">
        <v>548.113525390625</v>
      </c>
      <c r="E51">
        <v>518.29357910156295</v>
      </c>
      <c r="F51">
        <v>481.23104858398398</v>
      </c>
      <c r="G51">
        <v>475.05056762695301</v>
      </c>
      <c r="I51" s="7">
        <f t="shared" si="0"/>
        <v>66.882476806641023</v>
      </c>
      <c r="J51" s="7">
        <f t="shared" si="0"/>
        <v>43.243011474609943</v>
      </c>
      <c r="K51" s="7">
        <f t="shared" si="1"/>
        <v>36.612368774414065</v>
      </c>
      <c r="L51" s="8">
        <f t="shared" si="2"/>
        <v>0.8466655657391241</v>
      </c>
      <c r="M51" s="8">
        <f t="shared" si="5"/>
        <v>1.036027641214093</v>
      </c>
      <c r="P51" s="6">
        <f t="shared" si="4"/>
        <v>-0.72520285764205183</v>
      </c>
    </row>
    <row r="52" spans="1:22" x14ac:dyDescent="0.15">
      <c r="A52" s="6">
        <v>25.5</v>
      </c>
      <c r="B52" s="6">
        <v>50</v>
      </c>
      <c r="D52">
        <v>548.34454345703102</v>
      </c>
      <c r="E52">
        <v>518.61926269531295</v>
      </c>
      <c r="F52">
        <v>479.59576416015602</v>
      </c>
      <c r="G52">
        <v>473.43887329101602</v>
      </c>
      <c r="I52" s="7">
        <f t="shared" si="0"/>
        <v>68.748779296875</v>
      </c>
      <c r="J52" s="7">
        <f t="shared" si="0"/>
        <v>45.180389404296932</v>
      </c>
      <c r="K52" s="7">
        <f t="shared" si="1"/>
        <v>37.122506713867153</v>
      </c>
      <c r="L52" s="8">
        <f t="shared" si="2"/>
        <v>0.82165088002399056</v>
      </c>
      <c r="M52" s="8">
        <f t="shared" si="5"/>
        <v>1.0148001970084588</v>
      </c>
      <c r="P52" s="6">
        <f t="shared" si="4"/>
        <v>-2.7592704187116639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547.70013427734398</v>
      </c>
      <c r="E53">
        <v>517.99279785156295</v>
      </c>
      <c r="F53">
        <v>480.35745239257801</v>
      </c>
      <c r="G53">
        <v>474.53411865234398</v>
      </c>
      <c r="I53" s="7">
        <f t="shared" si="0"/>
        <v>67.342681884765966</v>
      </c>
      <c r="J53" s="7">
        <f t="shared" si="0"/>
        <v>43.458679199218977</v>
      </c>
      <c r="K53" s="7">
        <f t="shared" si="1"/>
        <v>36.921606445312683</v>
      </c>
      <c r="L53" s="8">
        <f t="shared" si="2"/>
        <v>0.8495795805496138</v>
      </c>
      <c r="M53" s="8">
        <f t="shared" si="5"/>
        <v>1.0465161390435813</v>
      </c>
      <c r="P53" s="6">
        <f t="shared" si="4"/>
        <v>0.27983161530918388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546.315185546875</v>
      </c>
      <c r="E54">
        <v>516.14709472656295</v>
      </c>
      <c r="F54">
        <v>480.81365966796898</v>
      </c>
      <c r="G54">
        <v>474.76965332031301</v>
      </c>
      <c r="I54" s="7">
        <f t="shared" si="0"/>
        <v>65.501525878906023</v>
      </c>
      <c r="J54" s="7">
        <f t="shared" si="0"/>
        <v>41.377441406249943</v>
      </c>
      <c r="K54" s="7">
        <f t="shared" si="1"/>
        <v>36.53731689453106</v>
      </c>
      <c r="L54" s="8">
        <f t="shared" si="2"/>
        <v>0.88302504100730117</v>
      </c>
      <c r="M54" s="8">
        <f t="shared" si="5"/>
        <v>1.0837488410107681</v>
      </c>
      <c r="P54" s="6">
        <f t="shared" si="4"/>
        <v>3.8475635828875574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547.80798339843795</v>
      </c>
      <c r="E55">
        <v>517.63629150390602</v>
      </c>
      <c r="F55">
        <v>479.22686767578102</v>
      </c>
      <c r="G55">
        <v>473.41842651367199</v>
      </c>
      <c r="I55" s="7">
        <f t="shared" si="0"/>
        <v>68.581115722656932</v>
      </c>
      <c r="J55" s="7">
        <f t="shared" si="0"/>
        <v>44.217864990234034</v>
      </c>
      <c r="K55" s="7">
        <f t="shared" si="1"/>
        <v>37.628610229493106</v>
      </c>
      <c r="L55" s="8">
        <f t="shared" si="2"/>
        <v>0.85098206884940664</v>
      </c>
      <c r="M55" s="8">
        <f t="shared" si="5"/>
        <v>1.0554931103623728</v>
      </c>
      <c r="P55" s="6">
        <f t="shared" si="4"/>
        <v>1.140027783030571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545.17468261718795</v>
      </c>
      <c r="E56">
        <v>515.72796630859398</v>
      </c>
      <c r="F56">
        <v>479.697265625</v>
      </c>
      <c r="G56">
        <v>474.217529296875</v>
      </c>
      <c r="I56" s="7">
        <f t="shared" si="0"/>
        <v>65.477416992187955</v>
      </c>
      <c r="J56" s="7">
        <f t="shared" si="0"/>
        <v>41.510437011718977</v>
      </c>
      <c r="K56" s="7">
        <f t="shared" si="1"/>
        <v>36.420111083984672</v>
      </c>
      <c r="L56" s="8">
        <f t="shared" si="2"/>
        <v>0.87737238405133544</v>
      </c>
      <c r="M56" s="8">
        <f t="shared" si="5"/>
        <v>1.085670667073801</v>
      </c>
      <c r="P56" s="6">
        <f t="shared" si="4"/>
        <v>4.0317178322152198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544.83673095703102</v>
      </c>
      <c r="E57">
        <v>516.09704589843795</v>
      </c>
      <c r="F57">
        <v>478.82818603515602</v>
      </c>
      <c r="G57">
        <v>473.07861328125</v>
      </c>
      <c r="I57" s="7">
        <f t="shared" si="0"/>
        <v>66.008544921875</v>
      </c>
      <c r="J57" s="7">
        <f t="shared" si="0"/>
        <v>43.018432617187955</v>
      </c>
      <c r="K57" s="7">
        <f t="shared" si="1"/>
        <v>35.895642089843435</v>
      </c>
      <c r="L57" s="8">
        <f t="shared" si="2"/>
        <v>0.83442468509420731</v>
      </c>
      <c r="M57" s="8">
        <f t="shared" si="5"/>
        <v>1.0465102096261722</v>
      </c>
      <c r="P57" s="6">
        <f t="shared" si="4"/>
        <v>0.27926344348920451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546.35711669921898</v>
      </c>
      <c r="E58">
        <v>517.05065917968795</v>
      </c>
      <c r="F58">
        <v>479.63458251953102</v>
      </c>
      <c r="G58">
        <v>473.77624511718801</v>
      </c>
      <c r="I58" s="7">
        <f t="shared" si="0"/>
        <v>66.722534179687955</v>
      </c>
      <c r="J58" s="7">
        <f t="shared" si="0"/>
        <v>43.274414062499943</v>
      </c>
      <c r="K58" s="7">
        <f t="shared" si="1"/>
        <v>36.430444335937992</v>
      </c>
      <c r="L58" s="8">
        <f t="shared" si="2"/>
        <v>0.84184720059577445</v>
      </c>
      <c r="M58" s="8">
        <f t="shared" si="5"/>
        <v>1.0577199666372388</v>
      </c>
      <c r="P58" s="6">
        <f t="shared" si="4"/>
        <v>1.3534108011645647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544.76751708984398</v>
      </c>
      <c r="E59">
        <v>515.25946044921898</v>
      </c>
      <c r="F59">
        <v>479.74990844726602</v>
      </c>
      <c r="G59">
        <v>473.90438842773398</v>
      </c>
      <c r="I59" s="7">
        <f t="shared" si="0"/>
        <v>65.017608642577954</v>
      </c>
      <c r="J59" s="7">
        <f t="shared" si="0"/>
        <v>41.355072021485</v>
      </c>
      <c r="K59" s="7">
        <f t="shared" si="1"/>
        <v>36.069058227538456</v>
      </c>
      <c r="L59" s="8">
        <f t="shared" si="2"/>
        <v>0.87217979474923102</v>
      </c>
      <c r="M59" s="8">
        <f t="shared" si="5"/>
        <v>1.0918398023001947</v>
      </c>
      <c r="P59" s="6">
        <f t="shared" si="4"/>
        <v>4.6228600216517011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543.50750732421898</v>
      </c>
      <c r="E60">
        <v>514.15338134765602</v>
      </c>
      <c r="F60">
        <v>480.31069946289102</v>
      </c>
      <c r="G60">
        <v>474.41876220703102</v>
      </c>
      <c r="I60" s="7">
        <f t="shared" si="0"/>
        <v>63.196807861327954</v>
      </c>
      <c r="J60" s="7">
        <f t="shared" si="0"/>
        <v>39.734619140625</v>
      </c>
      <c r="K60" s="7">
        <f t="shared" si="1"/>
        <v>35.38257446289046</v>
      </c>
      <c r="L60" s="8">
        <f t="shared" si="2"/>
        <v>0.8904722186380547</v>
      </c>
      <c r="M60" s="8">
        <f t="shared" si="5"/>
        <v>1.1139194676985178</v>
      </c>
      <c r="P60" s="6">
        <f t="shared" si="4"/>
        <v>6.7385895796208004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543.44097900390602</v>
      </c>
      <c r="E61">
        <v>514.27020263671898</v>
      </c>
      <c r="F61">
        <v>479.47592163085898</v>
      </c>
      <c r="G61">
        <v>473.76550292968801</v>
      </c>
      <c r="I61" s="7">
        <f t="shared" si="0"/>
        <v>63.965057373047046</v>
      </c>
      <c r="J61" s="7">
        <f t="shared" si="0"/>
        <v>40.504699707030966</v>
      </c>
      <c r="K61" s="7">
        <f t="shared" si="1"/>
        <v>35.611767578125367</v>
      </c>
      <c r="L61" s="8">
        <f t="shared" si="2"/>
        <v>0.87920087880428688</v>
      </c>
      <c r="M61" s="8">
        <f t="shared" si="5"/>
        <v>1.1064353693742495</v>
      </c>
      <c r="P61" s="6">
        <f t="shared" si="4"/>
        <v>6.0214442898826634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543.06231689453102</v>
      </c>
      <c r="E62">
        <v>513.955078125</v>
      </c>
      <c r="F62">
        <v>479.78039550781301</v>
      </c>
      <c r="G62">
        <v>473.89678955078102</v>
      </c>
      <c r="I62" s="7">
        <f t="shared" si="0"/>
        <v>63.281921386718011</v>
      </c>
      <c r="J62" s="7">
        <f t="shared" si="0"/>
        <v>40.058288574218977</v>
      </c>
      <c r="K62" s="7">
        <f t="shared" si="1"/>
        <v>35.24111938476473</v>
      </c>
      <c r="L62" s="8">
        <f t="shared" si="2"/>
        <v>0.87974600610984366</v>
      </c>
      <c r="M62" s="8">
        <f t="shared" si="5"/>
        <v>1.1107677381893055</v>
      </c>
      <c r="P62" s="6">
        <f t="shared" si="4"/>
        <v>6.4365828616263192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541.64587402343795</v>
      </c>
      <c r="E63">
        <v>512.86761474609398</v>
      </c>
      <c r="F63">
        <v>479.43124389648398</v>
      </c>
      <c r="G63">
        <v>473.31484985351602</v>
      </c>
      <c r="I63" s="7">
        <f t="shared" si="0"/>
        <v>62.214630126953978</v>
      </c>
      <c r="J63" s="7">
        <f t="shared" si="0"/>
        <v>39.552764892577954</v>
      </c>
      <c r="K63" s="7">
        <f t="shared" si="1"/>
        <v>34.527694702149411</v>
      </c>
      <c r="L63" s="8">
        <f t="shared" si="2"/>
        <v>0.87295274542560497</v>
      </c>
      <c r="M63" s="8">
        <f t="shared" si="5"/>
        <v>1.1077617190145663</v>
      </c>
      <c r="P63" s="6">
        <f t="shared" si="4"/>
        <v>6.1485384775705443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542.26812744140602</v>
      </c>
      <c r="E64">
        <v>513.77770996093795</v>
      </c>
      <c r="F64">
        <v>479.16107177734398</v>
      </c>
      <c r="G64">
        <v>473.58676147460898</v>
      </c>
      <c r="I64" s="7">
        <f t="shared" si="0"/>
        <v>63.107055664062045</v>
      </c>
      <c r="J64" s="7">
        <f t="shared" si="0"/>
        <v>40.190948486328978</v>
      </c>
      <c r="K64" s="7">
        <f t="shared" si="1"/>
        <v>34.973391723631764</v>
      </c>
      <c r="L64" s="8">
        <f t="shared" si="2"/>
        <v>0.87018080042395674</v>
      </c>
      <c r="M64" s="8">
        <f t="shared" si="5"/>
        <v>1.1087770155224175</v>
      </c>
      <c r="P64" s="6">
        <f t="shared" si="4"/>
        <v>6.2458267649159964</v>
      </c>
      <c r="U64" s="18">
        <v>12.5</v>
      </c>
      <c r="V64" s="20">
        <f t="shared" ref="V64:V83" si="6">L26</f>
        <v>0.99864353927688543</v>
      </c>
    </row>
    <row r="65" spans="1:22" x14ac:dyDescent="0.15">
      <c r="A65" s="6">
        <v>32</v>
      </c>
      <c r="B65" s="6">
        <v>63</v>
      </c>
      <c r="D65">
        <v>540.697998046875</v>
      </c>
      <c r="E65">
        <v>512.654296875</v>
      </c>
      <c r="F65">
        <v>479.47073364257801</v>
      </c>
      <c r="G65">
        <v>473.65222167968801</v>
      </c>
      <c r="I65" s="7">
        <f t="shared" si="0"/>
        <v>61.227264404296989</v>
      </c>
      <c r="J65" s="7">
        <f t="shared" si="0"/>
        <v>39.002075195311988</v>
      </c>
      <c r="K65" s="7">
        <f t="shared" si="1"/>
        <v>33.925811767578594</v>
      </c>
      <c r="L65" s="8">
        <f t="shared" si="2"/>
        <v>0.86984632478367319</v>
      </c>
      <c r="M65" s="8">
        <f t="shared" si="5"/>
        <v>1.1122297813916333</v>
      </c>
      <c r="P65" s="6">
        <f t="shared" si="4"/>
        <v>6.5766795507014919</v>
      </c>
      <c r="U65" s="18">
        <v>13</v>
      </c>
      <c r="V65" s="20">
        <f t="shared" si="6"/>
        <v>1.0143558711838816</v>
      </c>
    </row>
    <row r="66" spans="1:22" x14ac:dyDescent="0.15">
      <c r="A66" s="6">
        <v>32.5</v>
      </c>
      <c r="B66" s="6">
        <v>64</v>
      </c>
      <c r="D66">
        <v>540.93499755859398</v>
      </c>
      <c r="E66">
        <v>512.81188964843795</v>
      </c>
      <c r="F66">
        <v>479.58123779296898</v>
      </c>
      <c r="G66">
        <v>473.91653442382801</v>
      </c>
      <c r="I66" s="7">
        <f t="shared" ref="I66:J129" si="7">D66-F66</f>
        <v>61.353759765625</v>
      </c>
      <c r="J66" s="7">
        <f t="shared" si="7"/>
        <v>38.895355224609943</v>
      </c>
      <c r="K66" s="7">
        <f t="shared" ref="K66:K129" si="8">I66-0.7*J66</f>
        <v>34.127011108398037</v>
      </c>
      <c r="L66" s="8">
        <f t="shared" ref="L66:L129" si="9">K66/J66</f>
        <v>0.87740582162893144</v>
      </c>
      <c r="M66" s="8">
        <f t="shared" si="5"/>
        <v>1.1235765197463909</v>
      </c>
      <c r="P66" s="6">
        <f t="shared" si="4"/>
        <v>7.6639528082720387</v>
      </c>
      <c r="U66" s="18">
        <v>13.5</v>
      </c>
      <c r="V66" s="20">
        <f t="shared" si="6"/>
        <v>0.93064411651796408</v>
      </c>
    </row>
    <row r="67" spans="1:22" x14ac:dyDescent="0.15">
      <c r="A67" s="6">
        <v>33</v>
      </c>
      <c r="B67" s="6">
        <v>65</v>
      </c>
      <c r="D67">
        <v>541.39996337890602</v>
      </c>
      <c r="E67">
        <v>513.09973144531295</v>
      </c>
      <c r="F67">
        <v>479.18948364257801</v>
      </c>
      <c r="G67">
        <v>473.77484130859398</v>
      </c>
      <c r="I67" s="7">
        <f t="shared" si="7"/>
        <v>62.210479736328011</v>
      </c>
      <c r="J67" s="7">
        <f t="shared" si="7"/>
        <v>39.324890136718977</v>
      </c>
      <c r="K67" s="7">
        <f t="shared" si="8"/>
        <v>34.683056640624727</v>
      </c>
      <c r="L67" s="8">
        <f t="shared" si="9"/>
        <v>0.88196194623923407</v>
      </c>
      <c r="M67" s="8">
        <f t="shared" si="5"/>
        <v>1.1319198858661927</v>
      </c>
      <c r="P67" s="6">
        <f t="shared" si="4"/>
        <v>8.4634353182725448</v>
      </c>
      <c r="U67" s="18">
        <v>14</v>
      </c>
      <c r="V67" s="20">
        <f t="shared" si="6"/>
        <v>0.95337214827467998</v>
      </c>
    </row>
    <row r="68" spans="1:22" x14ac:dyDescent="0.15">
      <c r="A68" s="6">
        <v>33.5</v>
      </c>
      <c r="B68" s="6">
        <v>66</v>
      </c>
      <c r="D68">
        <v>541.87506103515602</v>
      </c>
      <c r="E68">
        <v>513.66564941406295</v>
      </c>
      <c r="F68">
        <v>478.6376953125</v>
      </c>
      <c r="G68">
        <v>473.22686767578102</v>
      </c>
      <c r="I68" s="7">
        <f t="shared" si="7"/>
        <v>63.237365722656023</v>
      </c>
      <c r="J68" s="7">
        <f t="shared" si="7"/>
        <v>40.438781738281932</v>
      </c>
      <c r="K68" s="7">
        <f t="shared" si="8"/>
        <v>34.930218505858676</v>
      </c>
      <c r="L68" s="8">
        <f t="shared" si="9"/>
        <v>0.86378018833320835</v>
      </c>
      <c r="M68" s="8">
        <f t="shared" si="5"/>
        <v>1.1175253694696665</v>
      </c>
      <c r="P68" s="6">
        <f t="shared" si="4"/>
        <v>7.0841162360588061</v>
      </c>
      <c r="U68" s="18">
        <v>14.5</v>
      </c>
      <c r="V68" s="20">
        <f t="shared" si="6"/>
        <v>0.99178031811212042</v>
      </c>
    </row>
    <row r="69" spans="1:22" x14ac:dyDescent="0.15">
      <c r="A69" s="6">
        <v>34</v>
      </c>
      <c r="B69" s="6">
        <v>67</v>
      </c>
      <c r="D69">
        <v>540.83825683593795</v>
      </c>
      <c r="E69">
        <v>513.42419433593795</v>
      </c>
      <c r="F69">
        <v>479.85382080078102</v>
      </c>
      <c r="G69">
        <v>473.98684692382801</v>
      </c>
      <c r="I69" s="7">
        <f t="shared" si="7"/>
        <v>60.984436035156932</v>
      </c>
      <c r="J69" s="7">
        <f t="shared" si="7"/>
        <v>39.437347412109943</v>
      </c>
      <c r="K69" s="7">
        <f t="shared" si="8"/>
        <v>33.378292846679969</v>
      </c>
      <c r="L69" s="8">
        <f t="shared" si="9"/>
        <v>0.84636252276010249</v>
      </c>
      <c r="M69" s="8">
        <f t="shared" si="5"/>
        <v>1.10389494540606</v>
      </c>
      <c r="P69" s="6">
        <f t="shared" si="4"/>
        <v>5.7780144198050252</v>
      </c>
      <c r="U69" s="18">
        <v>15</v>
      </c>
      <c r="V69" s="20">
        <f t="shared" si="6"/>
        <v>0.96082427978819429</v>
      </c>
    </row>
    <row r="70" spans="1:22" x14ac:dyDescent="0.15">
      <c r="A70" s="6">
        <v>34.5</v>
      </c>
      <c r="B70" s="6">
        <v>68</v>
      </c>
      <c r="D70">
        <v>539.71990966796898</v>
      </c>
      <c r="E70">
        <v>512.874755859375</v>
      </c>
      <c r="F70">
        <v>479.75720214843801</v>
      </c>
      <c r="G70">
        <v>473.80984497070301</v>
      </c>
      <c r="I70" s="7">
        <f t="shared" si="7"/>
        <v>59.962707519530966</v>
      </c>
      <c r="J70" s="7">
        <f t="shared" si="7"/>
        <v>39.064910888671989</v>
      </c>
      <c r="K70" s="7">
        <f t="shared" si="8"/>
        <v>32.617269897460574</v>
      </c>
      <c r="L70" s="8">
        <f t="shared" si="9"/>
        <v>0.83495057726904742</v>
      </c>
      <c r="M70" s="8">
        <f t="shared" si="5"/>
        <v>1.0962702414245045</v>
      </c>
      <c r="P70" s="6">
        <f t="shared" ref="P70:P133" si="10">(M70-$O$2)/$O$2*100</f>
        <v>5.0473959392474796</v>
      </c>
      <c r="U70" s="18">
        <v>15.5</v>
      </c>
      <c r="V70" s="20">
        <f t="shared" si="6"/>
        <v>0.96380098468236719</v>
      </c>
    </row>
    <row r="71" spans="1:22" x14ac:dyDescent="0.15">
      <c r="A71" s="6">
        <v>35</v>
      </c>
      <c r="B71" s="6">
        <v>69</v>
      </c>
      <c r="D71">
        <v>539.65850830078102</v>
      </c>
      <c r="E71">
        <v>512.98980712890602</v>
      </c>
      <c r="F71">
        <v>478.57257080078102</v>
      </c>
      <c r="G71">
        <v>472.26843261718801</v>
      </c>
      <c r="I71" s="7">
        <f t="shared" si="7"/>
        <v>61.0859375</v>
      </c>
      <c r="J71" s="7">
        <f t="shared" si="7"/>
        <v>40.721374511718011</v>
      </c>
      <c r="K71" s="7">
        <f t="shared" si="8"/>
        <v>32.580975341797398</v>
      </c>
      <c r="L71" s="8">
        <f t="shared" si="9"/>
        <v>0.80009517685661302</v>
      </c>
      <c r="M71" s="8">
        <f t="shared" si="5"/>
        <v>1.0652020825215693</v>
      </c>
      <c r="P71" s="6">
        <f t="shared" si="10"/>
        <v>2.0703661284781103</v>
      </c>
      <c r="U71" s="18">
        <v>16</v>
      </c>
      <c r="V71" s="20">
        <f t="shared" si="6"/>
        <v>0.93888358623969326</v>
      </c>
    </row>
    <row r="72" spans="1:22" x14ac:dyDescent="0.15">
      <c r="A72" s="6">
        <v>35.5</v>
      </c>
      <c r="B72" s="6">
        <v>70</v>
      </c>
      <c r="D72">
        <v>540.79718017578102</v>
      </c>
      <c r="E72">
        <v>514.40563964843795</v>
      </c>
      <c r="F72">
        <v>478.88708496093801</v>
      </c>
      <c r="G72">
        <v>473.20748901367199</v>
      </c>
      <c r="I72" s="7">
        <f t="shared" si="7"/>
        <v>61.910095214843011</v>
      </c>
      <c r="J72" s="7">
        <f t="shared" si="7"/>
        <v>41.198150634765966</v>
      </c>
      <c r="K72" s="7">
        <f t="shared" si="8"/>
        <v>33.07138977050684</v>
      </c>
      <c r="L72" s="8">
        <f t="shared" si="9"/>
        <v>0.80273966818789244</v>
      </c>
      <c r="M72" s="8">
        <f t="shared" si="5"/>
        <v>1.0716338153623481</v>
      </c>
      <c r="P72" s="6">
        <f t="shared" si="10"/>
        <v>2.6866710875754429</v>
      </c>
      <c r="U72" s="18">
        <v>16.5</v>
      </c>
      <c r="V72" s="20">
        <f t="shared" si="6"/>
        <v>0.90987386984207441</v>
      </c>
    </row>
    <row r="73" spans="1:22" x14ac:dyDescent="0.15">
      <c r="A73" s="6">
        <v>36</v>
      </c>
      <c r="B73" s="6">
        <v>71</v>
      </c>
      <c r="D73">
        <v>538.724365234375</v>
      </c>
      <c r="E73">
        <v>512.79986572265602</v>
      </c>
      <c r="F73">
        <v>479.97262573242199</v>
      </c>
      <c r="G73">
        <v>474.57083129882801</v>
      </c>
      <c r="I73" s="7">
        <f t="shared" si="7"/>
        <v>58.751739501953011</v>
      </c>
      <c r="J73" s="7">
        <f t="shared" si="7"/>
        <v>38.229034423828011</v>
      </c>
      <c r="K73" s="7">
        <f t="shared" si="8"/>
        <v>31.991415405273404</v>
      </c>
      <c r="L73" s="8">
        <f t="shared" si="9"/>
        <v>0.83683555934473919</v>
      </c>
      <c r="M73" s="8">
        <f t="shared" si="5"/>
        <v>1.1095169480286942</v>
      </c>
      <c r="P73" s="6">
        <f t="shared" si="10"/>
        <v>6.3167289749898243</v>
      </c>
      <c r="U73" s="18">
        <v>17</v>
      </c>
      <c r="V73" s="20">
        <f t="shared" si="6"/>
        <v>0.91959443146234354</v>
      </c>
    </row>
    <row r="74" spans="1:22" x14ac:dyDescent="0.15">
      <c r="A74" s="6">
        <v>36.5</v>
      </c>
      <c r="B74" s="6">
        <v>72</v>
      </c>
      <c r="D74">
        <v>537.45867919921898</v>
      </c>
      <c r="E74">
        <v>513.01080322265602</v>
      </c>
      <c r="F74">
        <v>479.68963623046898</v>
      </c>
      <c r="G74">
        <v>473.83166503906301</v>
      </c>
      <c r="I74" s="7">
        <f t="shared" si="7"/>
        <v>57.76904296875</v>
      </c>
      <c r="J74" s="7">
        <f t="shared" si="7"/>
        <v>39.179138183593011</v>
      </c>
      <c r="K74" s="7">
        <f t="shared" si="8"/>
        <v>30.343646240234893</v>
      </c>
      <c r="L74" s="8">
        <f t="shared" si="9"/>
        <v>0.77448478060045378</v>
      </c>
      <c r="M74" s="8">
        <f t="shared" si="5"/>
        <v>1.0509534107939082</v>
      </c>
      <c r="P74" s="6">
        <f t="shared" si="10"/>
        <v>0.70502225246535166</v>
      </c>
      <c r="U74" s="18">
        <v>17.5</v>
      </c>
      <c r="V74" s="20">
        <f t="shared" si="6"/>
        <v>0.92205420729646304</v>
      </c>
    </row>
    <row r="75" spans="1:22" x14ac:dyDescent="0.15">
      <c r="A75" s="6">
        <v>37</v>
      </c>
      <c r="B75" s="6">
        <v>73</v>
      </c>
      <c r="D75">
        <v>537.824462890625</v>
      </c>
      <c r="E75">
        <v>513.538330078125</v>
      </c>
      <c r="F75">
        <v>478.65325927734398</v>
      </c>
      <c r="G75">
        <v>473.06027221679699</v>
      </c>
      <c r="I75" s="7">
        <f t="shared" si="7"/>
        <v>59.171203613281023</v>
      </c>
      <c r="J75" s="7">
        <f t="shared" si="7"/>
        <v>40.478057861328011</v>
      </c>
      <c r="K75" s="7">
        <f t="shared" si="8"/>
        <v>30.836563110351417</v>
      </c>
      <c r="L75" s="8">
        <f t="shared" si="9"/>
        <v>0.76180935399601024</v>
      </c>
      <c r="M75" s="8">
        <f t="shared" si="5"/>
        <v>1.042065225698964</v>
      </c>
      <c r="P75" s="6">
        <f t="shared" si="10"/>
        <v>-0.14666619402270992</v>
      </c>
      <c r="U75" s="18">
        <v>18</v>
      </c>
      <c r="V75" s="20">
        <f t="shared" si="6"/>
        <v>0.90124505786381826</v>
      </c>
    </row>
    <row r="76" spans="1:22" x14ac:dyDescent="0.15">
      <c r="A76" s="6">
        <v>37.5</v>
      </c>
      <c r="B76" s="6">
        <v>74</v>
      </c>
      <c r="D76">
        <v>537.28607177734398</v>
      </c>
      <c r="E76">
        <v>513.236083984375</v>
      </c>
      <c r="F76">
        <v>478.53445434570301</v>
      </c>
      <c r="G76">
        <v>473.14270019531301</v>
      </c>
      <c r="I76" s="7">
        <f t="shared" si="7"/>
        <v>58.751617431640966</v>
      </c>
      <c r="J76" s="7">
        <f t="shared" si="7"/>
        <v>40.093383789061988</v>
      </c>
      <c r="K76" s="7">
        <f t="shared" si="8"/>
        <v>30.686248779297575</v>
      </c>
      <c r="L76" s="8">
        <f t="shared" si="9"/>
        <v>0.76536939213569677</v>
      </c>
      <c r="M76" s="8">
        <f t="shared" si="5"/>
        <v>1.04941250534815</v>
      </c>
      <c r="P76" s="6">
        <f t="shared" si="10"/>
        <v>0.55736878313905125</v>
      </c>
      <c r="U76" s="18">
        <v>18.5</v>
      </c>
      <c r="V76" s="20">
        <f t="shared" si="6"/>
        <v>0.91098860517977742</v>
      </c>
    </row>
    <row r="77" spans="1:22" x14ac:dyDescent="0.15">
      <c r="A77" s="6">
        <v>38</v>
      </c>
      <c r="B77" s="6">
        <v>75</v>
      </c>
      <c r="D77">
        <v>538.33221435546898</v>
      </c>
      <c r="E77">
        <v>513.390625</v>
      </c>
      <c r="F77">
        <v>478.62521362304699</v>
      </c>
      <c r="G77">
        <v>472.89678955078102</v>
      </c>
      <c r="I77" s="7">
        <f t="shared" si="7"/>
        <v>59.707000732421989</v>
      </c>
      <c r="J77" s="7">
        <f t="shared" si="7"/>
        <v>40.493835449218977</v>
      </c>
      <c r="K77" s="7">
        <f t="shared" si="8"/>
        <v>31.361315917968707</v>
      </c>
      <c r="L77" s="8">
        <f t="shared" si="9"/>
        <v>0.77447136261758054</v>
      </c>
      <c r="M77" s="8">
        <f t="shared" si="5"/>
        <v>1.062301717339533</v>
      </c>
      <c r="P77" s="6">
        <f t="shared" si="10"/>
        <v>1.7924457780635312</v>
      </c>
      <c r="U77" s="18">
        <v>19</v>
      </c>
      <c r="V77" s="20">
        <f t="shared" si="6"/>
        <v>0.9239870293536574</v>
      </c>
    </row>
    <row r="78" spans="1:22" x14ac:dyDescent="0.15">
      <c r="A78" s="6">
        <v>38.5</v>
      </c>
      <c r="B78" s="6">
        <v>76</v>
      </c>
      <c r="D78">
        <v>535.86126708984398</v>
      </c>
      <c r="E78">
        <v>512.510498046875</v>
      </c>
      <c r="F78">
        <v>478.86248779296898</v>
      </c>
      <c r="G78">
        <v>472.91445922851602</v>
      </c>
      <c r="I78" s="7">
        <f t="shared" si="7"/>
        <v>56.998779296875</v>
      </c>
      <c r="J78" s="7">
        <f t="shared" si="7"/>
        <v>39.596038818358977</v>
      </c>
      <c r="K78" s="7">
        <f t="shared" si="8"/>
        <v>29.281552124023719</v>
      </c>
      <c r="L78" s="8">
        <f t="shared" si="9"/>
        <v>0.73950710722222868</v>
      </c>
      <c r="M78" s="8">
        <f t="shared" si="5"/>
        <v>1.0311247034536806</v>
      </c>
      <c r="P78" s="6">
        <f t="shared" si="10"/>
        <v>-1.1950147933507864</v>
      </c>
      <c r="U78" s="18">
        <v>19.5</v>
      </c>
      <c r="V78" s="20">
        <f t="shared" si="6"/>
        <v>0.89942336136736101</v>
      </c>
    </row>
    <row r="79" spans="1:22" x14ac:dyDescent="0.15">
      <c r="A79" s="6">
        <v>39</v>
      </c>
      <c r="B79" s="6">
        <v>77</v>
      </c>
      <c r="D79">
        <v>536.30169677734398</v>
      </c>
      <c r="E79">
        <v>513.262451171875</v>
      </c>
      <c r="F79">
        <v>478.94561767578102</v>
      </c>
      <c r="G79">
        <v>472.83859252929699</v>
      </c>
      <c r="I79" s="7">
        <f t="shared" si="7"/>
        <v>57.356079101562955</v>
      </c>
      <c r="J79" s="7">
        <f t="shared" si="7"/>
        <v>40.423858642578011</v>
      </c>
      <c r="K79" s="7">
        <f t="shared" si="8"/>
        <v>29.059378051758348</v>
      </c>
      <c r="L79" s="8">
        <f t="shared" si="9"/>
        <v>0.71886700150762994</v>
      </c>
      <c r="M79" s="8">
        <f t="shared" si="5"/>
        <v>1.0142718392485812</v>
      </c>
      <c r="P79" s="6">
        <f t="shared" si="10"/>
        <v>-2.809898999787908</v>
      </c>
      <c r="U79" s="18">
        <v>20</v>
      </c>
      <c r="V79" s="20">
        <f t="shared" si="6"/>
        <v>0.88541036945497598</v>
      </c>
    </row>
    <row r="80" spans="1:22" x14ac:dyDescent="0.15">
      <c r="A80" s="6">
        <v>39.5</v>
      </c>
      <c r="B80" s="6">
        <v>78</v>
      </c>
      <c r="D80">
        <v>535.66174316406295</v>
      </c>
      <c r="E80">
        <v>512.85290527343795</v>
      </c>
      <c r="F80">
        <v>478.43435668945301</v>
      </c>
      <c r="G80">
        <v>472.81155395507801</v>
      </c>
      <c r="I80" s="7">
        <f t="shared" si="7"/>
        <v>57.227386474609943</v>
      </c>
      <c r="J80" s="7">
        <f t="shared" si="7"/>
        <v>40.041351318359943</v>
      </c>
      <c r="K80" s="7">
        <f t="shared" si="8"/>
        <v>29.198440551757987</v>
      </c>
      <c r="L80" s="8">
        <f t="shared" si="9"/>
        <v>0.72920717184611561</v>
      </c>
      <c r="M80" s="8">
        <f t="shared" si="5"/>
        <v>1.0283992510965663</v>
      </c>
      <c r="P80" s="6">
        <f t="shared" si="10"/>
        <v>-1.4561745531006431</v>
      </c>
      <c r="U80" s="18">
        <v>20.5</v>
      </c>
      <c r="V80" s="20">
        <f t="shared" si="6"/>
        <v>0.89831708676829736</v>
      </c>
    </row>
    <row r="81" spans="1:22" x14ac:dyDescent="0.15">
      <c r="A81" s="6">
        <v>40</v>
      </c>
      <c r="B81" s="6">
        <v>79</v>
      </c>
      <c r="D81">
        <v>534.35137939453102</v>
      </c>
      <c r="E81">
        <v>512.615966796875</v>
      </c>
      <c r="F81">
        <v>479.89089965820301</v>
      </c>
      <c r="G81">
        <v>474.13473510742199</v>
      </c>
      <c r="I81" s="7">
        <f t="shared" si="7"/>
        <v>54.460479736328011</v>
      </c>
      <c r="J81" s="7">
        <f t="shared" si="7"/>
        <v>38.481231689453011</v>
      </c>
      <c r="K81" s="7">
        <f t="shared" si="8"/>
        <v>27.523617553710906</v>
      </c>
      <c r="L81" s="8">
        <f t="shared" si="9"/>
        <v>0.71524783239343703</v>
      </c>
      <c r="M81" s="8">
        <f t="shared" si="5"/>
        <v>1.0182271531533871</v>
      </c>
      <c r="P81" s="6">
        <f t="shared" si="10"/>
        <v>-2.4308907861906355</v>
      </c>
      <c r="U81" s="18">
        <v>21</v>
      </c>
      <c r="V81" s="20">
        <f t="shared" si="6"/>
        <v>0.88994965517734592</v>
      </c>
    </row>
    <row r="82" spans="1:22" x14ac:dyDescent="0.15">
      <c r="A82" s="6">
        <v>40.5</v>
      </c>
      <c r="B82" s="6">
        <v>80</v>
      </c>
      <c r="D82">
        <v>534.759765625</v>
      </c>
      <c r="E82">
        <v>512.12969970703102</v>
      </c>
      <c r="F82">
        <v>479.168701171875</v>
      </c>
      <c r="G82">
        <v>473.471435546875</v>
      </c>
      <c r="I82" s="7">
        <f t="shared" si="7"/>
        <v>55.591064453125</v>
      </c>
      <c r="J82" s="7">
        <f t="shared" si="7"/>
        <v>38.658264160156023</v>
      </c>
      <c r="K82" s="7">
        <f t="shared" si="8"/>
        <v>28.530279541015787</v>
      </c>
      <c r="L82" s="8">
        <f t="shared" si="9"/>
        <v>0.73801243177444931</v>
      </c>
      <c r="M82" s="8">
        <f t="shared" si="5"/>
        <v>1.0447789940438987</v>
      </c>
      <c r="P82" s="6">
        <f t="shared" si="10"/>
        <v>0.11337397403596958</v>
      </c>
      <c r="U82" s="18">
        <v>21.5</v>
      </c>
      <c r="V82" s="20">
        <f t="shared" si="6"/>
        <v>0.85289940397598785</v>
      </c>
    </row>
    <row r="83" spans="1:22" x14ac:dyDescent="0.15">
      <c r="A83" s="6">
        <v>41</v>
      </c>
      <c r="B83" s="6">
        <v>81</v>
      </c>
      <c r="D83">
        <v>534.49578857421898</v>
      </c>
      <c r="E83">
        <v>512.58599853515602</v>
      </c>
      <c r="F83">
        <v>478.86422729492199</v>
      </c>
      <c r="G83">
        <v>473.37130737304699</v>
      </c>
      <c r="I83" s="7">
        <f t="shared" si="7"/>
        <v>55.631561279296989</v>
      </c>
      <c r="J83" s="7">
        <f t="shared" si="7"/>
        <v>39.214691162109034</v>
      </c>
      <c r="K83" s="7">
        <f t="shared" si="8"/>
        <v>28.181277465820667</v>
      </c>
      <c r="L83" s="8">
        <f t="shared" si="9"/>
        <v>0.71864081115219036</v>
      </c>
      <c r="M83" s="8">
        <f t="shared" si="5"/>
        <v>1.0291946149311393</v>
      </c>
      <c r="P83" s="6">
        <f t="shared" si="10"/>
        <v>-1.3799607725116685</v>
      </c>
      <c r="U83" s="18">
        <v>22</v>
      </c>
      <c r="V83" s="20">
        <f t="shared" si="6"/>
        <v>0.86072486349154509</v>
      </c>
    </row>
    <row r="84" spans="1:22" x14ac:dyDescent="0.15">
      <c r="A84" s="6">
        <v>41.5</v>
      </c>
      <c r="B84" s="6">
        <v>82</v>
      </c>
      <c r="D84">
        <v>533.99578857421898</v>
      </c>
      <c r="E84">
        <v>512.25225830078102</v>
      </c>
      <c r="F84">
        <v>478.68618774414102</v>
      </c>
      <c r="G84">
        <v>472.85452270507801</v>
      </c>
      <c r="I84" s="7">
        <f t="shared" si="7"/>
        <v>55.309600830077954</v>
      </c>
      <c r="J84" s="7">
        <f t="shared" si="7"/>
        <v>39.397735595703011</v>
      </c>
      <c r="K84" s="7">
        <f t="shared" si="8"/>
        <v>27.731185913085849</v>
      </c>
      <c r="L84" s="8">
        <f t="shared" si="9"/>
        <v>0.70387765930665325</v>
      </c>
      <c r="M84" s="8">
        <f t="shared" si="5"/>
        <v>1.0182187045951014</v>
      </c>
      <c r="P84" s="6">
        <f t="shared" si="10"/>
        <v>-2.4317003484808546</v>
      </c>
      <c r="U84" s="18">
        <v>65</v>
      </c>
      <c r="V84" s="20">
        <f t="shared" ref="V84:V104" si="11">L131</f>
        <v>0.52901469636682352</v>
      </c>
    </row>
    <row r="85" spans="1:22" x14ac:dyDescent="0.15">
      <c r="A85" s="6">
        <v>42</v>
      </c>
      <c r="B85" s="6">
        <v>83</v>
      </c>
      <c r="D85">
        <v>533.90740966796898</v>
      </c>
      <c r="E85">
        <v>512.44879150390602</v>
      </c>
      <c r="F85">
        <v>478.38308715820301</v>
      </c>
      <c r="G85">
        <v>472.91720581054699</v>
      </c>
      <c r="I85" s="7">
        <f t="shared" si="7"/>
        <v>55.524322509765966</v>
      </c>
      <c r="J85" s="7">
        <f t="shared" si="7"/>
        <v>39.531585693359034</v>
      </c>
      <c r="K85" s="7">
        <f t="shared" si="8"/>
        <v>27.852212524414643</v>
      </c>
      <c r="L85" s="8">
        <f t="shared" si="9"/>
        <v>0.70455591486919722</v>
      </c>
      <c r="M85" s="8">
        <f t="shared" si="5"/>
        <v>1.0226842016671447</v>
      </c>
      <c r="P85" s="6">
        <f t="shared" si="10"/>
        <v>-2.0038050893858546</v>
      </c>
      <c r="U85" s="18">
        <v>65.5</v>
      </c>
      <c r="V85" s="20">
        <f t="shared" si="11"/>
        <v>0.5480974947243783</v>
      </c>
    </row>
    <row r="86" spans="1:22" x14ac:dyDescent="0.15">
      <c r="A86" s="6">
        <v>42.5</v>
      </c>
      <c r="B86" s="6">
        <v>84</v>
      </c>
      <c r="D86">
        <v>533.43768310546898</v>
      </c>
      <c r="E86">
        <v>512.15008544921898</v>
      </c>
      <c r="F86">
        <v>479.09420776367199</v>
      </c>
      <c r="G86">
        <v>473.41012573242199</v>
      </c>
      <c r="I86" s="7">
        <f t="shared" si="7"/>
        <v>54.343475341796989</v>
      </c>
      <c r="J86" s="7">
        <f t="shared" si="7"/>
        <v>38.739959716796989</v>
      </c>
      <c r="K86" s="7">
        <f t="shared" si="8"/>
        <v>27.225503540039099</v>
      </c>
      <c r="L86" s="8">
        <f t="shared" si="9"/>
        <v>0.70277573180424824</v>
      </c>
      <c r="M86" s="8">
        <f t="shared" si="5"/>
        <v>1.0246912601116951</v>
      </c>
      <c r="P86" s="6">
        <f t="shared" si="10"/>
        <v>-1.8114836570135466</v>
      </c>
      <c r="U86" s="18">
        <v>66</v>
      </c>
      <c r="V86" s="20">
        <f t="shared" si="11"/>
        <v>0.5382572482490191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533.52606201171898</v>
      </c>
      <c r="E87">
        <v>511.96194458007801</v>
      </c>
      <c r="F87">
        <v>479.99377441406301</v>
      </c>
      <c r="G87">
        <v>473.86318969726602</v>
      </c>
      <c r="I87" s="7">
        <f t="shared" si="7"/>
        <v>53.532287597655966</v>
      </c>
      <c r="J87" s="7">
        <f t="shared" si="7"/>
        <v>38.098754882811988</v>
      </c>
      <c r="K87" s="7">
        <f t="shared" si="8"/>
        <v>26.863159179687575</v>
      </c>
      <c r="L87" s="8">
        <f t="shared" si="9"/>
        <v>0.70509283734641726</v>
      </c>
      <c r="M87" s="8">
        <f t="shared" si="5"/>
        <v>1.0307956071633635</v>
      </c>
      <c r="P87" s="6">
        <f t="shared" si="10"/>
        <v>-1.226549634856795</v>
      </c>
      <c r="U87" s="18">
        <v>66.5</v>
      </c>
      <c r="V87" s="20">
        <f t="shared" si="11"/>
        <v>0.52720366641616323</v>
      </c>
    </row>
    <row r="88" spans="1:22" x14ac:dyDescent="0.15">
      <c r="A88" s="6">
        <v>43.5</v>
      </c>
      <c r="B88" s="6">
        <v>86</v>
      </c>
      <c r="D88">
        <v>534.41912841796898</v>
      </c>
      <c r="E88">
        <v>512.65637207031295</v>
      </c>
      <c r="F88">
        <v>480.05438232421898</v>
      </c>
      <c r="G88">
        <v>474.15206909179699</v>
      </c>
      <c r="I88" s="7">
        <f t="shared" si="7"/>
        <v>54.36474609375</v>
      </c>
      <c r="J88" s="7">
        <f t="shared" si="7"/>
        <v>38.504302978515966</v>
      </c>
      <c r="K88" s="7">
        <f t="shared" si="8"/>
        <v>27.411734008788827</v>
      </c>
      <c r="L88" s="8">
        <f t="shared" si="9"/>
        <v>0.71191352364133431</v>
      </c>
      <c r="M88" s="8">
        <f t="shared" ref="M88:M148" si="12">L88+ABS($N$2)*A88</f>
        <v>1.0414035349677799</v>
      </c>
      <c r="P88" s="6">
        <f t="shared" si="10"/>
        <v>-0.2100710786957633</v>
      </c>
      <c r="U88" s="18">
        <v>67</v>
      </c>
      <c r="V88" s="20">
        <f t="shared" si="11"/>
        <v>0.53615708895928482</v>
      </c>
    </row>
    <row r="89" spans="1:22" x14ac:dyDescent="0.15">
      <c r="A89" s="6">
        <v>44</v>
      </c>
      <c r="B89" s="6">
        <v>87</v>
      </c>
      <c r="D89">
        <v>532.76092529296898</v>
      </c>
      <c r="E89">
        <v>512.13269042968795</v>
      </c>
      <c r="F89">
        <v>479.893310546875</v>
      </c>
      <c r="G89">
        <v>474.2001953125</v>
      </c>
      <c r="I89" s="7">
        <f t="shared" si="7"/>
        <v>52.867614746093977</v>
      </c>
      <c r="J89" s="7">
        <f t="shared" si="7"/>
        <v>37.932495117187955</v>
      </c>
      <c r="K89" s="7">
        <f t="shared" si="8"/>
        <v>26.31486816406241</v>
      </c>
      <c r="L89" s="8">
        <f t="shared" si="9"/>
        <v>0.69372890137508059</v>
      </c>
      <c r="M89" s="8">
        <f t="shared" si="12"/>
        <v>1.0270061542110256</v>
      </c>
      <c r="P89" s="6">
        <f t="shared" si="10"/>
        <v>-1.5896646311738809</v>
      </c>
      <c r="U89" s="18">
        <v>67.5</v>
      </c>
      <c r="V89" s="20">
        <f t="shared" si="11"/>
        <v>0.55517224949145216</v>
      </c>
    </row>
    <row r="90" spans="1:22" x14ac:dyDescent="0.15">
      <c r="A90" s="6">
        <v>44.5</v>
      </c>
      <c r="B90" s="6">
        <v>88</v>
      </c>
      <c r="D90">
        <v>532.82476806640602</v>
      </c>
      <c r="E90">
        <v>511.745361328125</v>
      </c>
      <c r="F90">
        <v>479.61483764648398</v>
      </c>
      <c r="G90">
        <v>473.58261108398398</v>
      </c>
      <c r="I90" s="7">
        <f t="shared" si="7"/>
        <v>53.209930419922046</v>
      </c>
      <c r="J90" s="7">
        <f t="shared" si="7"/>
        <v>38.162750244141023</v>
      </c>
      <c r="K90" s="7">
        <f t="shared" si="8"/>
        <v>26.49600524902333</v>
      </c>
      <c r="L90" s="8">
        <f t="shared" si="9"/>
        <v>0.6942897217710654</v>
      </c>
      <c r="M90" s="8">
        <f t="shared" si="12"/>
        <v>1.0313542161165099</v>
      </c>
      <c r="P90" s="6">
        <f t="shared" si="10"/>
        <v>-1.1730223076896089</v>
      </c>
      <c r="U90" s="18">
        <v>68</v>
      </c>
      <c r="V90" s="20">
        <f t="shared" si="11"/>
        <v>0.55789090366685656</v>
      </c>
    </row>
    <row r="91" spans="1:22" x14ac:dyDescent="0.15">
      <c r="A91" s="6">
        <v>45</v>
      </c>
      <c r="B91" s="6">
        <v>89</v>
      </c>
      <c r="D91">
        <v>532.96795654296898</v>
      </c>
      <c r="E91">
        <v>512.67108154296898</v>
      </c>
      <c r="F91">
        <v>478.94976806640602</v>
      </c>
      <c r="G91">
        <v>473.23831176757801</v>
      </c>
      <c r="I91" s="7">
        <f t="shared" si="7"/>
        <v>54.018188476562955</v>
      </c>
      <c r="J91" s="7">
        <f t="shared" si="7"/>
        <v>39.432769775390966</v>
      </c>
      <c r="K91" s="7">
        <f t="shared" si="8"/>
        <v>26.41524963378928</v>
      </c>
      <c r="L91" s="8">
        <f t="shared" si="9"/>
        <v>0.66988065470040592</v>
      </c>
      <c r="M91" s="8">
        <f t="shared" si="12"/>
        <v>1.0107323905553498</v>
      </c>
      <c r="P91" s="6">
        <f t="shared" si="10"/>
        <v>-3.1490579536982128</v>
      </c>
      <c r="U91" s="18">
        <v>68.5</v>
      </c>
      <c r="V91" s="20">
        <f t="shared" si="11"/>
        <v>0.5187788221509172</v>
      </c>
    </row>
    <row r="92" spans="1:22" x14ac:dyDescent="0.15">
      <c r="A92" s="6">
        <v>45.5</v>
      </c>
      <c r="B92" s="6">
        <v>90</v>
      </c>
      <c r="D92">
        <v>533.66058349609398</v>
      </c>
      <c r="E92">
        <v>513.31427001953102</v>
      </c>
      <c r="F92">
        <v>478.98199462890602</v>
      </c>
      <c r="G92">
        <v>473.140625</v>
      </c>
      <c r="I92" s="7">
        <f t="shared" si="7"/>
        <v>54.678588867187955</v>
      </c>
      <c r="J92" s="7">
        <f t="shared" si="7"/>
        <v>40.173645019531023</v>
      </c>
      <c r="K92" s="7">
        <f t="shared" si="8"/>
        <v>26.55703735351624</v>
      </c>
      <c r="L92" s="8">
        <f t="shared" si="9"/>
        <v>0.66105620589331981</v>
      </c>
      <c r="M92" s="8">
        <f t="shared" si="12"/>
        <v>1.005695183257763</v>
      </c>
      <c r="P92" s="6">
        <f t="shared" si="10"/>
        <v>-3.6317359371214373</v>
      </c>
      <c r="U92" s="18">
        <v>69</v>
      </c>
      <c r="V92" s="20">
        <f t="shared" si="11"/>
        <v>0.53541971707231051</v>
      </c>
    </row>
    <row r="93" spans="1:22" x14ac:dyDescent="0.15">
      <c r="A93" s="6">
        <v>46</v>
      </c>
      <c r="B93" s="6">
        <v>91</v>
      </c>
      <c r="D93">
        <v>533.45355224609398</v>
      </c>
      <c r="E93">
        <v>513.45147705078102</v>
      </c>
      <c r="F93">
        <v>479.37512207031301</v>
      </c>
      <c r="G93">
        <v>473.52648925781301</v>
      </c>
      <c r="I93" s="7">
        <f t="shared" si="7"/>
        <v>54.078430175780966</v>
      </c>
      <c r="J93" s="7">
        <f t="shared" si="7"/>
        <v>39.924987792968011</v>
      </c>
      <c r="K93" s="7">
        <f t="shared" si="8"/>
        <v>26.130938720703359</v>
      </c>
      <c r="L93" s="8">
        <f t="shared" si="9"/>
        <v>0.65450085686202264</v>
      </c>
      <c r="M93" s="8">
        <f t="shared" si="12"/>
        <v>1.0029270757359652</v>
      </c>
      <c r="P93" s="6">
        <f t="shared" si="10"/>
        <v>-3.8969830229739695</v>
      </c>
      <c r="U93" s="18">
        <v>69.5</v>
      </c>
      <c r="V93" s="20">
        <f t="shared" si="11"/>
        <v>0.53255774757086105</v>
      </c>
    </row>
    <row r="94" spans="1:22" x14ac:dyDescent="0.15">
      <c r="A94" s="6">
        <v>46.5</v>
      </c>
      <c r="B94" s="6">
        <v>92</v>
      </c>
      <c r="D94">
        <v>531.78369140625</v>
      </c>
      <c r="E94">
        <v>512.44427490234398</v>
      </c>
      <c r="F94">
        <v>479.83685302734398</v>
      </c>
      <c r="G94">
        <v>474.02459716796898</v>
      </c>
      <c r="I94" s="7">
        <f t="shared" si="7"/>
        <v>51.946838378906023</v>
      </c>
      <c r="J94" s="7">
        <f t="shared" si="7"/>
        <v>38.419677734375</v>
      </c>
      <c r="K94" s="7">
        <f t="shared" si="8"/>
        <v>25.053063964843524</v>
      </c>
      <c r="L94" s="8">
        <f t="shared" si="9"/>
        <v>0.652089383415831</v>
      </c>
      <c r="M94" s="8">
        <f t="shared" si="12"/>
        <v>1.0043028437992729</v>
      </c>
      <c r="P94" s="6">
        <f t="shared" si="10"/>
        <v>-3.7651534366129744</v>
      </c>
      <c r="U94" s="18">
        <v>70</v>
      </c>
      <c r="V94" s="20">
        <f t="shared" si="11"/>
        <v>0.51996385389126387</v>
      </c>
    </row>
    <row r="95" spans="1:22" x14ac:dyDescent="0.15">
      <c r="A95" s="6">
        <v>47</v>
      </c>
      <c r="B95" s="6">
        <v>93</v>
      </c>
      <c r="D95">
        <v>531.90954589843795</v>
      </c>
      <c r="E95">
        <v>512.59045410156295</v>
      </c>
      <c r="F95">
        <v>478.31381225585898</v>
      </c>
      <c r="G95">
        <v>472.74298095703102</v>
      </c>
      <c r="I95" s="7">
        <f t="shared" si="7"/>
        <v>53.595733642578978</v>
      </c>
      <c r="J95" s="7">
        <f t="shared" si="7"/>
        <v>39.847473144531932</v>
      </c>
      <c r="K95" s="7">
        <f t="shared" si="8"/>
        <v>25.702502441406626</v>
      </c>
      <c r="L95" s="8">
        <f t="shared" si="9"/>
        <v>0.6450221410070428</v>
      </c>
      <c r="M95" s="8">
        <f t="shared" si="12"/>
        <v>1.0010228428999841</v>
      </c>
      <c r="P95" s="6">
        <f t="shared" si="10"/>
        <v>-4.0794514446488046</v>
      </c>
      <c r="U95" s="18">
        <v>70.5</v>
      </c>
      <c r="V95" s="20">
        <f t="shared" si="11"/>
        <v>0.50483753742147308</v>
      </c>
    </row>
    <row r="96" spans="1:22" x14ac:dyDescent="0.15">
      <c r="A96" s="6">
        <v>47.5</v>
      </c>
      <c r="B96" s="6">
        <v>94</v>
      </c>
      <c r="D96">
        <v>531.74053955078102</v>
      </c>
      <c r="E96">
        <v>512.38732910156295</v>
      </c>
      <c r="F96">
        <v>479.45272827148398</v>
      </c>
      <c r="G96">
        <v>473.72082519531301</v>
      </c>
      <c r="I96" s="7">
        <f t="shared" si="7"/>
        <v>52.287811279297046</v>
      </c>
      <c r="J96" s="7">
        <f t="shared" si="7"/>
        <v>38.666503906249943</v>
      </c>
      <c r="K96" s="7">
        <f t="shared" si="8"/>
        <v>25.221258544922087</v>
      </c>
      <c r="L96" s="8">
        <f t="shared" si="9"/>
        <v>0.65227667352789542</v>
      </c>
      <c r="M96" s="8">
        <f t="shared" si="12"/>
        <v>1.0120646169303362</v>
      </c>
      <c r="P96" s="6">
        <f t="shared" si="10"/>
        <v>-3.0214006423841173</v>
      </c>
      <c r="U96" s="18">
        <v>71</v>
      </c>
      <c r="V96" s="20">
        <f t="shared" si="11"/>
        <v>0.5343085217695871</v>
      </c>
    </row>
    <row r="97" spans="1:22" x14ac:dyDescent="0.15">
      <c r="A97" s="6">
        <v>48</v>
      </c>
      <c r="B97" s="6">
        <v>95</v>
      </c>
      <c r="D97">
        <v>532.53533935546898</v>
      </c>
      <c r="E97">
        <v>513.12072753906295</v>
      </c>
      <c r="F97">
        <v>478.74920654296898</v>
      </c>
      <c r="G97">
        <v>473.09768676757801</v>
      </c>
      <c r="I97" s="7">
        <f t="shared" si="7"/>
        <v>53.7861328125</v>
      </c>
      <c r="J97" s="7">
        <f t="shared" si="7"/>
        <v>40.023040771484943</v>
      </c>
      <c r="K97" s="7">
        <f t="shared" si="8"/>
        <v>25.770004272460543</v>
      </c>
      <c r="L97" s="8">
        <f t="shared" si="9"/>
        <v>0.64387921996223729</v>
      </c>
      <c r="M97" s="8">
        <f t="shared" si="12"/>
        <v>1.0074544048741774</v>
      </c>
      <c r="P97" s="6">
        <f t="shared" si="10"/>
        <v>-3.4631628584212133</v>
      </c>
      <c r="U97" s="18">
        <v>71.5</v>
      </c>
      <c r="V97" s="20">
        <f t="shared" si="11"/>
        <v>0.52919239412482277</v>
      </c>
    </row>
    <row r="98" spans="1:22" x14ac:dyDescent="0.15">
      <c r="A98" s="6">
        <v>48.5</v>
      </c>
      <c r="B98" s="6">
        <v>96</v>
      </c>
      <c r="D98">
        <v>530.585693359375</v>
      </c>
      <c r="E98">
        <v>511.82025146484398</v>
      </c>
      <c r="F98">
        <v>479.18148803710898</v>
      </c>
      <c r="G98">
        <v>473.57327270507801</v>
      </c>
      <c r="I98" s="7">
        <f t="shared" si="7"/>
        <v>51.404205322266023</v>
      </c>
      <c r="J98" s="7">
        <f t="shared" si="7"/>
        <v>38.246978759765966</v>
      </c>
      <c r="K98" s="7">
        <f t="shared" si="8"/>
        <v>24.631320190429847</v>
      </c>
      <c r="L98" s="8">
        <f t="shared" si="9"/>
        <v>0.6440069513762704</v>
      </c>
      <c r="M98" s="8">
        <f t="shared" si="12"/>
        <v>1.0113693777977097</v>
      </c>
      <c r="P98" s="6">
        <f t="shared" si="10"/>
        <v>-3.0880202200008307</v>
      </c>
      <c r="U98" s="18">
        <v>72</v>
      </c>
      <c r="V98" s="20">
        <f t="shared" si="11"/>
        <v>0.5271178130501083</v>
      </c>
    </row>
    <row r="99" spans="1:22" x14ac:dyDescent="0.15">
      <c r="A99" s="6">
        <v>49</v>
      </c>
      <c r="B99" s="6">
        <v>97</v>
      </c>
      <c r="D99">
        <v>532.40295410156295</v>
      </c>
      <c r="E99">
        <v>513.48205566406295</v>
      </c>
      <c r="F99">
        <v>478.35678100585898</v>
      </c>
      <c r="G99">
        <v>472.52719116210898</v>
      </c>
      <c r="I99" s="7">
        <f t="shared" si="7"/>
        <v>54.046173095703978</v>
      </c>
      <c r="J99" s="7">
        <f t="shared" si="7"/>
        <v>40.954864501953978</v>
      </c>
      <c r="K99" s="7">
        <f t="shared" si="8"/>
        <v>25.377767944336195</v>
      </c>
      <c r="L99" s="8">
        <f t="shared" si="9"/>
        <v>0.61965210367440993</v>
      </c>
      <c r="M99" s="8">
        <f t="shared" si="12"/>
        <v>0.99080177160534877</v>
      </c>
      <c r="P99" s="6">
        <f t="shared" si="10"/>
        <v>-5.0588604285282379</v>
      </c>
      <c r="U99" s="18">
        <v>72.5</v>
      </c>
      <c r="V99" s="20">
        <f t="shared" si="11"/>
        <v>0.49736300018046553</v>
      </c>
    </row>
    <row r="100" spans="1:22" x14ac:dyDescent="0.15">
      <c r="A100" s="6">
        <v>49.5</v>
      </c>
      <c r="B100" s="6">
        <v>98</v>
      </c>
      <c r="D100">
        <v>531.20013427734398</v>
      </c>
      <c r="E100">
        <v>512.46044921875</v>
      </c>
      <c r="F100">
        <v>478.58261108398398</v>
      </c>
      <c r="G100">
        <v>473.02804565429699</v>
      </c>
      <c r="I100" s="7">
        <f t="shared" si="7"/>
        <v>52.61752319336</v>
      </c>
      <c r="J100" s="7">
        <f t="shared" si="7"/>
        <v>39.432403564453011</v>
      </c>
      <c r="K100" s="7">
        <f t="shared" si="8"/>
        <v>25.014840698242892</v>
      </c>
      <c r="L100" s="8">
        <f t="shared" si="9"/>
        <v>0.63437270967659021</v>
      </c>
      <c r="M100" s="8">
        <f t="shared" si="12"/>
        <v>1.0093096191170283</v>
      </c>
      <c r="P100" s="6">
        <f t="shared" si="10"/>
        <v>-3.2853915227078048</v>
      </c>
      <c r="U100" s="18">
        <v>73</v>
      </c>
      <c r="V100" s="20">
        <f t="shared" si="11"/>
        <v>0.52058650137277007</v>
      </c>
    </row>
    <row r="101" spans="1:22" x14ac:dyDescent="0.15">
      <c r="A101" s="6">
        <v>50</v>
      </c>
      <c r="B101" s="6">
        <v>99</v>
      </c>
      <c r="D101">
        <v>530.76812744140602</v>
      </c>
      <c r="E101">
        <v>513.164794921875</v>
      </c>
      <c r="F101">
        <v>479.74298095703102</v>
      </c>
      <c r="G101">
        <v>474.03186035156301</v>
      </c>
      <c r="I101" s="7">
        <f t="shared" si="7"/>
        <v>51.025146484375</v>
      </c>
      <c r="J101" s="7">
        <f t="shared" si="7"/>
        <v>39.132934570311988</v>
      </c>
      <c r="K101" s="7">
        <f t="shared" si="8"/>
        <v>23.63209228515661</v>
      </c>
      <c r="L101" s="8">
        <f t="shared" si="9"/>
        <v>0.60389266853207024</v>
      </c>
      <c r="M101" s="8">
        <f t="shared" si="12"/>
        <v>0.98261681948200774</v>
      </c>
      <c r="P101" s="6">
        <f t="shared" si="10"/>
        <v>-5.8431633074672362</v>
      </c>
      <c r="U101" s="18">
        <v>73.5</v>
      </c>
      <c r="V101" s="20">
        <f t="shared" si="11"/>
        <v>0.52398347792417943</v>
      </c>
    </row>
    <row r="102" spans="1:22" x14ac:dyDescent="0.15">
      <c r="A102" s="6">
        <v>50.5</v>
      </c>
      <c r="B102" s="6">
        <v>100</v>
      </c>
      <c r="D102">
        <v>531.8798828125</v>
      </c>
      <c r="E102">
        <v>514.03088378906295</v>
      </c>
      <c r="F102">
        <v>478.25009155273398</v>
      </c>
      <c r="G102">
        <v>472.65051269531301</v>
      </c>
      <c r="I102" s="7">
        <f t="shared" si="7"/>
        <v>53.629791259766023</v>
      </c>
      <c r="J102" s="7">
        <f t="shared" si="7"/>
        <v>41.380371093749943</v>
      </c>
      <c r="K102" s="7">
        <f t="shared" si="8"/>
        <v>24.663531494141065</v>
      </c>
      <c r="L102" s="8">
        <f t="shared" si="9"/>
        <v>0.59602006560705356</v>
      </c>
      <c r="M102" s="8">
        <f t="shared" si="12"/>
        <v>0.97853145806649056</v>
      </c>
      <c r="P102" s="6">
        <f t="shared" si="10"/>
        <v>-6.2346330034913739</v>
      </c>
      <c r="U102" s="18">
        <v>74</v>
      </c>
      <c r="V102" s="20">
        <f t="shared" si="11"/>
        <v>0.5160970768048635</v>
      </c>
    </row>
    <row r="103" spans="1:22" x14ac:dyDescent="0.15">
      <c r="A103" s="6">
        <v>51</v>
      </c>
      <c r="B103" s="6">
        <v>101</v>
      </c>
      <c r="D103">
        <v>531.254638671875</v>
      </c>
      <c r="E103">
        <v>513.94189453125</v>
      </c>
      <c r="F103">
        <v>478.51956176757801</v>
      </c>
      <c r="G103">
        <v>472.81781005859398</v>
      </c>
      <c r="I103" s="7">
        <f t="shared" si="7"/>
        <v>52.735076904296989</v>
      </c>
      <c r="J103" s="7">
        <f t="shared" si="7"/>
        <v>41.124084472656023</v>
      </c>
      <c r="K103" s="7">
        <f t="shared" si="8"/>
        <v>23.948217773437776</v>
      </c>
      <c r="L103" s="8">
        <f t="shared" si="9"/>
        <v>0.58234044795237394</v>
      </c>
      <c r="M103" s="8">
        <f t="shared" si="12"/>
        <v>0.96863908192131021</v>
      </c>
      <c r="P103" s="6">
        <f t="shared" si="10"/>
        <v>-7.1825455841999588</v>
      </c>
      <c r="U103" s="18">
        <v>74.5</v>
      </c>
      <c r="V103" s="20">
        <f t="shared" si="11"/>
        <v>0.50834356924314272</v>
      </c>
    </row>
    <row r="104" spans="1:22" x14ac:dyDescent="0.15">
      <c r="A104" s="6">
        <v>51.5</v>
      </c>
      <c r="B104" s="6">
        <v>102</v>
      </c>
      <c r="D104">
        <v>531.30316162109398</v>
      </c>
      <c r="E104">
        <v>513.25494384765602</v>
      </c>
      <c r="F104">
        <v>479.26568603515602</v>
      </c>
      <c r="G104">
        <v>473.22686767578102</v>
      </c>
      <c r="I104" s="7">
        <f t="shared" si="7"/>
        <v>52.037475585937955</v>
      </c>
      <c r="J104" s="7">
        <f t="shared" si="7"/>
        <v>40.028076171875</v>
      </c>
      <c r="K104" s="7">
        <f t="shared" si="8"/>
        <v>24.017822265625458</v>
      </c>
      <c r="L104" s="8">
        <f t="shared" si="9"/>
        <v>0.60002439693819576</v>
      </c>
      <c r="M104" s="8">
        <f t="shared" si="12"/>
        <v>0.99011027241663152</v>
      </c>
      <c r="P104" s="6">
        <f t="shared" si="10"/>
        <v>-5.1251216352307569</v>
      </c>
      <c r="U104" s="18">
        <v>75</v>
      </c>
      <c r="V104" s="20">
        <f t="shared" si="11"/>
        <v>0.50740257091656427</v>
      </c>
    </row>
    <row r="105" spans="1:22" x14ac:dyDescent="0.15">
      <c r="A105" s="6">
        <v>52</v>
      </c>
      <c r="B105" s="6">
        <v>103</v>
      </c>
      <c r="D105">
        <v>531.09765625</v>
      </c>
      <c r="E105">
        <v>513.63928222656295</v>
      </c>
      <c r="F105">
        <v>478.690673828125</v>
      </c>
      <c r="G105">
        <v>472.98892211914102</v>
      </c>
      <c r="I105" s="7">
        <f t="shared" si="7"/>
        <v>52.406982421875</v>
      </c>
      <c r="J105" s="7">
        <f t="shared" si="7"/>
        <v>40.650360107421932</v>
      </c>
      <c r="K105" s="7">
        <f t="shared" si="8"/>
        <v>23.95173034667965</v>
      </c>
      <c r="L105" s="8">
        <f t="shared" si="9"/>
        <v>0.58921323903122202</v>
      </c>
      <c r="M105" s="8">
        <f t="shared" si="12"/>
        <v>0.98308635601915717</v>
      </c>
      <c r="P105" s="6">
        <f t="shared" si="10"/>
        <v>-5.7981711251912786</v>
      </c>
      <c r="U105" s="18"/>
      <c r="V105" s="20"/>
    </row>
    <row r="106" spans="1:22" x14ac:dyDescent="0.15">
      <c r="A106" s="6">
        <v>52.5</v>
      </c>
      <c r="B106" s="6">
        <v>104</v>
      </c>
      <c r="D106">
        <v>531.33581542968795</v>
      </c>
      <c r="E106">
        <v>514.36370849609398</v>
      </c>
      <c r="F106">
        <v>478.67855834960898</v>
      </c>
      <c r="G106">
        <v>473.22445678710898</v>
      </c>
      <c r="I106" s="7">
        <f t="shared" si="7"/>
        <v>52.657257080078978</v>
      </c>
      <c r="J106" s="7">
        <f t="shared" si="7"/>
        <v>41.139251708985</v>
      </c>
      <c r="K106" s="7">
        <f t="shared" si="8"/>
        <v>23.85978088378948</v>
      </c>
      <c r="L106" s="8">
        <f t="shared" si="9"/>
        <v>0.57997605431842103</v>
      </c>
      <c r="M106" s="8">
        <f t="shared" si="12"/>
        <v>0.97763641281585545</v>
      </c>
      <c r="P106" s="6">
        <f t="shared" si="10"/>
        <v>-6.3203985102744777</v>
      </c>
    </row>
    <row r="107" spans="1:22" x14ac:dyDescent="0.15">
      <c r="A107" s="6">
        <v>53</v>
      </c>
      <c r="B107" s="6">
        <v>105</v>
      </c>
      <c r="D107">
        <v>531.52099609375</v>
      </c>
      <c r="E107">
        <v>514.54943847656295</v>
      </c>
      <c r="F107">
        <v>478.01177978515602</v>
      </c>
      <c r="G107">
        <v>472.42639160156301</v>
      </c>
      <c r="I107" s="7">
        <f t="shared" si="7"/>
        <v>53.509216308593977</v>
      </c>
      <c r="J107" s="7">
        <f t="shared" si="7"/>
        <v>42.123046874999943</v>
      </c>
      <c r="K107" s="7">
        <f t="shared" si="8"/>
        <v>24.023083496094021</v>
      </c>
      <c r="L107" s="8">
        <f t="shared" si="9"/>
        <v>0.57030735614597095</v>
      </c>
      <c r="M107" s="8">
        <f t="shared" si="12"/>
        <v>0.97175495615290475</v>
      </c>
      <c r="P107" s="6">
        <f t="shared" si="10"/>
        <v>-6.8839746098771553</v>
      </c>
    </row>
    <row r="108" spans="1:22" x14ac:dyDescent="0.15">
      <c r="A108" s="6">
        <v>53.5</v>
      </c>
      <c r="B108" s="6">
        <v>106</v>
      </c>
      <c r="D108">
        <v>532.03894042968795</v>
      </c>
      <c r="E108">
        <v>514.90802001953102</v>
      </c>
      <c r="F108">
        <v>478.12088012695301</v>
      </c>
      <c r="G108">
        <v>472.35952758789102</v>
      </c>
      <c r="I108" s="7">
        <f t="shared" si="7"/>
        <v>53.918060302734943</v>
      </c>
      <c r="J108" s="7">
        <f t="shared" si="7"/>
        <v>42.54849243164</v>
      </c>
      <c r="K108" s="7">
        <f t="shared" si="8"/>
        <v>24.134115600586945</v>
      </c>
      <c r="L108" s="8">
        <f t="shared" si="9"/>
        <v>0.56721435287893496</v>
      </c>
      <c r="M108" s="8">
        <f t="shared" si="12"/>
        <v>0.97244919439536814</v>
      </c>
      <c r="P108" s="6">
        <f t="shared" si="10"/>
        <v>-6.8174509400952807</v>
      </c>
    </row>
    <row r="109" spans="1:22" x14ac:dyDescent="0.15">
      <c r="A109" s="6">
        <v>54</v>
      </c>
      <c r="B109" s="6">
        <v>107</v>
      </c>
      <c r="D109">
        <v>531.70013427734398</v>
      </c>
      <c r="E109">
        <v>515.30676269531295</v>
      </c>
      <c r="F109">
        <v>478.16937255859398</v>
      </c>
      <c r="G109">
        <v>472.62451171875</v>
      </c>
      <c r="I109" s="7">
        <f t="shared" si="7"/>
        <v>53.53076171875</v>
      </c>
      <c r="J109" s="7">
        <f t="shared" si="7"/>
        <v>42.682250976562955</v>
      </c>
      <c r="K109" s="7">
        <f t="shared" si="8"/>
        <v>23.653186035155933</v>
      </c>
      <c r="L109" s="8">
        <f t="shared" si="9"/>
        <v>0.55416913339795548</v>
      </c>
      <c r="M109" s="8">
        <f t="shared" si="12"/>
        <v>0.96319121642388805</v>
      </c>
      <c r="P109" s="6">
        <f t="shared" si="10"/>
        <v>-7.7045738782343189</v>
      </c>
    </row>
    <row r="110" spans="1:22" x14ac:dyDescent="0.15">
      <c r="A110" s="6">
        <v>54.5</v>
      </c>
      <c r="B110" s="6">
        <v>108</v>
      </c>
      <c r="D110">
        <v>531.10394287109398</v>
      </c>
      <c r="E110">
        <v>514.60845947265602</v>
      </c>
      <c r="F110">
        <v>478.44543457031301</v>
      </c>
      <c r="G110">
        <v>472.51403808593801</v>
      </c>
      <c r="I110" s="7">
        <f t="shared" si="7"/>
        <v>52.658508300780966</v>
      </c>
      <c r="J110" s="7">
        <f t="shared" si="7"/>
        <v>42.094421386718011</v>
      </c>
      <c r="K110" s="7">
        <f t="shared" si="8"/>
        <v>23.192413330078359</v>
      </c>
      <c r="L110" s="8">
        <f t="shared" si="9"/>
        <v>0.55096168485157571</v>
      </c>
      <c r="M110" s="8">
        <f t="shared" si="12"/>
        <v>0.96377100938700766</v>
      </c>
      <c r="P110" s="6">
        <f t="shared" si="10"/>
        <v>-7.6490166454844157</v>
      </c>
    </row>
    <row r="111" spans="1:22" x14ac:dyDescent="0.15">
      <c r="A111" s="6">
        <v>55</v>
      </c>
      <c r="B111" s="6">
        <v>109</v>
      </c>
      <c r="D111">
        <v>531.19384765625</v>
      </c>
      <c r="E111">
        <v>514.337646484375</v>
      </c>
      <c r="F111">
        <v>478.64599609375</v>
      </c>
      <c r="G111">
        <v>473.19812011718801</v>
      </c>
      <c r="I111" s="7">
        <f t="shared" si="7"/>
        <v>52.5478515625</v>
      </c>
      <c r="J111" s="7">
        <f t="shared" si="7"/>
        <v>41.139526367186988</v>
      </c>
      <c r="K111" s="7">
        <f t="shared" si="8"/>
        <v>23.750183105469109</v>
      </c>
      <c r="L111" s="8">
        <f t="shared" si="9"/>
        <v>0.57730813168554918</v>
      </c>
      <c r="M111" s="8">
        <f t="shared" si="12"/>
        <v>0.99390469773048051</v>
      </c>
      <c r="P111" s="6">
        <f t="shared" si="10"/>
        <v>-4.7615301746180334</v>
      </c>
    </row>
    <row r="112" spans="1:22" x14ac:dyDescent="0.15">
      <c r="A112" s="6">
        <v>55.5</v>
      </c>
      <c r="B112" s="6">
        <v>110</v>
      </c>
      <c r="D112">
        <v>531.80859375</v>
      </c>
      <c r="E112">
        <v>514.99102783203102</v>
      </c>
      <c r="F112">
        <v>478.86700439453102</v>
      </c>
      <c r="G112">
        <v>473.56805419921898</v>
      </c>
      <c r="I112" s="7">
        <f t="shared" si="7"/>
        <v>52.941589355468977</v>
      </c>
      <c r="J112" s="7">
        <f t="shared" si="7"/>
        <v>41.422973632812045</v>
      </c>
      <c r="K112" s="7">
        <f t="shared" si="8"/>
        <v>23.945507812500548</v>
      </c>
      <c r="L112" s="8">
        <f t="shared" si="9"/>
        <v>0.57807312494660656</v>
      </c>
      <c r="M112" s="8">
        <f t="shared" si="12"/>
        <v>0.99845693250103729</v>
      </c>
      <c r="P112" s="6">
        <f t="shared" si="10"/>
        <v>-4.3253234891846057</v>
      </c>
    </row>
    <row r="113" spans="1:16" x14ac:dyDescent="0.15">
      <c r="A113" s="6">
        <v>56</v>
      </c>
      <c r="B113" s="6">
        <v>111</v>
      </c>
      <c r="D113">
        <v>531.935302734375</v>
      </c>
      <c r="E113">
        <v>515.96911621093795</v>
      </c>
      <c r="F113">
        <v>478.51715087890602</v>
      </c>
      <c r="G113">
        <v>473.01419067382801</v>
      </c>
      <c r="I113" s="7">
        <f t="shared" si="7"/>
        <v>53.418151855468977</v>
      </c>
      <c r="J113" s="7">
        <f t="shared" si="7"/>
        <v>42.954925537109943</v>
      </c>
      <c r="K113" s="7">
        <f t="shared" si="8"/>
        <v>23.34970397949202</v>
      </c>
      <c r="L113" s="8">
        <f t="shared" si="9"/>
        <v>0.54358618220207522</v>
      </c>
      <c r="M113" s="8">
        <f t="shared" si="12"/>
        <v>0.96775723126600521</v>
      </c>
      <c r="P113" s="6">
        <f t="shared" si="10"/>
        <v>-7.2670467513818187</v>
      </c>
    </row>
    <row r="114" spans="1:16" x14ac:dyDescent="0.15">
      <c r="A114" s="6">
        <v>56.5</v>
      </c>
      <c r="B114" s="6">
        <v>112</v>
      </c>
      <c r="D114">
        <v>531.71600341796898</v>
      </c>
      <c r="E114">
        <v>515.65728759765602</v>
      </c>
      <c r="F114">
        <v>477.98648071289102</v>
      </c>
      <c r="G114">
        <v>471.93106079101602</v>
      </c>
      <c r="I114" s="7">
        <f t="shared" si="7"/>
        <v>53.729522705077954</v>
      </c>
      <c r="J114" s="7">
        <f t="shared" si="7"/>
        <v>43.72622680664</v>
      </c>
      <c r="K114" s="7">
        <f t="shared" si="8"/>
        <v>23.121163940429955</v>
      </c>
      <c r="L114" s="8">
        <f t="shared" si="9"/>
        <v>0.52877107468415074</v>
      </c>
      <c r="M114" s="8">
        <f t="shared" si="12"/>
        <v>0.95672936525758012</v>
      </c>
      <c r="P114" s="6">
        <f t="shared" si="10"/>
        <v>-8.3237648516986695</v>
      </c>
    </row>
    <row r="115" spans="1:16" x14ac:dyDescent="0.15">
      <c r="A115" s="6">
        <v>57</v>
      </c>
      <c r="B115" s="6">
        <v>113</v>
      </c>
      <c r="D115">
        <v>531.307373046875</v>
      </c>
      <c r="E115">
        <v>515.14886474609398</v>
      </c>
      <c r="F115">
        <v>477.66989135742199</v>
      </c>
      <c r="G115">
        <v>471.86111450195301</v>
      </c>
      <c r="I115" s="7">
        <f t="shared" si="7"/>
        <v>53.637481689453011</v>
      </c>
      <c r="J115" s="7">
        <f t="shared" si="7"/>
        <v>43.287750244140966</v>
      </c>
      <c r="K115" s="7">
        <f t="shared" si="8"/>
        <v>23.336056518554336</v>
      </c>
      <c r="L115" s="8">
        <f t="shared" si="9"/>
        <v>0.53909146090845628</v>
      </c>
      <c r="M115" s="8">
        <f t="shared" si="12"/>
        <v>0.97083699299138515</v>
      </c>
      <c r="P115" s="6">
        <f t="shared" si="10"/>
        <v>-6.9719361690274706</v>
      </c>
    </row>
    <row r="116" spans="1:16" x14ac:dyDescent="0.15">
      <c r="A116" s="6">
        <v>57.5</v>
      </c>
      <c r="B116" s="6">
        <v>114</v>
      </c>
      <c r="D116">
        <v>530.9814453125</v>
      </c>
      <c r="E116">
        <v>514.93829345703102</v>
      </c>
      <c r="F116">
        <v>477.91583251953102</v>
      </c>
      <c r="G116">
        <v>472.71249389648398</v>
      </c>
      <c r="I116" s="7">
        <f t="shared" si="7"/>
        <v>53.065612792968977</v>
      </c>
      <c r="J116" s="7">
        <f t="shared" si="7"/>
        <v>42.225799560547046</v>
      </c>
      <c r="K116" s="7">
        <f t="shared" si="8"/>
        <v>23.507553100586048</v>
      </c>
      <c r="L116" s="8">
        <f t="shared" si="9"/>
        <v>0.55671066848311213</v>
      </c>
      <c r="M116" s="8">
        <f t="shared" si="12"/>
        <v>0.99224344207554038</v>
      </c>
      <c r="P116" s="6">
        <f t="shared" si="10"/>
        <v>-4.9207159063351043</v>
      </c>
    </row>
    <row r="117" spans="1:16" x14ac:dyDescent="0.15">
      <c r="A117" s="6">
        <v>58</v>
      </c>
      <c r="B117" s="6">
        <v>115</v>
      </c>
      <c r="D117">
        <v>529.76934814453102</v>
      </c>
      <c r="E117">
        <v>513.74475097656295</v>
      </c>
      <c r="F117">
        <v>478.39901733398398</v>
      </c>
      <c r="G117">
        <v>472.43402099609398</v>
      </c>
      <c r="I117" s="7">
        <f t="shared" si="7"/>
        <v>51.370330810547046</v>
      </c>
      <c r="J117" s="7">
        <f t="shared" si="7"/>
        <v>41.310729980468977</v>
      </c>
      <c r="K117" s="7">
        <f t="shared" si="8"/>
        <v>22.452819824218764</v>
      </c>
      <c r="L117" s="8">
        <f t="shared" si="9"/>
        <v>0.54351060450478805</v>
      </c>
      <c r="M117" s="8">
        <f t="shared" si="12"/>
        <v>0.98283061960671558</v>
      </c>
      <c r="P117" s="6">
        <f t="shared" si="10"/>
        <v>-5.8226764370739819</v>
      </c>
    </row>
    <row r="118" spans="1:16" x14ac:dyDescent="0.15">
      <c r="A118" s="6">
        <v>58.5</v>
      </c>
      <c r="B118" s="6">
        <v>116</v>
      </c>
      <c r="D118">
        <v>529.89337158203102</v>
      </c>
      <c r="E118">
        <v>513.87237548828102</v>
      </c>
      <c r="F118">
        <v>478.70867919921898</v>
      </c>
      <c r="G118">
        <v>473.34707641601602</v>
      </c>
      <c r="I118" s="7">
        <f t="shared" si="7"/>
        <v>51.184692382812045</v>
      </c>
      <c r="J118" s="7">
        <f t="shared" si="7"/>
        <v>40.525299072265</v>
      </c>
      <c r="K118" s="7">
        <f t="shared" si="8"/>
        <v>22.816983032226549</v>
      </c>
      <c r="L118" s="8">
        <f t="shared" si="9"/>
        <v>0.56303058964572095</v>
      </c>
      <c r="M118" s="8">
        <f t="shared" si="12"/>
        <v>1.006137846257148</v>
      </c>
      <c r="P118" s="6">
        <f t="shared" si="10"/>
        <v>-3.5893188454163596</v>
      </c>
    </row>
    <row r="119" spans="1:16" x14ac:dyDescent="0.15">
      <c r="A119" s="6">
        <v>59</v>
      </c>
      <c r="B119" s="6">
        <v>117</v>
      </c>
      <c r="D119">
        <v>530.656982421875</v>
      </c>
      <c r="E119">
        <v>514.36877441406295</v>
      </c>
      <c r="F119">
        <v>478.93209838867199</v>
      </c>
      <c r="G119">
        <v>473.22064208984398</v>
      </c>
      <c r="I119" s="7">
        <f t="shared" si="7"/>
        <v>51.724884033203011</v>
      </c>
      <c r="J119" s="7">
        <f t="shared" si="7"/>
        <v>41.148132324218977</v>
      </c>
      <c r="K119" s="7">
        <f t="shared" si="8"/>
        <v>22.921191406249729</v>
      </c>
      <c r="L119" s="8">
        <f t="shared" si="9"/>
        <v>0.55704086945299258</v>
      </c>
      <c r="M119" s="8">
        <f t="shared" si="12"/>
        <v>1.0039353675739189</v>
      </c>
      <c r="P119" s="6">
        <f t="shared" si="10"/>
        <v>-3.8003659408700146</v>
      </c>
    </row>
    <row r="120" spans="1:16" x14ac:dyDescent="0.15">
      <c r="A120" s="6">
        <v>59.5</v>
      </c>
      <c r="B120" s="6">
        <v>118</v>
      </c>
      <c r="D120">
        <v>530.89276123046898</v>
      </c>
      <c r="E120">
        <v>514.35021972656295</v>
      </c>
      <c r="F120">
        <v>478.14859008789102</v>
      </c>
      <c r="G120">
        <v>472.64358520507801</v>
      </c>
      <c r="I120" s="7">
        <f t="shared" si="7"/>
        <v>52.744171142577954</v>
      </c>
      <c r="J120" s="7">
        <f t="shared" si="7"/>
        <v>41.706634521484943</v>
      </c>
      <c r="K120" s="7">
        <f t="shared" si="8"/>
        <v>23.549526977538495</v>
      </c>
      <c r="L120" s="8">
        <f t="shared" si="9"/>
        <v>0.56464702193621219</v>
      </c>
      <c r="M120" s="8">
        <f t="shared" si="12"/>
        <v>1.015328761566638</v>
      </c>
      <c r="P120" s="6">
        <f t="shared" si="10"/>
        <v>-2.7086220216974812</v>
      </c>
    </row>
    <row r="121" spans="1:16" x14ac:dyDescent="0.15">
      <c r="A121" s="6">
        <v>60</v>
      </c>
      <c r="B121" s="6">
        <v>119</v>
      </c>
      <c r="D121">
        <v>530.3271484375</v>
      </c>
      <c r="E121">
        <v>514.51257324218795</v>
      </c>
      <c r="F121">
        <v>477.20056152343801</v>
      </c>
      <c r="G121">
        <v>471.59820556640602</v>
      </c>
      <c r="I121" s="7">
        <f t="shared" si="7"/>
        <v>53.126586914061988</v>
      </c>
      <c r="J121" s="7">
        <f t="shared" si="7"/>
        <v>42.914367675781932</v>
      </c>
      <c r="K121" s="7">
        <f t="shared" si="8"/>
        <v>23.086529541014638</v>
      </c>
      <c r="L121" s="8">
        <f t="shared" si="9"/>
        <v>0.53796737063524691</v>
      </c>
      <c r="M121" s="8">
        <f t="shared" si="12"/>
        <v>0.99243635177517198</v>
      </c>
      <c r="P121" s="6">
        <f t="shared" si="10"/>
        <v>-4.9022308094748732</v>
      </c>
    </row>
    <row r="122" spans="1:16" x14ac:dyDescent="0.15">
      <c r="A122" s="6">
        <v>60.5</v>
      </c>
      <c r="B122" s="6">
        <v>120</v>
      </c>
      <c r="D122">
        <v>530.12164306640602</v>
      </c>
      <c r="E122">
        <v>514.12701416015602</v>
      </c>
      <c r="F122">
        <v>477.78836059570301</v>
      </c>
      <c r="G122">
        <v>471.87460327148398</v>
      </c>
      <c r="I122" s="7">
        <f t="shared" si="7"/>
        <v>52.333282470703011</v>
      </c>
      <c r="J122" s="7">
        <f t="shared" si="7"/>
        <v>42.252410888672046</v>
      </c>
      <c r="K122" s="7">
        <f t="shared" si="8"/>
        <v>22.756594848632581</v>
      </c>
      <c r="L122" s="8">
        <f t="shared" si="9"/>
        <v>0.53858689646354996</v>
      </c>
      <c r="M122" s="8">
        <f t="shared" si="12"/>
        <v>0.99684311911297441</v>
      </c>
      <c r="P122" s="6">
        <f t="shared" si="10"/>
        <v>-4.4799631825211819</v>
      </c>
    </row>
    <row r="123" spans="1:16" x14ac:dyDescent="0.15">
      <c r="A123" s="6">
        <v>61</v>
      </c>
      <c r="B123" s="6">
        <v>121</v>
      </c>
      <c r="D123">
        <v>530.683349609375</v>
      </c>
      <c r="E123">
        <v>514.39605712890602</v>
      </c>
      <c r="F123">
        <v>478.19952392578102</v>
      </c>
      <c r="G123">
        <v>472.84344482421898</v>
      </c>
      <c r="I123" s="7">
        <f t="shared" si="7"/>
        <v>52.483825683593977</v>
      </c>
      <c r="J123" s="7">
        <f t="shared" si="7"/>
        <v>41.552612304687045</v>
      </c>
      <c r="K123" s="7">
        <f t="shared" si="8"/>
        <v>23.396997070313049</v>
      </c>
      <c r="L123" s="8">
        <f t="shared" si="9"/>
        <v>0.56306922170748619</v>
      </c>
      <c r="M123" s="8">
        <f t="shared" si="12"/>
        <v>1.0251126858664099</v>
      </c>
      <c r="P123" s="6">
        <f t="shared" si="10"/>
        <v>-1.7711015719749164</v>
      </c>
    </row>
    <row r="124" spans="1:16" x14ac:dyDescent="0.15">
      <c r="A124" s="6">
        <v>61.5</v>
      </c>
      <c r="B124" s="6">
        <v>122</v>
      </c>
      <c r="D124">
        <v>530.63360595703102</v>
      </c>
      <c r="E124">
        <v>514.74896240234398</v>
      </c>
      <c r="F124">
        <v>477.94354248046898</v>
      </c>
      <c r="G124">
        <v>472.320068359375</v>
      </c>
      <c r="I124" s="7">
        <f t="shared" si="7"/>
        <v>52.690063476562045</v>
      </c>
      <c r="J124" s="7">
        <f t="shared" si="7"/>
        <v>42.428894042968977</v>
      </c>
      <c r="K124" s="7">
        <f t="shared" si="8"/>
        <v>22.989837646483764</v>
      </c>
      <c r="L124" s="8">
        <f t="shared" si="9"/>
        <v>0.5418439053160633</v>
      </c>
      <c r="M124" s="8">
        <f t="shared" si="12"/>
        <v>1.0076746109844865</v>
      </c>
      <c r="P124" s="6">
        <f t="shared" si="10"/>
        <v>-3.4420621502346731</v>
      </c>
    </row>
    <row r="125" spans="1:16" x14ac:dyDescent="0.15">
      <c r="A125" s="6">
        <v>62</v>
      </c>
      <c r="B125" s="6">
        <v>123</v>
      </c>
      <c r="D125">
        <v>530.29211425781295</v>
      </c>
      <c r="E125">
        <v>514.26751708984398</v>
      </c>
      <c r="F125">
        <v>476.67059326171898</v>
      </c>
      <c r="G125">
        <v>471.27639770507801</v>
      </c>
      <c r="I125" s="7">
        <f t="shared" si="7"/>
        <v>53.621520996093977</v>
      </c>
      <c r="J125" s="7">
        <f t="shared" si="7"/>
        <v>42.991119384765966</v>
      </c>
      <c r="K125" s="7">
        <f t="shared" si="8"/>
        <v>23.527737426757803</v>
      </c>
      <c r="L125" s="8">
        <f t="shared" si="9"/>
        <v>0.54726970973207378</v>
      </c>
      <c r="M125" s="8">
        <f t="shared" si="12"/>
        <v>1.0168876569099963</v>
      </c>
      <c r="P125" s="6">
        <f t="shared" si="10"/>
        <v>-2.5592447147400121</v>
      </c>
    </row>
    <row r="126" spans="1:16" x14ac:dyDescent="0.15">
      <c r="A126" s="6">
        <v>62.5</v>
      </c>
      <c r="B126" s="6">
        <v>124</v>
      </c>
      <c r="D126">
        <v>529.072509765625</v>
      </c>
      <c r="E126">
        <v>513.93438720703102</v>
      </c>
      <c r="F126">
        <v>477.72186279296898</v>
      </c>
      <c r="G126">
        <v>472.28506469726602</v>
      </c>
      <c r="I126" s="7">
        <f t="shared" si="7"/>
        <v>51.350646972656023</v>
      </c>
      <c r="J126" s="7">
        <f t="shared" si="7"/>
        <v>41.649322509765</v>
      </c>
      <c r="K126" s="7">
        <f t="shared" si="8"/>
        <v>22.196121215820526</v>
      </c>
      <c r="L126" s="8">
        <f t="shared" si="9"/>
        <v>0.53292874597459483</v>
      </c>
      <c r="M126" s="8">
        <f t="shared" si="12"/>
        <v>1.0063339346620168</v>
      </c>
      <c r="P126" s="6">
        <f t="shared" si="10"/>
        <v>-3.5705291569554314</v>
      </c>
    </row>
    <row r="127" spans="1:16" x14ac:dyDescent="0.15">
      <c r="A127" s="6">
        <v>63</v>
      </c>
      <c r="B127" s="6">
        <v>125</v>
      </c>
      <c r="D127">
        <v>529.02697753906295</v>
      </c>
      <c r="E127">
        <v>513.53265380859398</v>
      </c>
      <c r="F127">
        <v>477.25665283203102</v>
      </c>
      <c r="G127">
        <v>471.90542602539102</v>
      </c>
      <c r="I127" s="7">
        <f t="shared" si="7"/>
        <v>51.770324707031932</v>
      </c>
      <c r="J127" s="7">
        <f t="shared" si="7"/>
        <v>41.627227783202954</v>
      </c>
      <c r="K127" s="7">
        <f t="shared" si="8"/>
        <v>22.631265258789867</v>
      </c>
      <c r="L127" s="8">
        <f t="shared" si="9"/>
        <v>0.54366496314995616</v>
      </c>
      <c r="M127" s="8">
        <f t="shared" si="12"/>
        <v>1.0208573933468774</v>
      </c>
      <c r="P127" s="6">
        <f t="shared" si="10"/>
        <v>-2.1788544975271069</v>
      </c>
    </row>
    <row r="128" spans="1:16" x14ac:dyDescent="0.15">
      <c r="A128" s="6">
        <v>63.5</v>
      </c>
      <c r="B128" s="6">
        <v>126</v>
      </c>
      <c r="D128">
        <v>528.6162109375</v>
      </c>
      <c r="E128">
        <v>514.08270263671898</v>
      </c>
      <c r="F128">
        <v>476.70556640625</v>
      </c>
      <c r="G128">
        <v>471.24490356445301</v>
      </c>
      <c r="I128" s="7">
        <f t="shared" si="7"/>
        <v>51.91064453125</v>
      </c>
      <c r="J128" s="7">
        <f t="shared" si="7"/>
        <v>42.837799072265966</v>
      </c>
      <c r="K128" s="7">
        <f t="shared" si="8"/>
        <v>21.924185180663827</v>
      </c>
      <c r="L128" s="8">
        <f t="shared" si="9"/>
        <v>0.51179532224982993</v>
      </c>
      <c r="M128" s="8">
        <f t="shared" si="12"/>
        <v>0.99277499395625068</v>
      </c>
      <c r="P128" s="6">
        <f t="shared" si="10"/>
        <v>-4.8697812564966938</v>
      </c>
    </row>
    <row r="129" spans="1:16" x14ac:dyDescent="0.15">
      <c r="A129" s="6">
        <v>64</v>
      </c>
      <c r="B129" s="6">
        <v>127</v>
      </c>
      <c r="D129">
        <v>528.191162109375</v>
      </c>
      <c r="E129">
        <v>512.967041015625</v>
      </c>
      <c r="F129">
        <v>477.31658935546898</v>
      </c>
      <c r="G129">
        <v>471.89019775390602</v>
      </c>
      <c r="I129" s="7">
        <f t="shared" si="7"/>
        <v>50.874572753906023</v>
      </c>
      <c r="J129" s="7">
        <f t="shared" si="7"/>
        <v>41.076843261718977</v>
      </c>
      <c r="K129" s="7">
        <f t="shared" si="8"/>
        <v>22.120782470702739</v>
      </c>
      <c r="L129" s="8">
        <f t="shared" si="9"/>
        <v>0.53852196795555396</v>
      </c>
      <c r="M129" s="8">
        <f t="shared" si="12"/>
        <v>1.023288881171474</v>
      </c>
      <c r="P129" s="6">
        <f t="shared" si="10"/>
        <v>-1.945863165116261</v>
      </c>
    </row>
    <row r="130" spans="1:16" x14ac:dyDescent="0.15">
      <c r="A130" s="6">
        <v>64.5</v>
      </c>
      <c r="B130" s="6">
        <v>128</v>
      </c>
      <c r="D130">
        <v>527.50238037109398</v>
      </c>
      <c r="E130">
        <v>512.07757568359398</v>
      </c>
      <c r="F130">
        <v>478.11465454101602</v>
      </c>
      <c r="G130">
        <v>472.32455444335898</v>
      </c>
      <c r="I130" s="7">
        <f t="shared" ref="I130:J148" si="13">D130-F130</f>
        <v>49.387725830077954</v>
      </c>
      <c r="J130" s="7">
        <f t="shared" si="13"/>
        <v>39.753021240235</v>
      </c>
      <c r="K130" s="7">
        <f t="shared" ref="K130:K148" si="14">I130-0.7*J130</f>
        <v>21.560610961913454</v>
      </c>
      <c r="L130" s="8">
        <f t="shared" ref="L130:L148" si="15">K130/J130</f>
        <v>0.54236408426968652</v>
      </c>
      <c r="M130" s="8">
        <f t="shared" si="12"/>
        <v>1.0309182389951059</v>
      </c>
      <c r="P130" s="6">
        <f t="shared" si="10"/>
        <v>-1.2147987416034456</v>
      </c>
    </row>
    <row r="131" spans="1:16" x14ac:dyDescent="0.15">
      <c r="A131" s="6">
        <v>65</v>
      </c>
      <c r="B131" s="6">
        <v>129</v>
      </c>
      <c r="D131">
        <v>527.53143310546898</v>
      </c>
      <c r="E131">
        <v>512.480224609375</v>
      </c>
      <c r="F131">
        <v>477.50778198242199</v>
      </c>
      <c r="G131">
        <v>471.77798461914102</v>
      </c>
      <c r="I131" s="7">
        <f t="shared" si="13"/>
        <v>50.023651123046989</v>
      </c>
      <c r="J131" s="7">
        <f t="shared" si="13"/>
        <v>40.702239990233977</v>
      </c>
      <c r="K131" s="7">
        <f t="shared" si="14"/>
        <v>21.532083129883208</v>
      </c>
      <c r="L131" s="8">
        <f t="shared" si="15"/>
        <v>0.52901469636682352</v>
      </c>
      <c r="M131" s="8">
        <f t="shared" si="12"/>
        <v>1.0213560926017424</v>
      </c>
      <c r="P131" s="6">
        <f t="shared" si="10"/>
        <v>-2.1310678696493492</v>
      </c>
    </row>
    <row r="132" spans="1:16" x14ac:dyDescent="0.15">
      <c r="A132" s="6">
        <v>65.5</v>
      </c>
      <c r="B132" s="6">
        <v>130</v>
      </c>
      <c r="D132">
        <v>529.02667236328102</v>
      </c>
      <c r="E132">
        <v>513.260009765625</v>
      </c>
      <c r="F132">
        <v>476.863525390625</v>
      </c>
      <c r="G132">
        <v>471.46588134765602</v>
      </c>
      <c r="I132" s="7">
        <f t="shared" si="13"/>
        <v>52.163146972656023</v>
      </c>
      <c r="J132" s="7">
        <f t="shared" si="13"/>
        <v>41.794128417968977</v>
      </c>
      <c r="K132" s="7">
        <f t="shared" si="14"/>
        <v>22.907257080077741</v>
      </c>
      <c r="L132" s="8">
        <f t="shared" si="15"/>
        <v>0.5480974947243783</v>
      </c>
      <c r="M132" s="8">
        <f t="shared" si="12"/>
        <v>1.0442261324687965</v>
      </c>
      <c r="P132" s="6">
        <f t="shared" si="10"/>
        <v>6.0397375214954765E-2</v>
      </c>
    </row>
    <row r="133" spans="1:16" x14ac:dyDescent="0.15">
      <c r="A133" s="6">
        <v>66</v>
      </c>
      <c r="B133" s="6">
        <v>131</v>
      </c>
      <c r="D133">
        <v>528.63031005859398</v>
      </c>
      <c r="E133">
        <v>513.014404296875</v>
      </c>
      <c r="F133">
        <v>476.92691040039102</v>
      </c>
      <c r="G133">
        <v>471.25942993164102</v>
      </c>
      <c r="I133" s="7">
        <f t="shared" si="13"/>
        <v>51.703399658202954</v>
      </c>
      <c r="J133" s="7">
        <f t="shared" si="13"/>
        <v>41.754974365233977</v>
      </c>
      <c r="K133" s="7">
        <f t="shared" si="14"/>
        <v>22.474917602539172</v>
      </c>
      <c r="L133" s="8">
        <f t="shared" si="15"/>
        <v>0.5382572482490191</v>
      </c>
      <c r="M133" s="8">
        <f t="shared" si="12"/>
        <v>1.0381731275029367</v>
      </c>
      <c r="P133" s="6">
        <f t="shared" si="10"/>
        <v>-0.51961691801686161</v>
      </c>
    </row>
    <row r="134" spans="1:16" x14ac:dyDescent="0.15">
      <c r="A134" s="6">
        <v>66.5</v>
      </c>
      <c r="B134" s="6">
        <v>132</v>
      </c>
      <c r="D134">
        <v>528.11926269531295</v>
      </c>
      <c r="E134">
        <v>513.21661376953102</v>
      </c>
      <c r="F134">
        <v>477.19293212890602</v>
      </c>
      <c r="G134">
        <v>471.71875</v>
      </c>
      <c r="I134" s="7">
        <f t="shared" si="13"/>
        <v>50.926330566406932</v>
      </c>
      <c r="J134" s="7">
        <f t="shared" si="13"/>
        <v>41.497863769531023</v>
      </c>
      <c r="K134" s="7">
        <f t="shared" si="14"/>
        <v>21.87782592773522</v>
      </c>
      <c r="L134" s="8">
        <f t="shared" si="15"/>
        <v>0.52720366641616323</v>
      </c>
      <c r="M134" s="8">
        <f t="shared" si="12"/>
        <v>1.0309067871795801</v>
      </c>
      <c r="P134" s="6">
        <f t="shared" ref="P134:P148" si="16">(M134-$O$2)/$O$2*100</f>
        <v>-1.2158960836221484</v>
      </c>
    </row>
    <row r="135" spans="1:16" x14ac:dyDescent="0.15">
      <c r="A135" s="6">
        <v>67</v>
      </c>
      <c r="B135" s="6">
        <v>133</v>
      </c>
      <c r="D135">
        <v>527.71447753906295</v>
      </c>
      <c r="E135">
        <v>512.71301269531295</v>
      </c>
      <c r="F135">
        <v>477.78973388671898</v>
      </c>
      <c r="G135">
        <v>472.32595825195301</v>
      </c>
      <c r="I135" s="7">
        <f t="shared" si="13"/>
        <v>49.924743652343977</v>
      </c>
      <c r="J135" s="7">
        <f t="shared" si="13"/>
        <v>40.387054443359943</v>
      </c>
      <c r="K135" s="7">
        <f t="shared" si="14"/>
        <v>21.653805541992018</v>
      </c>
      <c r="L135" s="8">
        <f t="shared" si="15"/>
        <v>0.53615708895928482</v>
      </c>
      <c r="M135" s="8">
        <f t="shared" si="12"/>
        <v>1.0436474512322012</v>
      </c>
      <c r="P135" s="6">
        <f t="shared" si="16"/>
        <v>4.9466709212282536E-3</v>
      </c>
    </row>
    <row r="136" spans="1:16" x14ac:dyDescent="0.15">
      <c r="A136" s="6">
        <v>67.5</v>
      </c>
      <c r="B136" s="6">
        <v>134</v>
      </c>
      <c r="D136">
        <v>528.37445068359398</v>
      </c>
      <c r="E136">
        <v>512.69354248046898</v>
      </c>
      <c r="F136">
        <v>478.53134155273398</v>
      </c>
      <c r="G136">
        <v>472.98336791992199</v>
      </c>
      <c r="I136" s="7">
        <f t="shared" si="13"/>
        <v>49.84310913086</v>
      </c>
      <c r="J136" s="7">
        <f t="shared" si="13"/>
        <v>39.710174560546989</v>
      </c>
      <c r="K136" s="7">
        <f t="shared" si="14"/>
        <v>22.04598693847711</v>
      </c>
      <c r="L136" s="8">
        <f t="shared" si="15"/>
        <v>0.55517224949145216</v>
      </c>
      <c r="M136" s="8">
        <f t="shared" si="12"/>
        <v>1.066449853273868</v>
      </c>
      <c r="P136" s="6">
        <f t="shared" si="16"/>
        <v>2.1899306877493796</v>
      </c>
    </row>
    <row r="137" spans="1:16" x14ac:dyDescent="0.15">
      <c r="A137" s="6">
        <v>68</v>
      </c>
      <c r="B137" s="6">
        <v>135</v>
      </c>
      <c r="D137">
        <v>528.21447753906295</v>
      </c>
      <c r="E137">
        <v>512.37689208984398</v>
      </c>
      <c r="F137">
        <v>477.77243041992199</v>
      </c>
      <c r="G137">
        <v>472.27639770507801</v>
      </c>
      <c r="I137" s="7">
        <f t="shared" si="13"/>
        <v>50.442047119140966</v>
      </c>
      <c r="J137" s="7">
        <f t="shared" si="13"/>
        <v>40.100494384765966</v>
      </c>
      <c r="K137" s="7">
        <f t="shared" si="14"/>
        <v>22.371701049804791</v>
      </c>
      <c r="L137" s="8">
        <f t="shared" si="15"/>
        <v>0.55789090366685656</v>
      </c>
      <c r="M137" s="8">
        <f t="shared" si="12"/>
        <v>1.0729557489587718</v>
      </c>
      <c r="P137" s="6">
        <f t="shared" si="16"/>
        <v>2.8133421187332921</v>
      </c>
    </row>
    <row r="138" spans="1:16" x14ac:dyDescent="0.15">
      <c r="A138" s="6">
        <v>68.5</v>
      </c>
      <c r="B138" s="6">
        <v>136</v>
      </c>
      <c r="D138">
        <v>528.21600341796898</v>
      </c>
      <c r="E138">
        <v>513.449951171875</v>
      </c>
      <c r="F138">
        <v>477.36334228515602</v>
      </c>
      <c r="G138">
        <v>471.72567749023398</v>
      </c>
      <c r="I138" s="7">
        <f t="shared" si="13"/>
        <v>50.852661132812955</v>
      </c>
      <c r="J138" s="7">
        <f t="shared" si="13"/>
        <v>41.724273681641023</v>
      </c>
      <c r="K138" s="7">
        <f t="shared" si="14"/>
        <v>21.645669555664242</v>
      </c>
      <c r="L138" s="8">
        <f t="shared" si="15"/>
        <v>0.5187788221509172</v>
      </c>
      <c r="M138" s="8">
        <f t="shared" si="12"/>
        <v>1.0376309089523317</v>
      </c>
      <c r="P138" s="6">
        <f t="shared" si="16"/>
        <v>-0.57157367522756042</v>
      </c>
    </row>
    <row r="139" spans="1:16" x14ac:dyDescent="0.15">
      <c r="A139" s="6">
        <v>69</v>
      </c>
      <c r="B139" s="6">
        <v>137</v>
      </c>
      <c r="D139">
        <v>527.57489013671898</v>
      </c>
      <c r="E139">
        <v>512.84063720703102</v>
      </c>
      <c r="F139">
        <v>477.28646850585898</v>
      </c>
      <c r="G139">
        <v>472.13510131835898</v>
      </c>
      <c r="I139" s="7">
        <f t="shared" si="13"/>
        <v>50.28842163086</v>
      </c>
      <c r="J139" s="7">
        <f t="shared" si="13"/>
        <v>40.705535888672046</v>
      </c>
      <c r="K139" s="7">
        <f t="shared" si="14"/>
        <v>21.794546508789569</v>
      </c>
      <c r="L139" s="8">
        <f t="shared" si="15"/>
        <v>0.53541971707231051</v>
      </c>
      <c r="M139" s="8">
        <f t="shared" si="12"/>
        <v>1.0580590453832244</v>
      </c>
      <c r="P139" s="6">
        <f t="shared" si="16"/>
        <v>1.3859021868997541</v>
      </c>
    </row>
    <row r="140" spans="1:16" x14ac:dyDescent="0.15">
      <c r="A140" s="6">
        <v>69.5</v>
      </c>
      <c r="B140" s="6">
        <v>138</v>
      </c>
      <c r="D140">
        <v>526.82385253906295</v>
      </c>
      <c r="E140">
        <v>512.077880859375</v>
      </c>
      <c r="F140">
        <v>477.72567749023398</v>
      </c>
      <c r="G140">
        <v>472.24349975585898</v>
      </c>
      <c r="I140" s="7">
        <f t="shared" si="13"/>
        <v>49.098175048828978</v>
      </c>
      <c r="J140" s="7">
        <f t="shared" si="13"/>
        <v>39.834381103516023</v>
      </c>
      <c r="K140" s="7">
        <f t="shared" si="14"/>
        <v>21.214108276367764</v>
      </c>
      <c r="L140" s="8">
        <f t="shared" si="15"/>
        <v>0.53255774757086105</v>
      </c>
      <c r="M140" s="8">
        <f t="shared" si="12"/>
        <v>1.0589843173912743</v>
      </c>
      <c r="P140" s="6">
        <f t="shared" si="16"/>
        <v>1.4745640982682719</v>
      </c>
    </row>
    <row r="141" spans="1:16" x14ac:dyDescent="0.15">
      <c r="A141" s="6">
        <v>70</v>
      </c>
      <c r="B141" s="6">
        <v>139</v>
      </c>
      <c r="D141">
        <v>527.664794921875</v>
      </c>
      <c r="E141">
        <v>512.88195800781295</v>
      </c>
      <c r="F141">
        <v>477.54519653320301</v>
      </c>
      <c r="G141">
        <v>471.79910278320301</v>
      </c>
      <c r="I141" s="7">
        <f t="shared" si="13"/>
        <v>50.119598388671989</v>
      </c>
      <c r="J141" s="7">
        <f t="shared" si="13"/>
        <v>41.082855224609943</v>
      </c>
      <c r="K141" s="7">
        <f t="shared" si="14"/>
        <v>21.361599731445029</v>
      </c>
      <c r="L141" s="8">
        <f t="shared" si="15"/>
        <v>0.51996385389126387</v>
      </c>
      <c r="M141" s="8">
        <f t="shared" si="12"/>
        <v>1.0501776652211765</v>
      </c>
      <c r="P141" s="6">
        <f t="shared" si="16"/>
        <v>0.63068834350055036</v>
      </c>
    </row>
    <row r="142" spans="1:16" x14ac:dyDescent="0.15">
      <c r="A142" s="6">
        <v>70.5</v>
      </c>
      <c r="B142" s="6">
        <v>140</v>
      </c>
      <c r="D142">
        <v>527.90081787109398</v>
      </c>
      <c r="E142">
        <v>513.22796630859398</v>
      </c>
      <c r="F142">
        <v>476.90612792968801</v>
      </c>
      <c r="G142">
        <v>470.90301513671898</v>
      </c>
      <c r="I142" s="7">
        <f t="shared" si="13"/>
        <v>50.994689941405966</v>
      </c>
      <c r="J142" s="7">
        <f t="shared" si="13"/>
        <v>42.324951171875</v>
      </c>
      <c r="K142" s="7">
        <f t="shared" si="14"/>
        <v>21.367224121093468</v>
      </c>
      <c r="L142" s="8">
        <f t="shared" si="15"/>
        <v>0.50483753742147308</v>
      </c>
      <c r="M142" s="8">
        <f t="shared" si="12"/>
        <v>1.0388385902608852</v>
      </c>
      <c r="P142" s="6">
        <f t="shared" si="16"/>
        <v>-0.4558505881690233</v>
      </c>
    </row>
    <row r="143" spans="1:16" x14ac:dyDescent="0.15">
      <c r="A143" s="6">
        <v>71</v>
      </c>
      <c r="B143" s="6">
        <v>141</v>
      </c>
      <c r="D143">
        <v>526.62731933593795</v>
      </c>
      <c r="E143">
        <v>511.84420776367199</v>
      </c>
      <c r="F143">
        <v>477.12747192382801</v>
      </c>
      <c r="G143">
        <v>471.74090576171898</v>
      </c>
      <c r="I143" s="7">
        <f t="shared" si="13"/>
        <v>49.499847412109943</v>
      </c>
      <c r="J143" s="7">
        <f t="shared" si="13"/>
        <v>40.103302001953011</v>
      </c>
      <c r="K143" s="7">
        <f t="shared" si="14"/>
        <v>21.427536010742838</v>
      </c>
      <c r="L143" s="8">
        <f t="shared" si="15"/>
        <v>0.5343085217695871</v>
      </c>
      <c r="M143" s="8">
        <f t="shared" si="12"/>
        <v>1.0720968161184983</v>
      </c>
      <c r="P143" s="6">
        <f t="shared" si="16"/>
        <v>2.7310369947337678</v>
      </c>
    </row>
    <row r="144" spans="1:16" x14ac:dyDescent="0.15">
      <c r="A144" s="6">
        <v>71.5</v>
      </c>
      <c r="B144" s="6">
        <v>142</v>
      </c>
      <c r="D144">
        <v>527.06378173828102</v>
      </c>
      <c r="E144">
        <v>512.34002685546898</v>
      </c>
      <c r="F144">
        <v>477.85452270507801</v>
      </c>
      <c r="G144">
        <v>472.30621337890602</v>
      </c>
      <c r="I144" s="7">
        <f t="shared" si="13"/>
        <v>49.209259033203011</v>
      </c>
      <c r="J144" s="7">
        <f t="shared" si="13"/>
        <v>40.033813476562955</v>
      </c>
      <c r="K144" s="7">
        <f t="shared" si="14"/>
        <v>21.185589599608946</v>
      </c>
      <c r="L144" s="8">
        <f t="shared" si="15"/>
        <v>0.52919239412482277</v>
      </c>
      <c r="M144" s="8">
        <f t="shared" si="12"/>
        <v>1.0707679299832336</v>
      </c>
      <c r="P144" s="6">
        <f t="shared" si="16"/>
        <v>2.6036997536645066</v>
      </c>
    </row>
    <row r="145" spans="1:16" x14ac:dyDescent="0.15">
      <c r="A145" s="6">
        <v>72</v>
      </c>
      <c r="B145" s="6">
        <v>143</v>
      </c>
      <c r="D145">
        <v>527.71148681640602</v>
      </c>
      <c r="E145">
        <v>513.41015625</v>
      </c>
      <c r="F145">
        <v>477.75961303710898</v>
      </c>
      <c r="G145">
        <v>472.70349121093801</v>
      </c>
      <c r="I145" s="7">
        <f t="shared" si="13"/>
        <v>49.951873779297046</v>
      </c>
      <c r="J145" s="7">
        <f t="shared" si="13"/>
        <v>40.706665039061988</v>
      </c>
      <c r="K145" s="7">
        <f t="shared" si="14"/>
        <v>21.457208251953656</v>
      </c>
      <c r="L145" s="8">
        <f t="shared" si="15"/>
        <v>0.5271178130501083</v>
      </c>
      <c r="M145" s="8">
        <f t="shared" si="12"/>
        <v>1.0724805904180184</v>
      </c>
      <c r="P145" s="6">
        <f t="shared" si="16"/>
        <v>2.7678112218081141</v>
      </c>
    </row>
    <row r="146" spans="1:16" x14ac:dyDescent="0.15">
      <c r="A146" s="6">
        <v>72.5</v>
      </c>
      <c r="B146" s="6">
        <v>144</v>
      </c>
      <c r="D146">
        <v>527.953857421875</v>
      </c>
      <c r="E146">
        <v>513.542236328125</v>
      </c>
      <c r="F146">
        <v>477.13232421875</v>
      </c>
      <c r="G146">
        <v>471.09768676757801</v>
      </c>
      <c r="I146" s="7">
        <f t="shared" si="13"/>
        <v>50.821533203125</v>
      </c>
      <c r="J146" s="7">
        <f t="shared" si="13"/>
        <v>42.444549560546989</v>
      </c>
      <c r="K146" s="7">
        <f t="shared" si="14"/>
        <v>21.11034851074211</v>
      </c>
      <c r="L146" s="8">
        <f t="shared" si="15"/>
        <v>0.49736300018046553</v>
      </c>
      <c r="M146" s="8">
        <f t="shared" si="12"/>
        <v>1.0465130190578749</v>
      </c>
      <c r="P146" s="6">
        <f t="shared" si="16"/>
        <v>0.27953265036290831</v>
      </c>
    </row>
    <row r="147" spans="1:16" x14ac:dyDescent="0.15">
      <c r="A147" s="6">
        <v>73</v>
      </c>
      <c r="B147" s="6">
        <v>145</v>
      </c>
      <c r="D147">
        <v>527.60095214843795</v>
      </c>
      <c r="E147">
        <v>513.11022949218795</v>
      </c>
      <c r="F147">
        <v>476.73745727539102</v>
      </c>
      <c r="G147">
        <v>471.43887329101602</v>
      </c>
      <c r="I147" s="7">
        <f t="shared" si="13"/>
        <v>50.863494873046932</v>
      </c>
      <c r="J147" s="7">
        <f t="shared" si="13"/>
        <v>41.671356201171932</v>
      </c>
      <c r="K147" s="7">
        <f t="shared" si="14"/>
        <v>21.693545532226583</v>
      </c>
      <c r="L147" s="8">
        <f t="shared" si="15"/>
        <v>0.52058650137277007</v>
      </c>
      <c r="M147" s="8">
        <f t="shared" si="12"/>
        <v>1.0735237617596789</v>
      </c>
      <c r="P147" s="6">
        <f t="shared" si="16"/>
        <v>2.8677705464519159</v>
      </c>
    </row>
    <row r="148" spans="1:16" x14ac:dyDescent="0.15">
      <c r="A148" s="6">
        <v>73.5</v>
      </c>
      <c r="B148" s="6">
        <v>146</v>
      </c>
      <c r="D148">
        <v>526.25042724609398</v>
      </c>
      <c r="E148">
        <v>511.96044921875</v>
      </c>
      <c r="F148">
        <v>476.85659790039102</v>
      </c>
      <c r="G148">
        <v>471.60546875</v>
      </c>
      <c r="I148" s="7">
        <f t="shared" si="13"/>
        <v>49.393829345702954</v>
      </c>
      <c r="J148" s="7">
        <f t="shared" si="13"/>
        <v>40.35498046875</v>
      </c>
      <c r="K148" s="7">
        <f t="shared" si="14"/>
        <v>21.145343017577957</v>
      </c>
      <c r="L148" s="8">
        <f t="shared" si="15"/>
        <v>0.52398347792417943</v>
      </c>
      <c r="M148" s="8">
        <f t="shared" si="12"/>
        <v>1.0807079798205876</v>
      </c>
      <c r="P148" s="6">
        <f t="shared" si="16"/>
        <v>3.5561805485126579</v>
      </c>
    </row>
    <row r="149" spans="1:16" x14ac:dyDescent="0.15">
      <c r="A149" s="18">
        <v>74</v>
      </c>
      <c r="B149" s="18">
        <v>147</v>
      </c>
      <c r="D149">
        <v>526.11865234375</v>
      </c>
      <c r="E149">
        <v>511.80767822265602</v>
      </c>
      <c r="F149">
        <v>478.07135009765602</v>
      </c>
      <c r="G149">
        <v>472.29824829101602</v>
      </c>
      <c r="I149" s="19">
        <f t="shared" ref="I149:I189" si="17">D149-F149</f>
        <v>48.047302246093977</v>
      </c>
      <c r="J149" s="19">
        <f t="shared" ref="J149:J189" si="18">E149-G149</f>
        <v>39.50942993164</v>
      </c>
      <c r="K149" s="19">
        <f t="shared" ref="K149:K189" si="19">I149-0.7*J149</f>
        <v>20.39070129394598</v>
      </c>
      <c r="L149" s="20">
        <f t="shared" ref="L149:L189" si="20">K149/J149</f>
        <v>0.5160970768048635</v>
      </c>
      <c r="M149" s="20">
        <f t="shared" ref="M149:M189" si="21">L149+ABS($N$2)*A149</f>
        <v>1.0766088202107711</v>
      </c>
      <c r="N149" s="18"/>
      <c r="O149" s="18"/>
      <c r="P149" s="18">
        <f t="shared" ref="P149:P189" si="22">(M149-$O$2)/$O$2*100</f>
        <v>3.1633886745026181</v>
      </c>
    </row>
    <row r="150" spans="1:16" x14ac:dyDescent="0.15">
      <c r="A150" s="18">
        <v>74.5</v>
      </c>
      <c r="B150" s="18">
        <v>148</v>
      </c>
      <c r="D150">
        <v>526.03533935546898</v>
      </c>
      <c r="E150">
        <v>512.17883300781295</v>
      </c>
      <c r="F150">
        <v>476.49981689453102</v>
      </c>
      <c r="G150">
        <v>471.18426513671898</v>
      </c>
      <c r="I150" s="19">
        <f t="shared" si="17"/>
        <v>49.535522460937955</v>
      </c>
      <c r="J150" s="19">
        <f t="shared" si="18"/>
        <v>40.994567871093977</v>
      </c>
      <c r="K150" s="19">
        <f t="shared" si="19"/>
        <v>20.839324951172173</v>
      </c>
      <c r="L150" s="20">
        <f t="shared" si="20"/>
        <v>0.50834356924314272</v>
      </c>
      <c r="M150" s="20">
        <f t="shared" si="21"/>
        <v>1.0726425541585498</v>
      </c>
      <c r="N150" s="18"/>
      <c r="O150" s="18"/>
      <c r="P150" s="18">
        <f t="shared" si="22"/>
        <v>2.7833309983527199</v>
      </c>
    </row>
    <row r="151" spans="1:16" x14ac:dyDescent="0.15">
      <c r="A151" s="18">
        <v>75</v>
      </c>
      <c r="B151" s="18">
        <v>149</v>
      </c>
      <c r="D151">
        <v>525.253173828125</v>
      </c>
      <c r="E151">
        <v>511.60665893554699</v>
      </c>
      <c r="F151">
        <v>477.73605346679699</v>
      </c>
      <c r="G151">
        <v>472.25183105468801</v>
      </c>
      <c r="I151" s="19">
        <f t="shared" si="17"/>
        <v>47.517120361328011</v>
      </c>
      <c r="J151" s="19">
        <f t="shared" si="18"/>
        <v>39.354827880858977</v>
      </c>
      <c r="K151" s="19">
        <f t="shared" si="19"/>
        <v>19.968740844726728</v>
      </c>
      <c r="L151" s="20">
        <f t="shared" si="20"/>
        <v>0.50740257091656427</v>
      </c>
      <c r="M151" s="20">
        <f t="shared" si="21"/>
        <v>1.0754887973414706</v>
      </c>
      <c r="N151" s="18"/>
      <c r="O151" s="18"/>
      <c r="P151" s="18">
        <f t="shared" si="22"/>
        <v>3.0560652414962317</v>
      </c>
    </row>
    <row r="152" spans="1:16" x14ac:dyDescent="0.15">
      <c r="A152" s="18">
        <v>75.5</v>
      </c>
      <c r="B152" s="18">
        <v>150</v>
      </c>
      <c r="D152">
        <v>524.27233886718795</v>
      </c>
      <c r="E152">
        <v>510.41043090820301</v>
      </c>
      <c r="F152">
        <v>476.89434814453102</v>
      </c>
      <c r="G152">
        <v>471.641845703125</v>
      </c>
      <c r="I152" s="19">
        <f t="shared" si="17"/>
        <v>47.377990722656932</v>
      </c>
      <c r="J152" s="19">
        <f t="shared" si="18"/>
        <v>38.768585205078011</v>
      </c>
      <c r="K152" s="19">
        <f t="shared" si="19"/>
        <v>20.239981079102325</v>
      </c>
      <c r="L152" s="20">
        <f t="shared" si="20"/>
        <v>0.52207169727852842</v>
      </c>
      <c r="M152" s="20">
        <f t="shared" si="21"/>
        <v>1.0939451652129342</v>
      </c>
      <c r="N152" s="18"/>
      <c r="O152" s="18"/>
      <c r="P152" s="18">
        <f t="shared" si="22"/>
        <v>4.8246012375794134</v>
      </c>
    </row>
    <row r="153" spans="1:16" x14ac:dyDescent="0.15">
      <c r="A153" s="18">
        <v>76</v>
      </c>
      <c r="B153" s="18">
        <v>151</v>
      </c>
      <c r="D153">
        <v>523.83673095703102</v>
      </c>
      <c r="E153">
        <v>509.86068725585898</v>
      </c>
      <c r="F153">
        <v>476.65985107421898</v>
      </c>
      <c r="G153">
        <v>470.91653442382801</v>
      </c>
      <c r="I153" s="19">
        <f t="shared" si="17"/>
        <v>47.176879882812045</v>
      </c>
      <c r="J153" s="19">
        <f t="shared" si="18"/>
        <v>38.944152832030966</v>
      </c>
      <c r="K153" s="19">
        <f t="shared" si="19"/>
        <v>19.915972900390372</v>
      </c>
      <c r="L153" s="20">
        <f t="shared" si="20"/>
        <v>0.51139828323623959</v>
      </c>
      <c r="M153" s="20">
        <f t="shared" si="21"/>
        <v>1.0870589926801446</v>
      </c>
      <c r="N153" s="18"/>
      <c r="O153" s="18"/>
      <c r="P153" s="18">
        <f t="shared" si="22"/>
        <v>4.1647507142103262</v>
      </c>
    </row>
    <row r="154" spans="1:16" x14ac:dyDescent="0.15">
      <c r="A154" s="18">
        <v>76.5</v>
      </c>
      <c r="B154" s="18">
        <v>152</v>
      </c>
      <c r="D154">
        <v>522.40802001953102</v>
      </c>
      <c r="E154">
        <v>508.92330932617199</v>
      </c>
      <c r="F154">
        <v>476.91513061523398</v>
      </c>
      <c r="G154">
        <v>471.45065307617199</v>
      </c>
      <c r="I154" s="19">
        <f t="shared" si="17"/>
        <v>45.492889404297046</v>
      </c>
      <c r="J154" s="19">
        <f t="shared" si="18"/>
        <v>37.47265625</v>
      </c>
      <c r="K154" s="19">
        <f t="shared" si="19"/>
        <v>19.262030029297048</v>
      </c>
      <c r="L154" s="20">
        <f t="shared" si="20"/>
        <v>0.51402894688836065</v>
      </c>
      <c r="M154" s="20">
        <f t="shared" si="21"/>
        <v>1.0934768978417653</v>
      </c>
      <c r="N154" s="18"/>
      <c r="O154" s="18"/>
      <c r="P154" s="18">
        <f t="shared" si="22"/>
        <v>4.7797306700077797</v>
      </c>
    </row>
    <row r="155" spans="1:16" x14ac:dyDescent="0.15">
      <c r="A155" s="18">
        <v>77</v>
      </c>
      <c r="B155" s="18">
        <v>153</v>
      </c>
      <c r="D155">
        <v>522.52697753906295</v>
      </c>
      <c r="E155">
        <v>509.49880981445301</v>
      </c>
      <c r="F155">
        <v>477.84378051757801</v>
      </c>
      <c r="G155">
        <v>471.93209838867199</v>
      </c>
      <c r="I155" s="19">
        <f t="shared" si="17"/>
        <v>44.683197021484943</v>
      </c>
      <c r="J155" s="19">
        <f t="shared" si="18"/>
        <v>37.566711425781023</v>
      </c>
      <c r="K155" s="19">
        <f t="shared" si="19"/>
        <v>18.38649902343823</v>
      </c>
      <c r="L155" s="20">
        <f t="shared" si="20"/>
        <v>0.48943594809366442</v>
      </c>
      <c r="M155" s="20">
        <f t="shared" si="21"/>
        <v>1.0726711405565683</v>
      </c>
      <c r="N155" s="18"/>
      <c r="O155" s="18"/>
      <c r="P155" s="18">
        <f t="shared" si="22"/>
        <v>2.7860702195389346</v>
      </c>
    </row>
    <row r="156" spans="1:16" x14ac:dyDescent="0.15">
      <c r="A156" s="18">
        <v>77.5</v>
      </c>
      <c r="B156" s="18">
        <v>154</v>
      </c>
      <c r="D156">
        <v>521.44366455078102</v>
      </c>
      <c r="E156">
        <v>507.30017089843801</v>
      </c>
      <c r="F156">
        <v>476.58712768554699</v>
      </c>
      <c r="G156">
        <v>471.26739501953102</v>
      </c>
      <c r="I156" s="19">
        <f t="shared" si="17"/>
        <v>44.856536865234034</v>
      </c>
      <c r="J156" s="19">
        <f t="shared" si="18"/>
        <v>36.032775878906989</v>
      </c>
      <c r="K156" s="19">
        <f t="shared" si="19"/>
        <v>19.633593749999143</v>
      </c>
      <c r="L156" s="20">
        <f t="shared" si="20"/>
        <v>0.54488152164519565</v>
      </c>
      <c r="M156" s="20">
        <f t="shared" si="21"/>
        <v>1.1319039556175987</v>
      </c>
      <c r="N156" s="18"/>
      <c r="O156" s="18"/>
      <c r="P156" s="18">
        <f t="shared" si="22"/>
        <v>8.4619088414347772</v>
      </c>
    </row>
    <row r="157" spans="1:16" x14ac:dyDescent="0.15">
      <c r="A157" s="18">
        <v>78</v>
      </c>
      <c r="B157" s="18">
        <v>155</v>
      </c>
      <c r="D157">
        <v>522.90710449218795</v>
      </c>
      <c r="E157">
        <v>509.30798339843801</v>
      </c>
      <c r="F157">
        <v>476.4541015625</v>
      </c>
      <c r="G157">
        <v>470.80499267578102</v>
      </c>
      <c r="I157" s="19">
        <f t="shared" si="17"/>
        <v>46.453002929687955</v>
      </c>
      <c r="J157" s="19">
        <f t="shared" si="18"/>
        <v>38.502990722656989</v>
      </c>
      <c r="K157" s="19">
        <f t="shared" si="19"/>
        <v>19.500909423828062</v>
      </c>
      <c r="L157" s="20">
        <f t="shared" si="20"/>
        <v>0.50647778413620215</v>
      </c>
      <c r="M157" s="20">
        <f t="shared" si="21"/>
        <v>1.0972874596181046</v>
      </c>
      <c r="N157" s="18"/>
      <c r="O157" s="18"/>
      <c r="P157" s="18">
        <f t="shared" si="22"/>
        <v>5.1448683673970095</v>
      </c>
    </row>
    <row r="158" spans="1:16" x14ac:dyDescent="0.15">
      <c r="A158" s="18">
        <v>78.5</v>
      </c>
      <c r="B158" s="18">
        <v>156</v>
      </c>
      <c r="D158">
        <v>521.51739501953102</v>
      </c>
      <c r="E158">
        <v>507.73486328125</v>
      </c>
      <c r="F158">
        <v>477.62002563476602</v>
      </c>
      <c r="G158">
        <v>472.20886230468801</v>
      </c>
      <c r="I158" s="19">
        <f t="shared" si="17"/>
        <v>43.897369384765</v>
      </c>
      <c r="J158" s="19">
        <f t="shared" si="18"/>
        <v>35.526000976561988</v>
      </c>
      <c r="K158" s="19">
        <f t="shared" si="19"/>
        <v>19.02916870117161</v>
      </c>
      <c r="L158" s="20">
        <f t="shared" si="20"/>
        <v>0.53564060626260634</v>
      </c>
      <c r="M158" s="20">
        <f t="shared" si="21"/>
        <v>1.1302375232540083</v>
      </c>
      <c r="N158" s="18"/>
      <c r="O158" s="18"/>
      <c r="P158" s="18">
        <f t="shared" si="22"/>
        <v>8.3022270643607285</v>
      </c>
    </row>
    <row r="159" spans="1:16" x14ac:dyDescent="0.15">
      <c r="A159" s="18">
        <v>79</v>
      </c>
      <c r="B159" s="18">
        <v>157</v>
      </c>
      <c r="D159">
        <v>522.86907958984398</v>
      </c>
      <c r="E159">
        <v>509.38015747070301</v>
      </c>
      <c r="F159">
        <v>476.78802490234398</v>
      </c>
      <c r="G159">
        <v>471.56216430664102</v>
      </c>
      <c r="I159" s="19">
        <f t="shared" si="17"/>
        <v>46.0810546875</v>
      </c>
      <c r="J159" s="19">
        <f t="shared" si="18"/>
        <v>37.817993164061988</v>
      </c>
      <c r="K159" s="19">
        <f t="shared" si="19"/>
        <v>19.608459472656609</v>
      </c>
      <c r="L159" s="20">
        <f t="shared" si="20"/>
        <v>0.5184955052371818</v>
      </c>
      <c r="M159" s="20">
        <f t="shared" si="21"/>
        <v>1.1168796637380831</v>
      </c>
      <c r="N159" s="18"/>
      <c r="O159" s="18"/>
      <c r="P159" s="18">
        <f t="shared" si="22"/>
        <v>7.0222430746038862</v>
      </c>
    </row>
    <row r="160" spans="1:16" x14ac:dyDescent="0.15">
      <c r="A160" s="18">
        <v>79.5</v>
      </c>
      <c r="B160" s="18">
        <v>158</v>
      </c>
      <c r="D160">
        <v>521.559326171875</v>
      </c>
      <c r="E160">
        <v>508.62643432617199</v>
      </c>
      <c r="F160">
        <v>477.30792236328102</v>
      </c>
      <c r="G160">
        <v>471.63247680664102</v>
      </c>
      <c r="I160" s="19">
        <f t="shared" si="17"/>
        <v>44.251403808593977</v>
      </c>
      <c r="J160" s="19">
        <f t="shared" si="18"/>
        <v>36.993957519530966</v>
      </c>
      <c r="K160" s="19">
        <f t="shared" si="19"/>
        <v>18.355633544922302</v>
      </c>
      <c r="L160" s="20">
        <f t="shared" si="20"/>
        <v>0.49617923508809358</v>
      </c>
      <c r="M160" s="20">
        <f t="shared" si="21"/>
        <v>1.0983506350984942</v>
      </c>
      <c r="N160" s="18"/>
      <c r="O160" s="18"/>
      <c r="P160" s="18">
        <f t="shared" si="22"/>
        <v>5.2467445393674002</v>
      </c>
    </row>
    <row r="161" spans="1:16" x14ac:dyDescent="0.15">
      <c r="A161" s="18">
        <v>80</v>
      </c>
      <c r="B161" s="18">
        <v>159</v>
      </c>
      <c r="D161">
        <v>522.80047607421898</v>
      </c>
      <c r="E161">
        <v>510.07070922851602</v>
      </c>
      <c r="F161">
        <v>476.48355102539102</v>
      </c>
      <c r="G161">
        <v>470.74713134765602</v>
      </c>
      <c r="I161" s="19">
        <f t="shared" si="17"/>
        <v>46.316925048827954</v>
      </c>
      <c r="J161" s="19">
        <f t="shared" si="18"/>
        <v>39.32357788086</v>
      </c>
      <c r="K161" s="19">
        <f t="shared" si="19"/>
        <v>18.790420532225955</v>
      </c>
      <c r="L161" s="20">
        <f t="shared" si="20"/>
        <v>0.47784107003579229</v>
      </c>
      <c r="M161" s="20">
        <f t="shared" si="21"/>
        <v>1.0837997115556923</v>
      </c>
      <c r="N161" s="18"/>
      <c r="O161" s="18"/>
      <c r="P161" s="18">
        <f t="shared" si="22"/>
        <v>3.8524381275685831</v>
      </c>
    </row>
    <row r="162" spans="1:16" x14ac:dyDescent="0.15">
      <c r="A162" s="18">
        <v>80.5</v>
      </c>
      <c r="B162" s="18">
        <v>160</v>
      </c>
      <c r="D162">
        <v>521.53265380859398</v>
      </c>
      <c r="E162">
        <v>508.59436035156301</v>
      </c>
      <c r="F162">
        <v>477.33840942382801</v>
      </c>
      <c r="G162">
        <v>471.80569458007801</v>
      </c>
      <c r="I162" s="19">
        <f t="shared" si="17"/>
        <v>44.194244384765966</v>
      </c>
      <c r="J162" s="19">
        <f t="shared" si="18"/>
        <v>36.788665771485</v>
      </c>
      <c r="K162" s="19">
        <f t="shared" si="19"/>
        <v>18.442178344726468</v>
      </c>
      <c r="L162" s="20">
        <f t="shared" si="20"/>
        <v>0.5013005489049579</v>
      </c>
      <c r="M162" s="20">
        <f t="shared" si="21"/>
        <v>1.1110464319343574</v>
      </c>
      <c r="N162" s="18"/>
      <c r="O162" s="18"/>
      <c r="P162" s="18">
        <f t="shared" si="22"/>
        <v>6.4632880033660172</v>
      </c>
    </row>
    <row r="163" spans="1:16" x14ac:dyDescent="0.15">
      <c r="A163" s="18">
        <v>81</v>
      </c>
      <c r="B163" s="18">
        <v>161</v>
      </c>
      <c r="D163">
        <v>522.72467041015602</v>
      </c>
      <c r="E163">
        <v>509.510498046875</v>
      </c>
      <c r="F163">
        <v>476.752685546875</v>
      </c>
      <c r="G163">
        <v>471.30239868164102</v>
      </c>
      <c r="I163" s="19">
        <f t="shared" si="17"/>
        <v>45.971984863281023</v>
      </c>
      <c r="J163" s="19">
        <f t="shared" si="18"/>
        <v>38.208099365233977</v>
      </c>
      <c r="K163" s="19">
        <f t="shared" si="19"/>
        <v>19.226315307617242</v>
      </c>
      <c r="L163" s="20">
        <f t="shared" si="20"/>
        <v>0.5031999923322934</v>
      </c>
      <c r="M163" s="20">
        <f t="shared" si="21"/>
        <v>1.1167331168711923</v>
      </c>
      <c r="N163" s="18"/>
      <c r="O163" s="18"/>
      <c r="P163" s="18">
        <f t="shared" si="22"/>
        <v>7.0082005820064976</v>
      </c>
    </row>
    <row r="164" spans="1:16" x14ac:dyDescent="0.15">
      <c r="A164" s="18">
        <v>81.5</v>
      </c>
      <c r="B164" s="18">
        <v>162</v>
      </c>
      <c r="D164">
        <v>523.019775390625</v>
      </c>
      <c r="E164">
        <v>510.43051147460898</v>
      </c>
      <c r="F164">
        <v>476.95947265625</v>
      </c>
      <c r="G164">
        <v>471.9892578125</v>
      </c>
      <c r="I164" s="19">
        <f t="shared" si="17"/>
        <v>46.060302734375</v>
      </c>
      <c r="J164" s="19">
        <f t="shared" si="18"/>
        <v>38.441253662108977</v>
      </c>
      <c r="K164" s="19">
        <f t="shared" si="19"/>
        <v>19.151425170898719</v>
      </c>
      <c r="L164" s="20">
        <f t="shared" si="20"/>
        <v>0.49819980740576159</v>
      </c>
      <c r="M164" s="20">
        <f t="shared" si="21"/>
        <v>1.1155201734541598</v>
      </c>
      <c r="N164" s="18"/>
      <c r="O164" s="18"/>
      <c r="P164" s="18">
        <f t="shared" si="22"/>
        <v>6.8919732663627302</v>
      </c>
    </row>
    <row r="165" spans="1:16" x14ac:dyDescent="0.15">
      <c r="A165" s="18">
        <v>82</v>
      </c>
      <c r="B165" s="18">
        <v>163</v>
      </c>
      <c r="D165">
        <v>521.74298095703102</v>
      </c>
      <c r="E165">
        <v>509.40234375</v>
      </c>
      <c r="F165">
        <v>477.67025756835898</v>
      </c>
      <c r="G165">
        <v>472.10910034179699</v>
      </c>
      <c r="I165" s="19">
        <f t="shared" si="17"/>
        <v>44.072723388672046</v>
      </c>
      <c r="J165" s="19">
        <f t="shared" si="18"/>
        <v>37.293243408203011</v>
      </c>
      <c r="K165" s="19">
        <f t="shared" si="19"/>
        <v>17.96745300292994</v>
      </c>
      <c r="L165" s="20">
        <f t="shared" si="20"/>
        <v>0.48178842495039798</v>
      </c>
      <c r="M165" s="20">
        <f t="shared" si="21"/>
        <v>1.1028960325082955</v>
      </c>
      <c r="N165" s="18"/>
      <c r="O165" s="18"/>
      <c r="P165" s="18">
        <f t="shared" si="22"/>
        <v>5.6822960515458059</v>
      </c>
    </row>
    <row r="166" spans="1:16" x14ac:dyDescent="0.15">
      <c r="A166" s="18">
        <v>82.5</v>
      </c>
      <c r="B166" s="18">
        <v>164</v>
      </c>
      <c r="D166">
        <v>522.08599853515602</v>
      </c>
      <c r="E166">
        <v>508.92120361328102</v>
      </c>
      <c r="F166">
        <v>477.336669921875</v>
      </c>
      <c r="G166">
        <v>471.96188354492199</v>
      </c>
      <c r="I166" s="19">
        <f t="shared" si="17"/>
        <v>44.749328613281023</v>
      </c>
      <c r="J166" s="19">
        <f t="shared" si="18"/>
        <v>36.959320068359034</v>
      </c>
      <c r="K166" s="19">
        <f t="shared" si="19"/>
        <v>18.877804565429699</v>
      </c>
      <c r="L166" s="20">
        <f t="shared" si="20"/>
        <v>0.51077250692149601</v>
      </c>
      <c r="M166" s="20">
        <f t="shared" si="21"/>
        <v>1.135667355988893</v>
      </c>
      <c r="N166" s="18"/>
      <c r="O166" s="18"/>
      <c r="P166" s="18">
        <f t="shared" si="22"/>
        <v>8.8225274133368661</v>
      </c>
    </row>
    <row r="167" spans="1:16" x14ac:dyDescent="0.15">
      <c r="A167" s="18">
        <v>83</v>
      </c>
      <c r="B167" s="18">
        <v>165</v>
      </c>
      <c r="D167">
        <v>522.15576171875</v>
      </c>
      <c r="E167">
        <v>508.94097900390602</v>
      </c>
      <c r="F167">
        <v>476.05819702148398</v>
      </c>
      <c r="G167">
        <v>470.66540527343801</v>
      </c>
      <c r="I167" s="19">
        <f t="shared" si="17"/>
        <v>46.097564697266023</v>
      </c>
      <c r="J167" s="19">
        <f t="shared" si="18"/>
        <v>38.275573730468011</v>
      </c>
      <c r="K167" s="19">
        <f t="shared" si="19"/>
        <v>19.304663085938415</v>
      </c>
      <c r="L167" s="20">
        <f t="shared" si="20"/>
        <v>0.50435986203314764</v>
      </c>
      <c r="M167" s="20">
        <f t="shared" si="21"/>
        <v>1.1330419526100441</v>
      </c>
      <c r="N167" s="18"/>
      <c r="O167" s="18"/>
      <c r="P167" s="18">
        <f t="shared" si="22"/>
        <v>8.5709546005240256</v>
      </c>
    </row>
    <row r="168" spans="1:16" x14ac:dyDescent="0.15">
      <c r="A168" s="18">
        <v>83.5</v>
      </c>
      <c r="B168" s="18">
        <v>166</v>
      </c>
      <c r="D168">
        <v>522.63391113281295</v>
      </c>
      <c r="E168">
        <v>510.01916503906301</v>
      </c>
      <c r="F168">
        <v>476.54104614257801</v>
      </c>
      <c r="G168">
        <v>470.925537109375</v>
      </c>
      <c r="I168" s="19">
        <f t="shared" si="17"/>
        <v>46.092864990234943</v>
      </c>
      <c r="J168" s="19">
        <f t="shared" si="18"/>
        <v>39.093627929688012</v>
      </c>
      <c r="K168" s="19">
        <f t="shared" si="19"/>
        <v>18.727325439453338</v>
      </c>
      <c r="L168" s="20">
        <f t="shared" si="20"/>
        <v>0.47903779800471419</v>
      </c>
      <c r="M168" s="20">
        <f t="shared" si="21"/>
        <v>1.1115071300911099</v>
      </c>
      <c r="N168" s="18"/>
      <c r="O168" s="18"/>
      <c r="P168" s="18">
        <f t="shared" si="22"/>
        <v>6.5074332696080166</v>
      </c>
    </row>
    <row r="169" spans="1:16" x14ac:dyDescent="0.15">
      <c r="A169" s="18">
        <v>84</v>
      </c>
      <c r="B169" s="18">
        <v>167</v>
      </c>
      <c r="D169">
        <v>522.67736816406295</v>
      </c>
      <c r="E169">
        <v>509.67346191406301</v>
      </c>
      <c r="F169">
        <v>476.24905395507801</v>
      </c>
      <c r="G169">
        <v>470.55038452148398</v>
      </c>
      <c r="I169" s="19">
        <f t="shared" si="17"/>
        <v>46.428314208984943</v>
      </c>
      <c r="J169" s="19">
        <f t="shared" si="18"/>
        <v>39.123077392579034</v>
      </c>
      <c r="K169" s="19">
        <f t="shared" si="19"/>
        <v>19.04216003417962</v>
      </c>
      <c r="L169" s="20">
        <f t="shared" si="20"/>
        <v>0.48672449365630899</v>
      </c>
      <c r="M169" s="20">
        <f t="shared" si="21"/>
        <v>1.122981067252204</v>
      </c>
      <c r="N169" s="18"/>
      <c r="O169" s="18"/>
      <c r="P169" s="18">
        <f t="shared" si="22"/>
        <v>7.6068950395246304</v>
      </c>
    </row>
    <row r="170" spans="1:16" x14ac:dyDescent="0.15">
      <c r="A170" s="18">
        <v>84.5</v>
      </c>
      <c r="B170" s="18">
        <v>168</v>
      </c>
      <c r="D170">
        <v>523.24383544921898</v>
      </c>
      <c r="E170">
        <v>510.46405029296898</v>
      </c>
      <c r="F170">
        <v>476.74505615234398</v>
      </c>
      <c r="G170">
        <v>471.03915405273398</v>
      </c>
      <c r="I170" s="19">
        <f t="shared" si="17"/>
        <v>46.498779296875</v>
      </c>
      <c r="J170" s="19">
        <f t="shared" si="18"/>
        <v>39.424896240235</v>
      </c>
      <c r="K170" s="19">
        <f t="shared" si="19"/>
        <v>18.901351928710501</v>
      </c>
      <c r="L170" s="20">
        <f t="shared" si="20"/>
        <v>0.47942680212867023</v>
      </c>
      <c r="M170" s="20">
        <f t="shared" si="21"/>
        <v>1.1194706172340647</v>
      </c>
      <c r="N170" s="18"/>
      <c r="O170" s="18"/>
      <c r="P170" s="18">
        <f t="shared" si="22"/>
        <v>7.2705148122357413</v>
      </c>
    </row>
    <row r="171" spans="1:16" x14ac:dyDescent="0.15">
      <c r="A171" s="18">
        <v>85</v>
      </c>
      <c r="B171" s="18">
        <v>169</v>
      </c>
      <c r="D171">
        <v>523.00811767578102</v>
      </c>
      <c r="E171">
        <v>510.18814086914102</v>
      </c>
      <c r="F171">
        <v>477.48770141601602</v>
      </c>
      <c r="G171">
        <v>472.11083984375</v>
      </c>
      <c r="I171" s="19">
        <f t="shared" si="17"/>
        <v>45.520416259765</v>
      </c>
      <c r="J171" s="19">
        <f t="shared" si="18"/>
        <v>38.077301025391023</v>
      </c>
      <c r="K171" s="19">
        <f t="shared" si="19"/>
        <v>18.866305541991284</v>
      </c>
      <c r="L171" s="20">
        <f t="shared" si="20"/>
        <v>0.49547381337271507</v>
      </c>
      <c r="M171" s="20">
        <f t="shared" si="21"/>
        <v>1.1393048699876089</v>
      </c>
      <c r="N171" s="18"/>
      <c r="O171" s="18"/>
      <c r="P171" s="18">
        <f t="shared" si="22"/>
        <v>9.1710832336254366</v>
      </c>
    </row>
    <row r="172" spans="1:16" x14ac:dyDescent="0.15">
      <c r="A172" s="18">
        <v>85.5</v>
      </c>
      <c r="B172" s="18">
        <v>170</v>
      </c>
      <c r="D172">
        <v>522.51556396484398</v>
      </c>
      <c r="E172">
        <v>509.20642089843801</v>
      </c>
      <c r="F172">
        <v>477.71456909179699</v>
      </c>
      <c r="G172">
        <v>472.09075927734398</v>
      </c>
      <c r="I172" s="19">
        <f t="shared" si="17"/>
        <v>44.800994873046989</v>
      </c>
      <c r="J172" s="19">
        <f t="shared" si="18"/>
        <v>37.115661621094034</v>
      </c>
      <c r="K172" s="19">
        <f t="shared" si="19"/>
        <v>18.820031738281166</v>
      </c>
      <c r="L172" s="20">
        <f t="shared" si="20"/>
        <v>0.50706442823007991</v>
      </c>
      <c r="M172" s="20">
        <f t="shared" si="21"/>
        <v>1.1546827263544732</v>
      </c>
      <c r="N172" s="18"/>
      <c r="O172" s="18"/>
      <c r="P172" s="18">
        <f t="shared" si="22"/>
        <v>10.644628446681478</v>
      </c>
    </row>
    <row r="173" spans="1:16" x14ac:dyDescent="0.15">
      <c r="A173" s="18">
        <v>86</v>
      </c>
      <c r="B173" s="18">
        <v>171</v>
      </c>
      <c r="D173">
        <v>522.284912109375</v>
      </c>
      <c r="E173">
        <v>509.70550537109398</v>
      </c>
      <c r="F173">
        <v>476.54519653320301</v>
      </c>
      <c r="G173">
        <v>470.98580932617199</v>
      </c>
      <c r="I173" s="19">
        <f t="shared" si="17"/>
        <v>45.739715576171989</v>
      </c>
      <c r="J173" s="19">
        <f t="shared" si="18"/>
        <v>38.719696044921989</v>
      </c>
      <c r="K173" s="19">
        <f t="shared" si="19"/>
        <v>18.635928344726597</v>
      </c>
      <c r="L173" s="20">
        <f t="shared" si="20"/>
        <v>0.48130358056286093</v>
      </c>
      <c r="M173" s="20">
        <f t="shared" si="21"/>
        <v>1.1327091201967536</v>
      </c>
      <c r="N173" s="18"/>
      <c r="O173" s="18"/>
      <c r="P173" s="18">
        <f t="shared" si="22"/>
        <v>8.5390617542355827</v>
      </c>
    </row>
    <row r="174" spans="1:16" x14ac:dyDescent="0.15">
      <c r="A174" s="18">
        <v>86.5</v>
      </c>
      <c r="B174" s="18">
        <v>172</v>
      </c>
      <c r="D174">
        <v>521.97332763671898</v>
      </c>
      <c r="E174">
        <v>509.20071411132801</v>
      </c>
      <c r="F174">
        <v>477.24349975585898</v>
      </c>
      <c r="G174">
        <v>471.58435058593801</v>
      </c>
      <c r="I174" s="19">
        <f t="shared" si="17"/>
        <v>44.72982788086</v>
      </c>
      <c r="J174" s="19">
        <f t="shared" si="18"/>
        <v>37.61636352539</v>
      </c>
      <c r="K174" s="19">
        <f t="shared" si="19"/>
        <v>18.398373413087</v>
      </c>
      <c r="L174" s="20">
        <f t="shared" si="20"/>
        <v>0.48910558301757717</v>
      </c>
      <c r="M174" s="20">
        <f t="shared" si="21"/>
        <v>1.1442983641609692</v>
      </c>
      <c r="N174" s="18"/>
      <c r="O174" s="18"/>
      <c r="P174" s="18">
        <f t="shared" si="22"/>
        <v>9.6495725145783613</v>
      </c>
    </row>
    <row r="175" spans="1:16" x14ac:dyDescent="0.15">
      <c r="A175" s="18">
        <v>87</v>
      </c>
      <c r="B175" s="18">
        <v>173</v>
      </c>
      <c r="D175">
        <v>521.436767578125</v>
      </c>
      <c r="E175">
        <v>508.6240234375</v>
      </c>
      <c r="F175">
        <v>477.04364013671898</v>
      </c>
      <c r="G175">
        <v>471.57568359375</v>
      </c>
      <c r="I175" s="19">
        <f t="shared" si="17"/>
        <v>44.393127441406023</v>
      </c>
      <c r="J175" s="19">
        <f t="shared" si="18"/>
        <v>37.04833984375</v>
      </c>
      <c r="K175" s="19">
        <f t="shared" si="19"/>
        <v>18.459289550781023</v>
      </c>
      <c r="L175" s="20">
        <f t="shared" si="20"/>
        <v>0.49824876441515037</v>
      </c>
      <c r="M175" s="20">
        <f t="shared" si="21"/>
        <v>1.1572287870680418</v>
      </c>
      <c r="N175" s="18"/>
      <c r="O175" s="18"/>
      <c r="P175" s="18">
        <f t="shared" si="22"/>
        <v>10.888598444002634</v>
      </c>
    </row>
    <row r="176" spans="1:16" x14ac:dyDescent="0.15">
      <c r="A176" s="18">
        <v>87.5</v>
      </c>
      <c r="B176" s="18">
        <v>174</v>
      </c>
      <c r="D176">
        <v>523.20550537109398</v>
      </c>
      <c r="E176">
        <v>510.37686157226602</v>
      </c>
      <c r="F176">
        <v>476.21719360351602</v>
      </c>
      <c r="G176">
        <v>470.61447143554699</v>
      </c>
      <c r="I176" s="19">
        <f t="shared" si="17"/>
        <v>46.988311767577954</v>
      </c>
      <c r="J176" s="19">
        <f t="shared" si="18"/>
        <v>39.762390136719034</v>
      </c>
      <c r="K176" s="19">
        <f t="shared" si="19"/>
        <v>19.154638671874633</v>
      </c>
      <c r="L176" s="20">
        <f t="shared" si="20"/>
        <v>0.4817275472126627</v>
      </c>
      <c r="M176" s="20">
        <f t="shared" si="21"/>
        <v>1.1444948113750535</v>
      </c>
      <c r="N176" s="18"/>
      <c r="O176" s="18"/>
      <c r="P176" s="18">
        <f t="shared" si="22"/>
        <v>9.6683965850486686</v>
      </c>
    </row>
    <row r="177" spans="1:16" x14ac:dyDescent="0.15">
      <c r="A177" s="18">
        <v>88</v>
      </c>
      <c r="B177" s="18">
        <v>175</v>
      </c>
      <c r="D177">
        <v>521.96228027343795</v>
      </c>
      <c r="E177">
        <v>509.39215087890602</v>
      </c>
      <c r="F177">
        <v>477.49359130859398</v>
      </c>
      <c r="G177">
        <v>471.822998046875</v>
      </c>
      <c r="I177" s="19">
        <f t="shared" si="17"/>
        <v>44.468688964843977</v>
      </c>
      <c r="J177" s="19">
        <f t="shared" si="18"/>
        <v>37.569152832031023</v>
      </c>
      <c r="K177" s="19">
        <f t="shared" si="19"/>
        <v>18.170281982422264</v>
      </c>
      <c r="L177" s="20">
        <f t="shared" si="20"/>
        <v>0.48364896764269044</v>
      </c>
      <c r="M177" s="20">
        <f t="shared" si="21"/>
        <v>1.1502034733145805</v>
      </c>
      <c r="N177" s="18"/>
      <c r="O177" s="18"/>
      <c r="P177" s="18">
        <f t="shared" si="22"/>
        <v>10.215415055846139</v>
      </c>
    </row>
    <row r="178" spans="1:16" x14ac:dyDescent="0.15">
      <c r="A178" s="18">
        <v>88.5</v>
      </c>
      <c r="B178" s="18">
        <v>176</v>
      </c>
      <c r="D178">
        <v>522.7177734375</v>
      </c>
      <c r="E178">
        <v>509.95657348632801</v>
      </c>
      <c r="F178">
        <v>476.03601074218801</v>
      </c>
      <c r="G178">
        <v>470.51541137695301</v>
      </c>
      <c r="I178" s="19">
        <f t="shared" si="17"/>
        <v>46.681762695311988</v>
      </c>
      <c r="J178" s="19">
        <f t="shared" si="18"/>
        <v>39.441162109375</v>
      </c>
      <c r="K178" s="19">
        <f t="shared" si="19"/>
        <v>19.072949218749489</v>
      </c>
      <c r="L178" s="20">
        <f t="shared" si="20"/>
        <v>0.4835797983299262</v>
      </c>
      <c r="M178" s="20">
        <f t="shared" si="21"/>
        <v>1.1539215455113156</v>
      </c>
      <c r="N178" s="18"/>
      <c r="O178" s="18"/>
      <c r="P178" s="18">
        <f t="shared" si="22"/>
        <v>10.571690167057429</v>
      </c>
    </row>
    <row r="179" spans="1:16" x14ac:dyDescent="0.15">
      <c r="A179" s="18">
        <v>89</v>
      </c>
      <c r="B179" s="18">
        <v>177</v>
      </c>
      <c r="D179">
        <v>522.414306640625</v>
      </c>
      <c r="E179">
        <v>509.73846435546898</v>
      </c>
      <c r="F179">
        <v>476.66781616210898</v>
      </c>
      <c r="G179">
        <v>471.125732421875</v>
      </c>
      <c r="I179" s="19">
        <f t="shared" si="17"/>
        <v>45.746490478516023</v>
      </c>
      <c r="J179" s="19">
        <f t="shared" si="18"/>
        <v>38.612731933593977</v>
      </c>
      <c r="K179" s="19">
        <f t="shared" si="19"/>
        <v>18.717578125000241</v>
      </c>
      <c r="L179" s="20">
        <f t="shared" si="20"/>
        <v>0.48475145859118846</v>
      </c>
      <c r="M179" s="20">
        <f t="shared" si="21"/>
        <v>1.1588804472820773</v>
      </c>
      <c r="N179" s="18"/>
      <c r="O179" s="18"/>
      <c r="P179" s="18">
        <f t="shared" si="22"/>
        <v>11.046864716227118</v>
      </c>
    </row>
    <row r="180" spans="1:16" x14ac:dyDescent="0.15">
      <c r="A180" s="18">
        <v>89.5</v>
      </c>
      <c r="B180" s="18">
        <v>178</v>
      </c>
      <c r="D180">
        <v>523.71331787109398</v>
      </c>
      <c r="E180">
        <v>511.13330078125</v>
      </c>
      <c r="F180">
        <v>476.42950439453102</v>
      </c>
      <c r="G180">
        <v>470.65432739257801</v>
      </c>
      <c r="I180" s="19">
        <f t="shared" si="17"/>
        <v>47.283813476562955</v>
      </c>
      <c r="J180" s="19">
        <f t="shared" si="18"/>
        <v>40.478973388671989</v>
      </c>
      <c r="K180" s="19">
        <f t="shared" si="19"/>
        <v>18.948532104492564</v>
      </c>
      <c r="L180" s="20">
        <f t="shared" si="20"/>
        <v>0.46810802049133232</v>
      </c>
      <c r="M180" s="20">
        <f t="shared" si="21"/>
        <v>1.1460242506917206</v>
      </c>
      <c r="N180" s="18"/>
      <c r="O180" s="18"/>
      <c r="P180" s="18">
        <f t="shared" si="22"/>
        <v>9.8149513407941296</v>
      </c>
    </row>
    <row r="181" spans="1:16" x14ac:dyDescent="0.15">
      <c r="A181" s="18">
        <v>90</v>
      </c>
      <c r="B181" s="18">
        <v>179</v>
      </c>
      <c r="D181">
        <v>522.263916015625</v>
      </c>
      <c r="E181">
        <v>510.28820800781301</v>
      </c>
      <c r="F181">
        <v>477.20471191406301</v>
      </c>
      <c r="G181">
        <v>471.40838623046898</v>
      </c>
      <c r="I181" s="19">
        <f t="shared" si="17"/>
        <v>45.059204101561988</v>
      </c>
      <c r="J181" s="19">
        <f t="shared" si="18"/>
        <v>38.879821777344034</v>
      </c>
      <c r="K181" s="19">
        <f t="shared" si="19"/>
        <v>17.843328857421167</v>
      </c>
      <c r="L181" s="20">
        <f t="shared" si="20"/>
        <v>0.45893545910796313</v>
      </c>
      <c r="M181" s="20">
        <f t="shared" si="21"/>
        <v>1.1406389308178508</v>
      </c>
      <c r="N181" s="18"/>
      <c r="O181" s="18"/>
      <c r="P181" s="18">
        <f t="shared" si="22"/>
        <v>9.298916327096407</v>
      </c>
    </row>
    <row r="182" spans="1:16" x14ac:dyDescent="0.15">
      <c r="A182" s="18">
        <v>90.5</v>
      </c>
      <c r="B182" s="18">
        <v>180</v>
      </c>
      <c r="D182">
        <v>522.218994140625</v>
      </c>
      <c r="E182">
        <v>510.37808227539102</v>
      </c>
      <c r="F182">
        <v>476.697265625</v>
      </c>
      <c r="G182">
        <v>471.18392944335898</v>
      </c>
      <c r="I182" s="19">
        <f t="shared" si="17"/>
        <v>45.521728515625</v>
      </c>
      <c r="J182" s="19">
        <f t="shared" si="18"/>
        <v>39.194152832032046</v>
      </c>
      <c r="K182" s="19">
        <f t="shared" si="19"/>
        <v>18.085821533202569</v>
      </c>
      <c r="L182" s="20">
        <f t="shared" si="20"/>
        <v>0.46144182808874601</v>
      </c>
      <c r="M182" s="20">
        <f t="shared" si="21"/>
        <v>1.146932541308133</v>
      </c>
      <c r="N182" s="18"/>
      <c r="O182" s="18"/>
      <c r="P182" s="18">
        <f t="shared" si="22"/>
        <v>9.9019860521315408</v>
      </c>
    </row>
    <row r="183" spans="1:16" x14ac:dyDescent="0.15">
      <c r="A183" s="18">
        <v>91</v>
      </c>
      <c r="B183" s="18">
        <v>181</v>
      </c>
      <c r="D183">
        <v>523.211181640625</v>
      </c>
      <c r="E183">
        <v>511.43798828125</v>
      </c>
      <c r="F183">
        <v>475.87945556640602</v>
      </c>
      <c r="G183">
        <v>470.49118041992199</v>
      </c>
      <c r="I183" s="19">
        <f t="shared" si="17"/>
        <v>47.331726074218977</v>
      </c>
      <c r="J183" s="19">
        <f t="shared" si="18"/>
        <v>40.946807861328011</v>
      </c>
      <c r="K183" s="19">
        <f t="shared" si="19"/>
        <v>18.668960571289372</v>
      </c>
      <c r="L183" s="20">
        <f t="shared" si="20"/>
        <v>0.45593201390727139</v>
      </c>
      <c r="M183" s="20">
        <f t="shared" si="21"/>
        <v>1.1452099686361576</v>
      </c>
      <c r="N183" s="18"/>
      <c r="O183" s="18"/>
      <c r="P183" s="18">
        <f t="shared" si="22"/>
        <v>9.7369247682714626</v>
      </c>
    </row>
    <row r="184" spans="1:16" x14ac:dyDescent="0.15">
      <c r="A184" s="18">
        <v>91.5</v>
      </c>
      <c r="B184" s="18">
        <v>182</v>
      </c>
      <c r="D184">
        <v>523.86126708984398</v>
      </c>
      <c r="E184">
        <v>511.15667724609398</v>
      </c>
      <c r="F184">
        <v>475.79840087890602</v>
      </c>
      <c r="G184">
        <v>470.58538818359398</v>
      </c>
      <c r="I184" s="19">
        <f t="shared" si="17"/>
        <v>48.062866210937955</v>
      </c>
      <c r="J184" s="19">
        <f t="shared" si="18"/>
        <v>40.5712890625</v>
      </c>
      <c r="K184" s="19">
        <f t="shared" si="19"/>
        <v>19.662963867187958</v>
      </c>
      <c r="L184" s="20">
        <f t="shared" si="20"/>
        <v>0.48465218437839619</v>
      </c>
      <c r="M184" s="20">
        <f t="shared" si="21"/>
        <v>1.177717380616782</v>
      </c>
      <c r="N184" s="18"/>
      <c r="O184" s="18"/>
      <c r="P184" s="18">
        <f t="shared" si="22"/>
        <v>12.851867460551089</v>
      </c>
    </row>
    <row r="185" spans="1:16" x14ac:dyDescent="0.15">
      <c r="A185" s="18">
        <v>92</v>
      </c>
      <c r="B185" s="18">
        <v>183</v>
      </c>
      <c r="D185">
        <v>523.92120361328102</v>
      </c>
      <c r="E185">
        <v>512.04791259765602</v>
      </c>
      <c r="F185">
        <v>475.58712768554699</v>
      </c>
      <c r="G185">
        <v>470.47695922851602</v>
      </c>
      <c r="I185" s="19">
        <f t="shared" si="17"/>
        <v>48.334075927734034</v>
      </c>
      <c r="J185" s="19">
        <f t="shared" si="18"/>
        <v>41.57095336914</v>
      </c>
      <c r="K185" s="19">
        <f t="shared" si="19"/>
        <v>19.234408569336036</v>
      </c>
      <c r="L185" s="20">
        <f t="shared" si="20"/>
        <v>0.46268865663337438</v>
      </c>
      <c r="M185" s="20">
        <f t="shared" si="21"/>
        <v>1.1595410943812594</v>
      </c>
      <c r="N185" s="18"/>
      <c r="O185" s="18"/>
      <c r="P185" s="18">
        <f t="shared" si="22"/>
        <v>11.110169597433892</v>
      </c>
    </row>
    <row r="186" spans="1:16" x14ac:dyDescent="0.15">
      <c r="A186" s="18">
        <v>92.5</v>
      </c>
      <c r="B186" s="18">
        <v>184</v>
      </c>
      <c r="D186">
        <v>523.00720214843795</v>
      </c>
      <c r="E186">
        <v>511.11682128906301</v>
      </c>
      <c r="F186">
        <v>476.21405029296898</v>
      </c>
      <c r="G186">
        <v>470.439208984375</v>
      </c>
      <c r="I186" s="19">
        <f t="shared" si="17"/>
        <v>46.793151855468977</v>
      </c>
      <c r="J186" s="19">
        <f t="shared" si="18"/>
        <v>40.677612304688012</v>
      </c>
      <c r="K186" s="19">
        <f t="shared" si="19"/>
        <v>18.318823242187371</v>
      </c>
      <c r="L186" s="20">
        <f t="shared" si="20"/>
        <v>0.45034165488804179</v>
      </c>
      <c r="M186" s="20">
        <f t="shared" si="21"/>
        <v>1.1509813341454262</v>
      </c>
      <c r="N186" s="18"/>
      <c r="O186" s="18"/>
      <c r="P186" s="18">
        <f t="shared" si="22"/>
        <v>10.289951654210158</v>
      </c>
    </row>
    <row r="187" spans="1:16" x14ac:dyDescent="0.15">
      <c r="A187" s="18">
        <v>93</v>
      </c>
      <c r="B187" s="18">
        <v>185</v>
      </c>
      <c r="D187">
        <v>522.50811767578102</v>
      </c>
      <c r="E187">
        <v>510.24923706054699</v>
      </c>
      <c r="F187">
        <v>475.52163696289102</v>
      </c>
      <c r="G187">
        <v>469.86560058593801</v>
      </c>
      <c r="I187" s="19">
        <f t="shared" si="17"/>
        <v>46.98648071289</v>
      </c>
      <c r="J187" s="19">
        <f t="shared" si="18"/>
        <v>40.383636474608977</v>
      </c>
      <c r="K187" s="19">
        <f t="shared" si="19"/>
        <v>18.717935180663719</v>
      </c>
      <c r="L187" s="20">
        <f t="shared" si="20"/>
        <v>0.46350296344492237</v>
      </c>
      <c r="M187" s="20">
        <f t="shared" si="21"/>
        <v>1.1679298842118062</v>
      </c>
      <c r="N187" s="18"/>
      <c r="O187" s="18"/>
      <c r="P187" s="18">
        <f t="shared" si="22"/>
        <v>11.914004722644913</v>
      </c>
    </row>
    <row r="188" spans="1:16" x14ac:dyDescent="0.15">
      <c r="A188" s="18">
        <v>93.5</v>
      </c>
      <c r="B188" s="18">
        <v>186</v>
      </c>
      <c r="D188">
        <v>522.89697265625</v>
      </c>
      <c r="E188">
        <v>510.790283203125</v>
      </c>
      <c r="F188">
        <v>476.12469482421898</v>
      </c>
      <c r="G188">
        <v>470.21578979492199</v>
      </c>
      <c r="I188" s="19">
        <f t="shared" si="17"/>
        <v>46.772277832031023</v>
      </c>
      <c r="J188" s="19">
        <f t="shared" si="18"/>
        <v>40.574493408203011</v>
      </c>
      <c r="K188" s="19">
        <f t="shared" si="19"/>
        <v>18.370132446288917</v>
      </c>
      <c r="L188" s="20">
        <f t="shared" si="20"/>
        <v>0.45275075307717821</v>
      </c>
      <c r="M188" s="20">
        <f t="shared" si="21"/>
        <v>1.1609649153535615</v>
      </c>
      <c r="N188" s="18"/>
      <c r="O188" s="18"/>
      <c r="P188" s="18">
        <f t="shared" si="22"/>
        <v>11.246603735452334</v>
      </c>
    </row>
    <row r="189" spans="1:16" x14ac:dyDescent="0.15">
      <c r="A189" s="18">
        <v>94</v>
      </c>
      <c r="B189" s="18">
        <v>187</v>
      </c>
      <c r="D189">
        <v>522.88287353515602</v>
      </c>
      <c r="E189">
        <v>510.71359252929699</v>
      </c>
      <c r="F189">
        <v>476.35885620117199</v>
      </c>
      <c r="G189">
        <v>470.89053344726602</v>
      </c>
      <c r="I189" s="19">
        <f t="shared" si="17"/>
        <v>46.524017333984034</v>
      </c>
      <c r="J189" s="19">
        <f t="shared" si="18"/>
        <v>39.823059082030966</v>
      </c>
      <c r="K189" s="19">
        <f t="shared" si="19"/>
        <v>18.647875976562361</v>
      </c>
      <c r="L189" s="20">
        <f t="shared" si="20"/>
        <v>0.4682682949632237</v>
      </c>
      <c r="M189" s="20">
        <f t="shared" si="21"/>
        <v>1.1802696987491064</v>
      </c>
      <c r="N189" s="18"/>
      <c r="O189" s="18"/>
      <c r="P189" s="18">
        <f t="shared" si="22"/>
        <v>13.096437059613461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topLeftCell="A4" zoomScale="75" zoomScaleNormal="75" zoomScalePageLayoutView="75" workbookViewId="0">
      <selection activeCell="D4" sqref="D1:G1048576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42</v>
      </c>
      <c r="E1" t="s">
        <v>19</v>
      </c>
      <c r="F1" t="s">
        <v>43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595.352294921875</v>
      </c>
      <c r="E2">
        <v>528.10491943359398</v>
      </c>
      <c r="F2">
        <v>484.71646118164102</v>
      </c>
      <c r="G2">
        <v>477.31799316406301</v>
      </c>
      <c r="I2" s="7">
        <f t="shared" ref="I2:J65" si="0">D2-F2</f>
        <v>110.63583374023398</v>
      </c>
      <c r="J2" s="7">
        <f t="shared" si="0"/>
        <v>50.786926269530966</v>
      </c>
      <c r="K2" s="7">
        <f t="shared" ref="K2:K65" si="1">I2-0.7*J2</f>
        <v>75.084985351562295</v>
      </c>
      <c r="L2" s="8">
        <f t="shared" ref="L2:L65" si="2">K2/J2</f>
        <v>1.4784313772619209</v>
      </c>
      <c r="M2" s="8"/>
      <c r="N2" s="18">
        <f>LINEST(V64:V104,U64:U104)</f>
        <v>-1.0227716449137831E-2</v>
      </c>
      <c r="O2" s="9">
        <f>AVERAGE(M38:M45)</f>
        <v>1.4765358244838924</v>
      </c>
    </row>
    <row r="3" spans="1:16" x14ac:dyDescent="0.15">
      <c r="A3" s="6">
        <v>1</v>
      </c>
      <c r="B3" s="6">
        <v>1</v>
      </c>
      <c r="C3" s="6" t="s">
        <v>7</v>
      </c>
      <c r="D3">
        <v>593.68914794921898</v>
      </c>
      <c r="E3">
        <v>526.92333984375</v>
      </c>
      <c r="F3">
        <v>484.00592041015602</v>
      </c>
      <c r="G3">
        <v>476.786865234375</v>
      </c>
      <c r="I3" s="7">
        <f t="shared" si="0"/>
        <v>109.68322753906295</v>
      </c>
      <c r="J3" s="7">
        <f t="shared" si="0"/>
        <v>50.136474609375</v>
      </c>
      <c r="K3" s="7">
        <f t="shared" si="1"/>
        <v>74.587695312500458</v>
      </c>
      <c r="L3" s="8">
        <f t="shared" si="2"/>
        <v>1.4876932591218397</v>
      </c>
      <c r="M3" s="8"/>
      <c r="N3" s="18"/>
    </row>
    <row r="4" spans="1:16" ht="15" x14ac:dyDescent="0.15">
      <c r="A4" s="6">
        <v>1.5</v>
      </c>
      <c r="B4" s="6">
        <v>2</v>
      </c>
      <c r="D4">
        <v>592.29333496093795</v>
      </c>
      <c r="E4">
        <v>526.69537353515602</v>
      </c>
      <c r="F4">
        <v>483.05438232421898</v>
      </c>
      <c r="G4">
        <v>475.75634765625</v>
      </c>
      <c r="I4" s="7">
        <f t="shared" si="0"/>
        <v>109.23895263671898</v>
      </c>
      <c r="J4" s="7">
        <f t="shared" si="0"/>
        <v>50.939025878906023</v>
      </c>
      <c r="K4" s="7">
        <f t="shared" si="1"/>
        <v>73.581634521484773</v>
      </c>
      <c r="L4" s="8">
        <f t="shared" si="2"/>
        <v>1.4445041547595654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591.729736328125</v>
      </c>
      <c r="E5">
        <v>525.93371582031295</v>
      </c>
      <c r="F5">
        <v>483.13043212890602</v>
      </c>
      <c r="G5">
        <v>475.72802734375</v>
      </c>
      <c r="I5" s="7">
        <f t="shared" si="0"/>
        <v>108.59930419921898</v>
      </c>
      <c r="J5" s="7">
        <f t="shared" si="0"/>
        <v>50.205688476562955</v>
      </c>
      <c r="K5" s="7">
        <f t="shared" si="1"/>
        <v>73.455322265624915</v>
      </c>
      <c r="L5" s="8">
        <f t="shared" si="2"/>
        <v>1.4630876399576787</v>
      </c>
      <c r="M5" s="8"/>
      <c r="N5" s="18">
        <f>RSQ(V64:V104,U64:U104)</f>
        <v>0.99409604586493616</v>
      </c>
    </row>
    <row r="6" spans="1:16" x14ac:dyDescent="0.15">
      <c r="A6" s="6">
        <v>2.5</v>
      </c>
      <c r="B6" s="6">
        <v>4</v>
      </c>
      <c r="C6" s="6" t="s">
        <v>5</v>
      </c>
      <c r="D6">
        <v>592.65557861328102</v>
      </c>
      <c r="E6">
        <v>526.35974121093795</v>
      </c>
      <c r="F6">
        <v>483.71646118164102</v>
      </c>
      <c r="G6">
        <v>476.392578125</v>
      </c>
      <c r="I6" s="7">
        <f t="shared" si="0"/>
        <v>108.93911743164</v>
      </c>
      <c r="J6" s="7">
        <f t="shared" si="0"/>
        <v>49.967163085937955</v>
      </c>
      <c r="K6" s="7">
        <f t="shared" si="1"/>
        <v>73.962103271483443</v>
      </c>
      <c r="L6" s="8">
        <f t="shared" si="2"/>
        <v>1.4802141787452865</v>
      </c>
      <c r="M6" s="8">
        <f t="shared" ref="M6:M22" si="3">L6+ABS($N$2)*A6</f>
        <v>1.5057834698681312</v>
      </c>
      <c r="N6" s="18"/>
      <c r="P6" s="6">
        <f t="shared" ref="P6:P69" si="4">(M6-$O$2)/$O$2*100</f>
        <v>1.9808287004795124</v>
      </c>
    </row>
    <row r="7" spans="1:16" x14ac:dyDescent="0.15">
      <c r="A7" s="6">
        <v>3</v>
      </c>
      <c r="B7" s="6">
        <v>5</v>
      </c>
      <c r="C7" s="6" t="s">
        <v>8</v>
      </c>
      <c r="D7">
        <v>592.49938964843795</v>
      </c>
      <c r="E7">
        <v>526.46862792968795</v>
      </c>
      <c r="F7">
        <v>483.94512939453102</v>
      </c>
      <c r="G7">
        <v>476.62835693359398</v>
      </c>
      <c r="I7" s="7">
        <f t="shared" si="0"/>
        <v>108.55426025390693</v>
      </c>
      <c r="J7" s="7">
        <f t="shared" si="0"/>
        <v>49.840270996093977</v>
      </c>
      <c r="K7" s="7">
        <f t="shared" si="1"/>
        <v>73.666070556641159</v>
      </c>
      <c r="L7" s="8">
        <f t="shared" si="2"/>
        <v>1.4780431382970296</v>
      </c>
      <c r="M7" s="8">
        <f t="shared" si="3"/>
        <v>1.5087262876444432</v>
      </c>
      <c r="P7" s="6">
        <f t="shared" si="4"/>
        <v>2.1801342457642421</v>
      </c>
    </row>
    <row r="8" spans="1:16" x14ac:dyDescent="0.15">
      <c r="A8" s="6">
        <v>3.5</v>
      </c>
      <c r="B8" s="6">
        <v>6</v>
      </c>
      <c r="D8">
        <v>591.85827636718795</v>
      </c>
      <c r="E8">
        <v>526.17010498046898</v>
      </c>
      <c r="F8">
        <v>484.16491699218801</v>
      </c>
      <c r="G8">
        <v>476.49691772460898</v>
      </c>
      <c r="I8" s="7">
        <f t="shared" si="0"/>
        <v>107.69335937499994</v>
      </c>
      <c r="J8" s="7">
        <f t="shared" si="0"/>
        <v>49.67318725586</v>
      </c>
      <c r="K8" s="7">
        <f t="shared" si="1"/>
        <v>72.922128295897949</v>
      </c>
      <c r="L8" s="8">
        <f t="shared" si="2"/>
        <v>1.4680380367034984</v>
      </c>
      <c r="M8" s="8">
        <f t="shared" si="3"/>
        <v>1.5038350442754809</v>
      </c>
      <c r="P8" s="6">
        <f t="shared" si="4"/>
        <v>1.8488694509752652</v>
      </c>
    </row>
    <row r="9" spans="1:16" x14ac:dyDescent="0.15">
      <c r="A9" s="6">
        <v>4</v>
      </c>
      <c r="B9" s="6">
        <v>7</v>
      </c>
      <c r="D9">
        <v>589.68914794921898</v>
      </c>
      <c r="E9">
        <v>525.30163574218795</v>
      </c>
      <c r="F9">
        <v>482.72213745117199</v>
      </c>
      <c r="G9">
        <v>475.50897216796898</v>
      </c>
      <c r="I9" s="7">
        <f t="shared" si="0"/>
        <v>106.96701049804699</v>
      </c>
      <c r="J9" s="7">
        <f t="shared" si="0"/>
        <v>49.792663574218977</v>
      </c>
      <c r="K9" s="7">
        <f t="shared" si="1"/>
        <v>72.112145996093716</v>
      </c>
      <c r="L9" s="8">
        <f t="shared" si="2"/>
        <v>1.4482484129134043</v>
      </c>
      <c r="M9" s="8">
        <f t="shared" si="3"/>
        <v>1.4891592787099557</v>
      </c>
      <c r="P9" s="6">
        <f t="shared" si="4"/>
        <v>0.85493721295083736</v>
      </c>
    </row>
    <row r="10" spans="1:16" x14ac:dyDescent="0.15">
      <c r="A10" s="6">
        <v>4.5</v>
      </c>
      <c r="B10" s="6">
        <v>8</v>
      </c>
      <c r="D10">
        <v>588.90148925781295</v>
      </c>
      <c r="E10">
        <v>525.12170410156295</v>
      </c>
      <c r="F10">
        <v>483.26040649414102</v>
      </c>
      <c r="G10">
        <v>476.08245849609398</v>
      </c>
      <c r="I10" s="7">
        <f t="shared" si="0"/>
        <v>105.64108276367193</v>
      </c>
      <c r="J10" s="7">
        <f t="shared" si="0"/>
        <v>49.039245605468977</v>
      </c>
      <c r="K10" s="7">
        <f t="shared" si="1"/>
        <v>71.313610839843648</v>
      </c>
      <c r="L10" s="8">
        <f t="shared" si="2"/>
        <v>1.4542150875153466</v>
      </c>
      <c r="M10" s="8">
        <f t="shared" si="3"/>
        <v>1.5002398115364668</v>
      </c>
      <c r="P10" s="6">
        <f t="shared" si="4"/>
        <v>1.6053783903861494</v>
      </c>
    </row>
    <row r="11" spans="1:16" x14ac:dyDescent="0.15">
      <c r="A11" s="6">
        <v>5</v>
      </c>
      <c r="B11" s="6">
        <v>9</v>
      </c>
      <c r="D11">
        <v>581.43225097656295</v>
      </c>
      <c r="E11">
        <v>521.28289794921898</v>
      </c>
      <c r="F11">
        <v>483.33670043945301</v>
      </c>
      <c r="G11">
        <v>475.74920654296898</v>
      </c>
      <c r="I11" s="7">
        <f t="shared" si="0"/>
        <v>98.095550537109943</v>
      </c>
      <c r="J11" s="7">
        <f t="shared" si="0"/>
        <v>45.53369140625</v>
      </c>
      <c r="K11" s="7">
        <f t="shared" si="1"/>
        <v>66.221966552734941</v>
      </c>
      <c r="L11" s="8">
        <f t="shared" si="2"/>
        <v>1.4543509324096937</v>
      </c>
      <c r="M11" s="8">
        <f t="shared" si="3"/>
        <v>1.5054895146553828</v>
      </c>
      <c r="P11" s="6">
        <f t="shared" si="4"/>
        <v>1.9609202629140996</v>
      </c>
    </row>
    <row r="12" spans="1:16" x14ac:dyDescent="0.15">
      <c r="A12" s="6">
        <v>5.5</v>
      </c>
      <c r="B12" s="6">
        <v>10</v>
      </c>
      <c r="D12">
        <v>584.47845458984398</v>
      </c>
      <c r="E12">
        <v>522.92633056640602</v>
      </c>
      <c r="F12">
        <v>482.62417602539102</v>
      </c>
      <c r="G12">
        <v>475.13192749023398</v>
      </c>
      <c r="I12" s="7">
        <f t="shared" si="0"/>
        <v>101.85427856445295</v>
      </c>
      <c r="J12" s="7">
        <f t="shared" si="0"/>
        <v>47.794403076172046</v>
      </c>
      <c r="K12" s="7">
        <f t="shared" si="1"/>
        <v>68.398196411132517</v>
      </c>
      <c r="L12" s="8">
        <f t="shared" si="2"/>
        <v>1.4310921783482324</v>
      </c>
      <c r="M12" s="8">
        <f t="shared" si="3"/>
        <v>1.4873446188184904</v>
      </c>
      <c r="P12" s="6">
        <f t="shared" si="4"/>
        <v>0.73203739153271996</v>
      </c>
    </row>
    <row r="13" spans="1:16" x14ac:dyDescent="0.15">
      <c r="A13" s="6">
        <v>6</v>
      </c>
      <c r="B13" s="6">
        <v>11</v>
      </c>
      <c r="D13">
        <v>585.68426513671898</v>
      </c>
      <c r="E13">
        <v>523.541748046875</v>
      </c>
      <c r="F13">
        <v>482.91851806640602</v>
      </c>
      <c r="G13">
        <v>475.89562988281301</v>
      </c>
      <c r="I13" s="7">
        <f t="shared" si="0"/>
        <v>102.76574707031295</v>
      </c>
      <c r="J13" s="7">
        <f t="shared" si="0"/>
        <v>47.646118164061988</v>
      </c>
      <c r="K13" s="7">
        <f t="shared" si="1"/>
        <v>69.413464355469557</v>
      </c>
      <c r="L13" s="8">
        <f t="shared" si="2"/>
        <v>1.4568545566808844</v>
      </c>
      <c r="M13" s="8">
        <f t="shared" si="3"/>
        <v>1.5182208553757113</v>
      </c>
      <c r="P13" s="6">
        <f t="shared" si="4"/>
        <v>2.8231642064214335</v>
      </c>
    </row>
    <row r="14" spans="1:16" x14ac:dyDescent="0.15">
      <c r="A14" s="6">
        <v>6.5</v>
      </c>
      <c r="B14" s="6">
        <v>12</v>
      </c>
      <c r="D14">
        <v>589.952880859375</v>
      </c>
      <c r="E14">
        <v>526.21887207031295</v>
      </c>
      <c r="F14">
        <v>482.51513671875</v>
      </c>
      <c r="G14">
        <v>475.23995971679699</v>
      </c>
      <c r="I14" s="7">
        <f t="shared" si="0"/>
        <v>107.437744140625</v>
      </c>
      <c r="J14" s="7">
        <f t="shared" si="0"/>
        <v>50.978912353515966</v>
      </c>
      <c r="K14" s="7">
        <f t="shared" si="1"/>
        <v>71.752505493163824</v>
      </c>
      <c r="L14" s="8">
        <f t="shared" si="2"/>
        <v>1.4074938475656813</v>
      </c>
      <c r="M14" s="8">
        <f t="shared" si="3"/>
        <v>1.4739740044850773</v>
      </c>
      <c r="P14" s="6">
        <f t="shared" si="4"/>
        <v>-0.17350205503551289</v>
      </c>
    </row>
    <row r="15" spans="1:16" x14ac:dyDescent="0.15">
      <c r="A15" s="6">
        <v>7</v>
      </c>
      <c r="B15" s="6">
        <v>13</v>
      </c>
      <c r="D15">
        <v>589.12078857421898</v>
      </c>
      <c r="E15">
        <v>524.58557128906295</v>
      </c>
      <c r="F15">
        <v>484.212890625</v>
      </c>
      <c r="G15">
        <v>476.49224853515602</v>
      </c>
      <c r="I15" s="7">
        <f t="shared" si="0"/>
        <v>104.90789794921898</v>
      </c>
      <c r="J15" s="7">
        <f t="shared" si="0"/>
        <v>48.093322753906932</v>
      </c>
      <c r="K15" s="7">
        <f t="shared" si="1"/>
        <v>71.242572021484136</v>
      </c>
      <c r="L15" s="8">
        <f t="shared" si="2"/>
        <v>1.4813401932328878</v>
      </c>
      <c r="M15" s="8">
        <f t="shared" si="3"/>
        <v>1.5529342083768527</v>
      </c>
      <c r="P15" s="6">
        <f t="shared" si="4"/>
        <v>5.1741639197724529</v>
      </c>
    </row>
    <row r="16" spans="1:16" x14ac:dyDescent="0.15">
      <c r="A16" s="6">
        <v>7.5</v>
      </c>
      <c r="B16" s="6">
        <v>14</v>
      </c>
      <c r="D16">
        <v>589.0498046875</v>
      </c>
      <c r="E16">
        <v>525.0595703125</v>
      </c>
      <c r="F16">
        <v>482.49224853515602</v>
      </c>
      <c r="G16">
        <v>475.363525390625</v>
      </c>
      <c r="I16" s="7">
        <f t="shared" si="0"/>
        <v>106.55755615234398</v>
      </c>
      <c r="J16" s="7">
        <f t="shared" si="0"/>
        <v>49.696044921875</v>
      </c>
      <c r="K16" s="7">
        <f t="shared" si="1"/>
        <v>71.770324707031477</v>
      </c>
      <c r="L16" s="8">
        <f t="shared" si="2"/>
        <v>1.4441858465770967</v>
      </c>
      <c r="M16" s="8">
        <f t="shared" si="3"/>
        <v>1.5208937199456305</v>
      </c>
      <c r="P16" s="6">
        <f t="shared" si="4"/>
        <v>3.0041868762136477</v>
      </c>
    </row>
    <row r="17" spans="1:16" x14ac:dyDescent="0.15">
      <c r="A17" s="6">
        <v>8</v>
      </c>
      <c r="B17" s="6">
        <v>15</v>
      </c>
      <c r="D17">
        <v>588.060791015625</v>
      </c>
      <c r="E17">
        <v>526.04650878906295</v>
      </c>
      <c r="F17">
        <v>483.454345703125</v>
      </c>
      <c r="G17">
        <v>476.13241577148398</v>
      </c>
      <c r="I17" s="7">
        <f t="shared" si="0"/>
        <v>104.6064453125</v>
      </c>
      <c r="J17" s="7">
        <f t="shared" si="0"/>
        <v>49.914093017578978</v>
      </c>
      <c r="K17" s="7">
        <f t="shared" si="1"/>
        <v>69.666580200194716</v>
      </c>
      <c r="L17" s="8">
        <f t="shared" si="2"/>
        <v>1.3957296624754698</v>
      </c>
      <c r="M17" s="8">
        <f t="shared" si="3"/>
        <v>1.4775513940685725</v>
      </c>
      <c r="P17" s="6">
        <f t="shared" si="4"/>
        <v>6.8780558374535727E-2</v>
      </c>
    </row>
    <row r="18" spans="1:16" x14ac:dyDescent="0.15">
      <c r="A18" s="6">
        <v>8.5</v>
      </c>
      <c r="B18" s="6">
        <v>16</v>
      </c>
      <c r="D18">
        <v>588.67578125</v>
      </c>
      <c r="E18">
        <v>526.48321533203102</v>
      </c>
      <c r="F18">
        <v>483.54122924804699</v>
      </c>
      <c r="G18">
        <v>476.14840698242199</v>
      </c>
      <c r="I18" s="7">
        <f t="shared" si="0"/>
        <v>105.13455200195301</v>
      </c>
      <c r="J18" s="7">
        <f t="shared" si="0"/>
        <v>50.334808349609034</v>
      </c>
      <c r="K18" s="7">
        <f t="shared" si="1"/>
        <v>69.900186157226699</v>
      </c>
      <c r="L18" s="8">
        <f t="shared" si="2"/>
        <v>1.388704724407074</v>
      </c>
      <c r="M18" s="8">
        <f t="shared" si="3"/>
        <v>1.4756403142247456</v>
      </c>
      <c r="P18" s="6">
        <f t="shared" si="4"/>
        <v>-6.0649409536664617E-2</v>
      </c>
    </row>
    <row r="19" spans="1:16" x14ac:dyDescent="0.15">
      <c r="A19" s="6">
        <v>9</v>
      </c>
      <c r="B19" s="6">
        <v>17</v>
      </c>
      <c r="D19">
        <v>589.48229980468795</v>
      </c>
      <c r="E19">
        <v>527.84649658203102</v>
      </c>
      <c r="F19">
        <v>482.93405151367199</v>
      </c>
      <c r="G19">
        <v>475.46051025390602</v>
      </c>
      <c r="I19" s="7">
        <f t="shared" si="0"/>
        <v>106.54824829101597</v>
      </c>
      <c r="J19" s="7">
        <f t="shared" si="0"/>
        <v>52.385986328125</v>
      </c>
      <c r="K19" s="7">
        <f t="shared" si="1"/>
        <v>69.878057861328472</v>
      </c>
      <c r="L19" s="8">
        <f t="shared" si="2"/>
        <v>1.3339074580678902</v>
      </c>
      <c r="M19" s="8">
        <f t="shared" si="3"/>
        <v>1.4259569061101307</v>
      </c>
      <c r="P19" s="6">
        <f t="shared" si="4"/>
        <v>-3.4255124416937899</v>
      </c>
    </row>
    <row r="20" spans="1:16" x14ac:dyDescent="0.15">
      <c r="A20" s="6">
        <v>9.5</v>
      </c>
      <c r="B20" s="6">
        <v>18</v>
      </c>
      <c r="D20">
        <v>586.42706298828102</v>
      </c>
      <c r="E20">
        <v>526.21472167968795</v>
      </c>
      <c r="F20">
        <v>482.69775390625</v>
      </c>
      <c r="G20">
        <v>475.31576538085898</v>
      </c>
      <c r="I20" s="7">
        <f t="shared" si="0"/>
        <v>103.72930908203102</v>
      </c>
      <c r="J20" s="7">
        <f t="shared" si="0"/>
        <v>50.898956298828978</v>
      </c>
      <c r="K20" s="7">
        <f t="shared" si="1"/>
        <v>68.100039672850741</v>
      </c>
      <c r="L20" s="8">
        <f t="shared" si="2"/>
        <v>1.3379456991816059</v>
      </c>
      <c r="M20" s="8">
        <f t="shared" si="3"/>
        <v>1.4351090054484152</v>
      </c>
      <c r="P20" s="6">
        <f t="shared" si="4"/>
        <v>-2.8056765266740133</v>
      </c>
    </row>
    <row r="21" spans="1:16" x14ac:dyDescent="0.15">
      <c r="A21" s="6">
        <v>10</v>
      </c>
      <c r="B21" s="6">
        <v>19</v>
      </c>
      <c r="D21">
        <v>584.47161865234398</v>
      </c>
      <c r="E21">
        <v>525.04266357421898</v>
      </c>
      <c r="F21">
        <v>483.11492919921898</v>
      </c>
      <c r="G21">
        <v>475.88381958007801</v>
      </c>
      <c r="I21" s="7">
        <f t="shared" si="0"/>
        <v>101.356689453125</v>
      </c>
      <c r="J21" s="7">
        <f t="shared" si="0"/>
        <v>49.158843994140966</v>
      </c>
      <c r="K21" s="7">
        <f t="shared" si="1"/>
        <v>66.945498657226324</v>
      </c>
      <c r="L21" s="8">
        <f t="shared" si="2"/>
        <v>1.361820035174246</v>
      </c>
      <c r="M21" s="8">
        <f t="shared" si="3"/>
        <v>1.4640971996656242</v>
      </c>
      <c r="P21" s="6">
        <f t="shared" si="4"/>
        <v>-0.84241943961068311</v>
      </c>
    </row>
    <row r="22" spans="1:16" x14ac:dyDescent="0.15">
      <c r="A22" s="6">
        <v>10.5</v>
      </c>
      <c r="B22" s="6">
        <v>20</v>
      </c>
      <c r="D22">
        <v>584.09466552734398</v>
      </c>
      <c r="E22">
        <v>524.757080078125</v>
      </c>
      <c r="F22">
        <v>482.72286987304699</v>
      </c>
      <c r="G22">
        <v>475.86141967773398</v>
      </c>
      <c r="I22" s="7">
        <f t="shared" si="0"/>
        <v>101.37179565429699</v>
      </c>
      <c r="J22" s="7">
        <f t="shared" si="0"/>
        <v>48.895660400391023</v>
      </c>
      <c r="K22" s="7">
        <f t="shared" si="1"/>
        <v>67.144833374023278</v>
      </c>
      <c r="L22" s="8">
        <f t="shared" si="2"/>
        <v>1.3732268431225916</v>
      </c>
      <c r="M22" s="8">
        <f t="shared" si="3"/>
        <v>1.4806178658385387</v>
      </c>
      <c r="P22" s="6">
        <f t="shared" si="4"/>
        <v>0.27646070531835065</v>
      </c>
    </row>
    <row r="23" spans="1:16" x14ac:dyDescent="0.15">
      <c r="A23" s="6">
        <v>11</v>
      </c>
      <c r="B23" s="6">
        <v>21</v>
      </c>
      <c r="D23">
        <v>584.59124755859398</v>
      </c>
      <c r="E23">
        <v>525.46759033203102</v>
      </c>
      <c r="F23">
        <v>482.47869873046898</v>
      </c>
      <c r="G23">
        <v>475.01773071289102</v>
      </c>
      <c r="I23" s="7">
        <f t="shared" si="0"/>
        <v>102.112548828125</v>
      </c>
      <c r="J23" s="7">
        <f t="shared" si="0"/>
        <v>50.44985961914</v>
      </c>
      <c r="K23" s="7">
        <f t="shared" si="1"/>
        <v>66.797647094727012</v>
      </c>
      <c r="L23" s="8">
        <f t="shared" si="2"/>
        <v>1.3240402966232414</v>
      </c>
      <c r="M23" s="8">
        <f>L23+ABS($N$2)*A23</f>
        <v>1.4365451775637577</v>
      </c>
      <c r="P23" s="6">
        <f t="shared" si="4"/>
        <v>-2.7084102029229853</v>
      </c>
    </row>
    <row r="24" spans="1:16" x14ac:dyDescent="0.15">
      <c r="A24" s="6">
        <v>11.5</v>
      </c>
      <c r="B24" s="6">
        <v>22</v>
      </c>
      <c r="D24">
        <v>585.929443359375</v>
      </c>
      <c r="E24">
        <v>526.75885009765602</v>
      </c>
      <c r="F24">
        <v>482.48043823242199</v>
      </c>
      <c r="G24">
        <v>475.334228515625</v>
      </c>
      <c r="I24" s="7">
        <f t="shared" si="0"/>
        <v>103.44900512695301</v>
      </c>
      <c r="J24" s="7">
        <f t="shared" si="0"/>
        <v>51.424621582031023</v>
      </c>
      <c r="K24" s="7">
        <f t="shared" si="1"/>
        <v>67.451770019531295</v>
      </c>
      <c r="L24" s="8">
        <f t="shared" si="2"/>
        <v>1.3116629339106414</v>
      </c>
      <c r="M24" s="8">
        <f t="shared" ref="M24:M87" si="5">L24+ABS($N$2)*A24</f>
        <v>1.4292816730757265</v>
      </c>
      <c r="P24" s="6">
        <f t="shared" si="4"/>
        <v>-3.2003389707583358</v>
      </c>
    </row>
    <row r="25" spans="1:16" x14ac:dyDescent="0.15">
      <c r="A25" s="6">
        <v>12</v>
      </c>
      <c r="B25" s="6">
        <v>23</v>
      </c>
      <c r="D25">
        <v>584.92095947265602</v>
      </c>
      <c r="E25">
        <v>526.03387451171898</v>
      </c>
      <c r="F25">
        <v>483.24539184570301</v>
      </c>
      <c r="G25">
        <v>476.09426879882801</v>
      </c>
      <c r="I25" s="7">
        <f t="shared" si="0"/>
        <v>101.67556762695301</v>
      </c>
      <c r="J25" s="7">
        <f t="shared" si="0"/>
        <v>49.939605712890966</v>
      </c>
      <c r="K25" s="7">
        <f t="shared" si="1"/>
        <v>66.717843627929341</v>
      </c>
      <c r="L25" s="8">
        <f t="shared" si="2"/>
        <v>1.3359705723649193</v>
      </c>
      <c r="M25" s="8">
        <f t="shared" si="5"/>
        <v>1.4587031697545734</v>
      </c>
      <c r="P25" s="6">
        <f t="shared" si="4"/>
        <v>-1.2077360016342489</v>
      </c>
    </row>
    <row r="26" spans="1:16" x14ac:dyDescent="0.15">
      <c r="A26" s="6">
        <v>12.5</v>
      </c>
      <c r="B26" s="6">
        <v>24</v>
      </c>
      <c r="D26">
        <v>584.59259033203102</v>
      </c>
      <c r="E26">
        <v>525.56689453125</v>
      </c>
      <c r="F26">
        <v>483.54098510742199</v>
      </c>
      <c r="G26">
        <v>476.39404296875</v>
      </c>
      <c r="I26" s="7">
        <f t="shared" si="0"/>
        <v>101.05160522460903</v>
      </c>
      <c r="J26" s="7">
        <f t="shared" si="0"/>
        <v>49.1728515625</v>
      </c>
      <c r="K26" s="7">
        <f t="shared" si="1"/>
        <v>66.630609130859028</v>
      </c>
      <c r="L26" s="8">
        <f t="shared" si="2"/>
        <v>1.3550283746747889</v>
      </c>
      <c r="M26" s="8">
        <f t="shared" si="5"/>
        <v>1.4828748302890118</v>
      </c>
      <c r="P26" s="6">
        <f t="shared" si="4"/>
        <v>0.4293160856652497</v>
      </c>
    </row>
    <row r="27" spans="1:16" x14ac:dyDescent="0.15">
      <c r="A27" s="6">
        <v>13</v>
      </c>
      <c r="B27" s="6">
        <v>25</v>
      </c>
      <c r="D27">
        <v>583.92779541015602</v>
      </c>
      <c r="E27">
        <v>525.41961669921898</v>
      </c>
      <c r="F27">
        <v>482.666748046875</v>
      </c>
      <c r="G27">
        <v>475.241943359375</v>
      </c>
      <c r="I27" s="7">
        <f t="shared" si="0"/>
        <v>101.26104736328102</v>
      </c>
      <c r="J27" s="7">
        <f t="shared" si="0"/>
        <v>50.177673339843977</v>
      </c>
      <c r="K27" s="7">
        <f t="shared" si="1"/>
        <v>66.136676025390244</v>
      </c>
      <c r="L27" s="8">
        <f t="shared" si="2"/>
        <v>1.3180498740437592</v>
      </c>
      <c r="M27" s="8">
        <f t="shared" si="5"/>
        <v>1.451010187882551</v>
      </c>
      <c r="P27" s="6">
        <f t="shared" si="4"/>
        <v>-1.7287515939725784</v>
      </c>
    </row>
    <row r="28" spans="1:16" x14ac:dyDescent="0.15">
      <c r="A28" s="6">
        <v>13.5</v>
      </c>
      <c r="B28" s="6">
        <v>26</v>
      </c>
      <c r="D28">
        <v>580.75927734375</v>
      </c>
      <c r="E28">
        <v>524.00579833984398</v>
      </c>
      <c r="F28">
        <v>481.48928833007801</v>
      </c>
      <c r="G28">
        <v>474.74453735351602</v>
      </c>
      <c r="I28" s="7">
        <f t="shared" si="0"/>
        <v>99.269989013671989</v>
      </c>
      <c r="J28" s="7">
        <f t="shared" si="0"/>
        <v>49.261260986327954</v>
      </c>
      <c r="K28" s="7">
        <f t="shared" si="1"/>
        <v>64.787106323242426</v>
      </c>
      <c r="L28" s="8">
        <f t="shared" si="2"/>
        <v>1.315173526337938</v>
      </c>
      <c r="M28" s="8">
        <f t="shared" si="5"/>
        <v>1.4532476984012987</v>
      </c>
      <c r="P28" s="6">
        <f t="shared" si="4"/>
        <v>-1.5772137523811041</v>
      </c>
    </row>
    <row r="29" spans="1:16" x14ac:dyDescent="0.15">
      <c r="A29" s="6">
        <v>14</v>
      </c>
      <c r="B29" s="6">
        <v>27</v>
      </c>
      <c r="D29">
        <v>583.80847167968795</v>
      </c>
      <c r="E29">
        <v>526.52838134765602</v>
      </c>
      <c r="F29">
        <v>482.01205444335898</v>
      </c>
      <c r="G29">
        <v>475.14694213867199</v>
      </c>
      <c r="I29" s="7">
        <f t="shared" si="0"/>
        <v>101.79641723632898</v>
      </c>
      <c r="J29" s="7">
        <f t="shared" si="0"/>
        <v>51.381439208984034</v>
      </c>
      <c r="K29" s="7">
        <f t="shared" si="1"/>
        <v>65.82940979004016</v>
      </c>
      <c r="L29" s="8">
        <f t="shared" si="2"/>
        <v>1.2811904610591347</v>
      </c>
      <c r="M29" s="8">
        <f t="shared" si="5"/>
        <v>1.4243784913470643</v>
      </c>
      <c r="P29" s="6">
        <f t="shared" si="4"/>
        <v>-3.5324123039858635</v>
      </c>
    </row>
    <row r="30" spans="1:16" x14ac:dyDescent="0.15">
      <c r="A30" s="6">
        <v>14.5</v>
      </c>
      <c r="B30" s="6">
        <v>28</v>
      </c>
      <c r="D30">
        <v>583.07873535156295</v>
      </c>
      <c r="E30">
        <v>525.28527832031295</v>
      </c>
      <c r="F30">
        <v>482.19763183593801</v>
      </c>
      <c r="G30">
        <v>475.02117919921898</v>
      </c>
      <c r="I30" s="7">
        <f t="shared" si="0"/>
        <v>100.88110351562494</v>
      </c>
      <c r="J30" s="7">
        <f t="shared" si="0"/>
        <v>50.264099121093977</v>
      </c>
      <c r="K30" s="7">
        <f t="shared" si="1"/>
        <v>65.696234130859153</v>
      </c>
      <c r="L30" s="8">
        <f t="shared" si="2"/>
        <v>1.3070210205615498</v>
      </c>
      <c r="M30" s="8">
        <f t="shared" si="5"/>
        <v>1.4553229090740483</v>
      </c>
      <c r="P30" s="6">
        <f t="shared" si="4"/>
        <v>-1.4366678449714492</v>
      </c>
    </row>
    <row r="31" spans="1:16" x14ac:dyDescent="0.15">
      <c r="A31" s="6">
        <v>15</v>
      </c>
      <c r="B31" s="6">
        <v>29</v>
      </c>
      <c r="D31">
        <v>581.654541015625</v>
      </c>
      <c r="E31">
        <v>524.88323974609398</v>
      </c>
      <c r="F31">
        <v>482.98498535156301</v>
      </c>
      <c r="G31">
        <v>475.98275756835898</v>
      </c>
      <c r="I31" s="7">
        <f t="shared" si="0"/>
        <v>98.669555664061988</v>
      </c>
      <c r="J31" s="7">
        <f t="shared" si="0"/>
        <v>48.900482177735</v>
      </c>
      <c r="K31" s="7">
        <f t="shared" si="1"/>
        <v>64.439218139647494</v>
      </c>
      <c r="L31" s="8">
        <f t="shared" si="2"/>
        <v>1.3177624283015246</v>
      </c>
      <c r="M31" s="8">
        <f t="shared" si="5"/>
        <v>1.4711781750385919</v>
      </c>
      <c r="P31" s="6">
        <f t="shared" si="4"/>
        <v>-0.3628526552800162</v>
      </c>
    </row>
    <row r="32" spans="1:16" x14ac:dyDescent="0.15">
      <c r="A32" s="6">
        <v>15.5</v>
      </c>
      <c r="B32" s="6">
        <v>30</v>
      </c>
      <c r="D32">
        <v>580.40533447265602</v>
      </c>
      <c r="E32">
        <v>524.69244384765602</v>
      </c>
      <c r="F32">
        <v>482.363525390625</v>
      </c>
      <c r="G32">
        <v>475.51956176757801</v>
      </c>
      <c r="I32" s="7">
        <f t="shared" si="0"/>
        <v>98.041809082031023</v>
      </c>
      <c r="J32" s="7">
        <f t="shared" si="0"/>
        <v>49.172882080078011</v>
      </c>
      <c r="K32" s="7">
        <f t="shared" si="1"/>
        <v>63.620791625976416</v>
      </c>
      <c r="L32" s="8">
        <f t="shared" si="2"/>
        <v>1.2938186442350479</v>
      </c>
      <c r="M32" s="8">
        <f t="shared" si="5"/>
        <v>1.4523482491966844</v>
      </c>
      <c r="P32" s="6">
        <f t="shared" si="4"/>
        <v>-1.63812993129798</v>
      </c>
    </row>
    <row r="33" spans="1:16" x14ac:dyDescent="0.15">
      <c r="A33" s="6">
        <v>16</v>
      </c>
      <c r="B33" s="6">
        <v>31</v>
      </c>
      <c r="D33">
        <v>582.08038330078102</v>
      </c>
      <c r="E33">
        <v>525.10339355468795</v>
      </c>
      <c r="F33">
        <v>481.81689453125</v>
      </c>
      <c r="G33">
        <v>474.58972167968801</v>
      </c>
      <c r="I33" s="7">
        <f t="shared" si="0"/>
        <v>100.26348876953102</v>
      </c>
      <c r="J33" s="7">
        <f t="shared" si="0"/>
        <v>50.513671874999943</v>
      </c>
      <c r="K33" s="7">
        <f t="shared" si="1"/>
        <v>64.903918457031068</v>
      </c>
      <c r="L33" s="8">
        <f t="shared" si="2"/>
        <v>1.2848782527162335</v>
      </c>
      <c r="M33" s="8">
        <f t="shared" si="5"/>
        <v>1.4485217159024388</v>
      </c>
      <c r="P33" s="6">
        <f t="shared" si="4"/>
        <v>-1.8972860743995579</v>
      </c>
    </row>
    <row r="34" spans="1:16" x14ac:dyDescent="0.15">
      <c r="A34" s="6">
        <v>16.5</v>
      </c>
      <c r="B34" s="6">
        <v>32</v>
      </c>
      <c r="D34">
        <v>581.01037597656295</v>
      </c>
      <c r="E34">
        <v>524.91052246093795</v>
      </c>
      <c r="F34">
        <v>481.95150756835898</v>
      </c>
      <c r="G34">
        <v>475.17425537109398</v>
      </c>
      <c r="I34" s="7">
        <f t="shared" si="0"/>
        <v>99.058868408203978</v>
      </c>
      <c r="J34" s="7">
        <f t="shared" si="0"/>
        <v>49.736267089843977</v>
      </c>
      <c r="K34" s="7">
        <f t="shared" si="1"/>
        <v>64.243481445313193</v>
      </c>
      <c r="L34" s="8">
        <f t="shared" si="2"/>
        <v>1.2916828142583212</v>
      </c>
      <c r="M34" s="8">
        <f t="shared" si="5"/>
        <v>1.4604401356690955</v>
      </c>
      <c r="P34" s="6">
        <f t="shared" si="4"/>
        <v>-1.0900980895890575</v>
      </c>
    </row>
    <row r="35" spans="1:16" x14ac:dyDescent="0.15">
      <c r="A35" s="6">
        <v>17</v>
      </c>
      <c r="B35" s="6">
        <v>33</v>
      </c>
      <c r="D35">
        <v>582.23223876953102</v>
      </c>
      <c r="E35">
        <v>524.67193603515602</v>
      </c>
      <c r="F35">
        <v>482.92272949218801</v>
      </c>
      <c r="G35">
        <v>475.65911865234398</v>
      </c>
      <c r="I35" s="7">
        <f t="shared" si="0"/>
        <v>99.309509277343011</v>
      </c>
      <c r="J35" s="7">
        <f t="shared" si="0"/>
        <v>49.012817382812045</v>
      </c>
      <c r="K35" s="7">
        <f t="shared" si="1"/>
        <v>65.000537109374591</v>
      </c>
      <c r="L35" s="8">
        <f t="shared" si="2"/>
        <v>1.3261946686657757</v>
      </c>
      <c r="M35" s="8">
        <f t="shared" si="5"/>
        <v>1.5000658483011189</v>
      </c>
      <c r="P35" s="6">
        <f t="shared" si="4"/>
        <v>1.5935965404328158</v>
      </c>
    </row>
    <row r="36" spans="1:16" x14ac:dyDescent="0.15">
      <c r="A36" s="6">
        <v>17.5</v>
      </c>
      <c r="B36" s="6">
        <v>34</v>
      </c>
      <c r="D36">
        <v>581.87219238281295</v>
      </c>
      <c r="E36">
        <v>524.49896240234398</v>
      </c>
      <c r="F36">
        <v>481.66281127929699</v>
      </c>
      <c r="G36">
        <v>474.82623291015602</v>
      </c>
      <c r="I36" s="7">
        <f t="shared" si="0"/>
        <v>100.20938110351597</v>
      </c>
      <c r="J36" s="7">
        <f t="shared" si="0"/>
        <v>49.672729492187955</v>
      </c>
      <c r="K36" s="7">
        <f t="shared" si="1"/>
        <v>65.438470458984398</v>
      </c>
      <c r="L36" s="8">
        <f t="shared" si="2"/>
        <v>1.3173922820020576</v>
      </c>
      <c r="M36" s="8">
        <f t="shared" si="5"/>
        <v>1.4963773198619696</v>
      </c>
      <c r="P36" s="6">
        <f t="shared" si="4"/>
        <v>1.3437869267420319</v>
      </c>
    </row>
    <row r="37" spans="1:16" x14ac:dyDescent="0.15">
      <c r="A37" s="6">
        <v>18</v>
      </c>
      <c r="B37" s="6">
        <v>35</v>
      </c>
      <c r="D37">
        <v>580.73059082031295</v>
      </c>
      <c r="E37">
        <v>525.263916015625</v>
      </c>
      <c r="F37">
        <v>481.48486328125</v>
      </c>
      <c r="G37">
        <v>474.48928833007801</v>
      </c>
      <c r="I37" s="7">
        <f t="shared" si="0"/>
        <v>99.245727539062955</v>
      </c>
      <c r="J37" s="7">
        <f t="shared" si="0"/>
        <v>50.774627685546989</v>
      </c>
      <c r="K37" s="7">
        <f t="shared" si="1"/>
        <v>63.703488159180068</v>
      </c>
      <c r="L37" s="8">
        <f t="shared" si="2"/>
        <v>1.2546323048137935</v>
      </c>
      <c r="M37" s="8">
        <f t="shared" si="5"/>
        <v>1.4387312008982744</v>
      </c>
      <c r="P37" s="6">
        <f t="shared" si="4"/>
        <v>-2.5603593870695409</v>
      </c>
    </row>
    <row r="38" spans="1:16" x14ac:dyDescent="0.15">
      <c r="A38" s="6">
        <v>18.5</v>
      </c>
      <c r="B38" s="6">
        <v>36</v>
      </c>
      <c r="D38">
        <v>579.75054931640602</v>
      </c>
      <c r="E38">
        <v>524.14697265625</v>
      </c>
      <c r="F38">
        <v>482.35467529296898</v>
      </c>
      <c r="G38">
        <v>475.46640014648398</v>
      </c>
      <c r="I38" s="7">
        <f t="shared" si="0"/>
        <v>97.395874023437045</v>
      </c>
      <c r="J38" s="7">
        <f t="shared" si="0"/>
        <v>48.680572509766023</v>
      </c>
      <c r="K38" s="7">
        <f t="shared" si="1"/>
        <v>63.319473266600831</v>
      </c>
      <c r="L38" s="8">
        <f t="shared" si="2"/>
        <v>1.3007134058231964</v>
      </c>
      <c r="M38" s="8">
        <f t="shared" si="5"/>
        <v>1.4899261601322462</v>
      </c>
      <c r="P38" s="6">
        <f t="shared" si="4"/>
        <v>0.90687509414370227</v>
      </c>
    </row>
    <row r="39" spans="1:16" x14ac:dyDescent="0.15">
      <c r="A39" s="6">
        <v>19</v>
      </c>
      <c r="B39" s="6">
        <v>37</v>
      </c>
      <c r="D39">
        <v>578.65484619140602</v>
      </c>
      <c r="E39">
        <v>523.96447753906295</v>
      </c>
      <c r="F39">
        <v>482.12478637695301</v>
      </c>
      <c r="G39">
        <v>475.14718627929699</v>
      </c>
      <c r="I39" s="7">
        <f t="shared" si="0"/>
        <v>96.530059814453011</v>
      </c>
      <c r="J39" s="7">
        <f t="shared" si="0"/>
        <v>48.817291259765966</v>
      </c>
      <c r="K39" s="7">
        <f t="shared" si="1"/>
        <v>62.357955932616839</v>
      </c>
      <c r="L39" s="8">
        <f t="shared" si="2"/>
        <v>1.2773743549349852</v>
      </c>
      <c r="M39" s="8">
        <f t="shared" si="5"/>
        <v>1.4717009674686039</v>
      </c>
      <c r="P39" s="6">
        <f t="shared" si="4"/>
        <v>-0.32744596745415855</v>
      </c>
    </row>
    <row r="40" spans="1:16" x14ac:dyDescent="0.15">
      <c r="A40" s="6">
        <v>19.5</v>
      </c>
      <c r="B40" s="6">
        <v>38</v>
      </c>
      <c r="D40">
        <v>580.34191894531295</v>
      </c>
      <c r="E40">
        <v>525.289306640625</v>
      </c>
      <c r="F40">
        <v>482.332763671875</v>
      </c>
      <c r="G40">
        <v>475.32882690429699</v>
      </c>
      <c r="I40" s="7">
        <f t="shared" si="0"/>
        <v>98.009155273437955</v>
      </c>
      <c r="J40" s="7">
        <f t="shared" si="0"/>
        <v>49.960479736328011</v>
      </c>
      <c r="K40" s="7">
        <f t="shared" si="1"/>
        <v>63.036819458008353</v>
      </c>
      <c r="L40" s="8">
        <f t="shared" si="2"/>
        <v>1.2617336701066959</v>
      </c>
      <c r="M40" s="8">
        <f t="shared" si="5"/>
        <v>1.4611741408648835</v>
      </c>
      <c r="P40" s="6">
        <f t="shared" si="4"/>
        <v>-1.0403867867126373</v>
      </c>
    </row>
    <row r="41" spans="1:16" x14ac:dyDescent="0.15">
      <c r="A41" s="6">
        <v>20</v>
      </c>
      <c r="B41" s="6">
        <v>39</v>
      </c>
      <c r="D41">
        <v>578.46478271484398</v>
      </c>
      <c r="E41">
        <v>524.40490722656295</v>
      </c>
      <c r="F41">
        <v>483.26040649414102</v>
      </c>
      <c r="G41">
        <v>475.98867797851602</v>
      </c>
      <c r="I41" s="7">
        <f t="shared" si="0"/>
        <v>95.204376220702954</v>
      </c>
      <c r="J41" s="7">
        <f t="shared" si="0"/>
        <v>48.416229248046932</v>
      </c>
      <c r="K41" s="7">
        <f t="shared" si="1"/>
        <v>61.313015747070104</v>
      </c>
      <c r="L41" s="8">
        <f t="shared" si="2"/>
        <v>1.2663732120266971</v>
      </c>
      <c r="M41" s="8">
        <f t="shared" si="5"/>
        <v>1.4709275410094538</v>
      </c>
      <c r="P41" s="6">
        <f t="shared" si="4"/>
        <v>-0.37982711841068695</v>
      </c>
    </row>
    <row r="42" spans="1:16" x14ac:dyDescent="0.15">
      <c r="A42" s="6">
        <v>20.5</v>
      </c>
      <c r="B42" s="6">
        <v>40</v>
      </c>
      <c r="D42">
        <v>578.55554199218795</v>
      </c>
      <c r="E42">
        <v>524.40966796875</v>
      </c>
      <c r="F42">
        <v>481.77603149414102</v>
      </c>
      <c r="G42">
        <v>474.968505859375</v>
      </c>
      <c r="I42" s="7">
        <f t="shared" si="0"/>
        <v>96.779510498046932</v>
      </c>
      <c r="J42" s="7">
        <f t="shared" si="0"/>
        <v>49.441162109375</v>
      </c>
      <c r="K42" s="7">
        <f t="shared" si="1"/>
        <v>62.170697021484436</v>
      </c>
      <c r="L42" s="8">
        <f t="shared" si="2"/>
        <v>1.2574683597434226</v>
      </c>
      <c r="M42" s="8">
        <f t="shared" si="5"/>
        <v>1.4671365469507482</v>
      </c>
      <c r="P42" s="6">
        <f t="shared" si="4"/>
        <v>-0.63657632800271524</v>
      </c>
    </row>
    <row r="43" spans="1:16" x14ac:dyDescent="0.15">
      <c r="A43" s="6">
        <v>21</v>
      </c>
      <c r="B43" s="6">
        <v>41</v>
      </c>
      <c r="D43">
        <v>578.48156738281295</v>
      </c>
      <c r="E43">
        <v>524.07696533203102</v>
      </c>
      <c r="F43">
        <v>481.83386230468801</v>
      </c>
      <c r="G43">
        <v>474.85723876953102</v>
      </c>
      <c r="I43" s="7">
        <f t="shared" si="0"/>
        <v>96.647705078124943</v>
      </c>
      <c r="J43" s="7">
        <f t="shared" si="0"/>
        <v>49.2197265625</v>
      </c>
      <c r="K43" s="7">
        <f t="shared" si="1"/>
        <v>62.193896484374946</v>
      </c>
      <c r="L43" s="8">
        <f t="shared" si="2"/>
        <v>1.2635969524414188</v>
      </c>
      <c r="M43" s="8">
        <f t="shared" si="5"/>
        <v>1.4783789978733133</v>
      </c>
      <c r="P43" s="6">
        <f t="shared" si="4"/>
        <v>0.12483092918284744</v>
      </c>
    </row>
    <row r="44" spans="1:16" x14ac:dyDescent="0.15">
      <c r="A44" s="6">
        <v>21.5</v>
      </c>
      <c r="B44" s="6">
        <v>42</v>
      </c>
      <c r="D44">
        <v>577.365234375</v>
      </c>
      <c r="E44">
        <v>523.41009521484398</v>
      </c>
      <c r="F44">
        <v>482.43811035156301</v>
      </c>
      <c r="G44">
        <v>475.2734375</v>
      </c>
      <c r="I44" s="7">
        <f t="shared" si="0"/>
        <v>94.927124023436988</v>
      </c>
      <c r="J44" s="7">
        <f t="shared" si="0"/>
        <v>48.136657714843977</v>
      </c>
      <c r="K44" s="7">
        <f t="shared" si="1"/>
        <v>61.23146362304621</v>
      </c>
      <c r="L44" s="8">
        <f t="shared" si="2"/>
        <v>1.2720339660010123</v>
      </c>
      <c r="M44" s="8">
        <f t="shared" si="5"/>
        <v>1.4919298696574756</v>
      </c>
      <c r="P44" s="6">
        <f t="shared" si="4"/>
        <v>1.0425785083111041</v>
      </c>
    </row>
    <row r="45" spans="1:16" x14ac:dyDescent="0.15">
      <c r="A45" s="6">
        <v>22</v>
      </c>
      <c r="B45" s="6">
        <v>43</v>
      </c>
      <c r="D45">
        <v>578.255859375</v>
      </c>
      <c r="E45">
        <v>524.13787841796898</v>
      </c>
      <c r="F45">
        <v>481.47946166992199</v>
      </c>
      <c r="G45">
        <v>474.66378784179699</v>
      </c>
      <c r="I45" s="7">
        <f t="shared" si="0"/>
        <v>96.776397705078011</v>
      </c>
      <c r="J45" s="7">
        <f t="shared" si="0"/>
        <v>49.474090576171989</v>
      </c>
      <c r="K45" s="7">
        <f t="shared" si="1"/>
        <v>62.144534301757623</v>
      </c>
      <c r="L45" s="8">
        <f t="shared" si="2"/>
        <v>1.2561026100333827</v>
      </c>
      <c r="M45" s="8">
        <f t="shared" si="5"/>
        <v>1.481112371914415</v>
      </c>
      <c r="P45" s="6">
        <f t="shared" si="4"/>
        <v>0.30995166894255938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577.92840576171898</v>
      </c>
      <c r="E46">
        <v>524.16314697265602</v>
      </c>
      <c r="F46">
        <v>481.543701171875</v>
      </c>
      <c r="G46">
        <v>474.82180786132801</v>
      </c>
      <c r="I46" s="7">
        <f t="shared" si="0"/>
        <v>96.384704589843977</v>
      </c>
      <c r="J46" s="7">
        <f t="shared" si="0"/>
        <v>49.341339111328011</v>
      </c>
      <c r="K46" s="7">
        <f t="shared" si="1"/>
        <v>61.845767211914371</v>
      </c>
      <c r="L46" s="8">
        <f t="shared" si="2"/>
        <v>1.2534270112202028</v>
      </c>
      <c r="M46" s="8">
        <f t="shared" si="5"/>
        <v>1.483550631325804</v>
      </c>
      <c r="P46" s="6">
        <f t="shared" si="4"/>
        <v>0.47508544835771477</v>
      </c>
    </row>
    <row r="47" spans="1:16" x14ac:dyDescent="0.15">
      <c r="A47" s="6">
        <v>23</v>
      </c>
      <c r="B47" s="6">
        <v>45</v>
      </c>
      <c r="D47">
        <v>575.79437255859398</v>
      </c>
      <c r="E47">
        <v>523.10845947265602</v>
      </c>
      <c r="F47">
        <v>482.00296020507801</v>
      </c>
      <c r="G47">
        <v>474.94290161132801</v>
      </c>
      <c r="I47" s="7">
        <f t="shared" si="0"/>
        <v>93.791412353515966</v>
      </c>
      <c r="J47" s="7">
        <f t="shared" si="0"/>
        <v>48.165557861328011</v>
      </c>
      <c r="K47" s="7">
        <f t="shared" si="1"/>
        <v>60.075521850586362</v>
      </c>
      <c r="L47" s="8">
        <f t="shared" si="2"/>
        <v>1.2472713805900051</v>
      </c>
      <c r="M47" s="8">
        <f t="shared" si="5"/>
        <v>1.4825088589201751</v>
      </c>
      <c r="P47" s="6">
        <f t="shared" si="4"/>
        <v>0.40453027534029068</v>
      </c>
    </row>
    <row r="48" spans="1:16" x14ac:dyDescent="0.15">
      <c r="A48" s="6">
        <v>23.5</v>
      </c>
      <c r="B48" s="6">
        <v>46</v>
      </c>
      <c r="D48">
        <v>576.91961669921898</v>
      </c>
      <c r="E48">
        <v>523.850830078125</v>
      </c>
      <c r="F48">
        <v>482.61013793945301</v>
      </c>
      <c r="G48">
        <v>475.58010864257801</v>
      </c>
      <c r="I48" s="7">
        <f t="shared" si="0"/>
        <v>94.309478759765966</v>
      </c>
      <c r="J48" s="7">
        <f t="shared" si="0"/>
        <v>48.270721435546989</v>
      </c>
      <c r="K48" s="7">
        <f t="shared" si="1"/>
        <v>60.519973754883075</v>
      </c>
      <c r="L48" s="8">
        <f t="shared" si="2"/>
        <v>1.2537615340117048</v>
      </c>
      <c r="M48" s="8">
        <f t="shared" si="5"/>
        <v>1.4941128705664437</v>
      </c>
      <c r="P48" s="6">
        <f t="shared" si="4"/>
        <v>1.1904246270960039</v>
      </c>
    </row>
    <row r="49" spans="1:22" x14ac:dyDescent="0.15">
      <c r="A49" s="6">
        <v>24</v>
      </c>
      <c r="B49" s="6">
        <v>47</v>
      </c>
      <c r="D49">
        <v>579.0751953125</v>
      </c>
      <c r="E49">
        <v>525.50891113281295</v>
      </c>
      <c r="F49">
        <v>482.39773559570301</v>
      </c>
      <c r="G49">
        <v>475.40142822265602</v>
      </c>
      <c r="I49" s="7">
        <f t="shared" si="0"/>
        <v>96.677459716796989</v>
      </c>
      <c r="J49" s="7">
        <f t="shared" si="0"/>
        <v>50.107482910156932</v>
      </c>
      <c r="K49" s="7">
        <f t="shared" si="1"/>
        <v>61.60222167968714</v>
      </c>
      <c r="L49" s="8">
        <f t="shared" si="2"/>
        <v>1.2294016402727783</v>
      </c>
      <c r="M49" s="8">
        <f t="shared" si="5"/>
        <v>1.4748668350520862</v>
      </c>
      <c r="P49" s="6">
        <f t="shared" si="4"/>
        <v>-0.11303413057313695</v>
      </c>
    </row>
    <row r="50" spans="1:22" x14ac:dyDescent="0.15">
      <c r="A50" s="6">
        <v>24.5</v>
      </c>
      <c r="B50" s="6">
        <v>48</v>
      </c>
      <c r="D50">
        <v>576.86419677734398</v>
      </c>
      <c r="E50">
        <v>524.81646728515602</v>
      </c>
      <c r="F50">
        <v>481.73345947265602</v>
      </c>
      <c r="G50">
        <v>474.83288574218801</v>
      </c>
      <c r="I50" s="7">
        <f t="shared" si="0"/>
        <v>95.130737304687955</v>
      </c>
      <c r="J50" s="7">
        <f t="shared" si="0"/>
        <v>49.983581542968011</v>
      </c>
      <c r="K50" s="7">
        <f t="shared" si="1"/>
        <v>60.142230224610351</v>
      </c>
      <c r="L50" s="8">
        <f t="shared" si="2"/>
        <v>1.2032397112821844</v>
      </c>
      <c r="M50" s="8">
        <f t="shared" si="5"/>
        <v>1.4538187642860612</v>
      </c>
      <c r="P50" s="6">
        <f t="shared" si="4"/>
        <v>-1.5385376921533058</v>
      </c>
    </row>
    <row r="51" spans="1:22" x14ac:dyDescent="0.15">
      <c r="A51" s="6">
        <v>25</v>
      </c>
      <c r="B51" s="6">
        <v>49</v>
      </c>
      <c r="D51">
        <v>576.89111328125</v>
      </c>
      <c r="E51">
        <v>524.85748291015602</v>
      </c>
      <c r="F51">
        <v>481.31994628906301</v>
      </c>
      <c r="G51">
        <v>474.25326538085898</v>
      </c>
      <c r="I51" s="7">
        <f t="shared" si="0"/>
        <v>95.571166992186988</v>
      </c>
      <c r="J51" s="7">
        <f t="shared" si="0"/>
        <v>50.604217529297046</v>
      </c>
      <c r="K51" s="7">
        <f t="shared" si="1"/>
        <v>60.148214721679061</v>
      </c>
      <c r="L51" s="8">
        <f t="shared" si="2"/>
        <v>1.1886008253532736</v>
      </c>
      <c r="M51" s="8">
        <f t="shared" si="5"/>
        <v>1.4442937365817194</v>
      </c>
      <c r="P51" s="6">
        <f t="shared" si="4"/>
        <v>-2.1836305877267055</v>
      </c>
    </row>
    <row r="52" spans="1:22" x14ac:dyDescent="0.15">
      <c r="A52" s="6">
        <v>25.5</v>
      </c>
      <c r="B52" s="6">
        <v>50</v>
      </c>
      <c r="D52">
        <v>576.14727783203102</v>
      </c>
      <c r="E52">
        <v>525.04846191406295</v>
      </c>
      <c r="F52">
        <v>480.970458984375</v>
      </c>
      <c r="G52">
        <v>473.970458984375</v>
      </c>
      <c r="I52" s="7">
        <f t="shared" si="0"/>
        <v>95.176818847656023</v>
      </c>
      <c r="J52" s="7">
        <f t="shared" si="0"/>
        <v>51.078002929687955</v>
      </c>
      <c r="K52" s="7">
        <f t="shared" si="1"/>
        <v>59.422216796874459</v>
      </c>
      <c r="L52" s="8">
        <f t="shared" si="2"/>
        <v>1.1633621791884234</v>
      </c>
      <c r="M52" s="8">
        <f t="shared" si="5"/>
        <v>1.4241689486414382</v>
      </c>
      <c r="P52" s="6">
        <f t="shared" si="4"/>
        <v>-3.5466038123902983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574.86730957031295</v>
      </c>
      <c r="E53">
        <v>524.15808105468795</v>
      </c>
      <c r="F53">
        <v>481.29730224609398</v>
      </c>
      <c r="G53">
        <v>474.68890380859398</v>
      </c>
      <c r="I53" s="7">
        <f t="shared" si="0"/>
        <v>93.570007324218977</v>
      </c>
      <c r="J53" s="7">
        <f t="shared" si="0"/>
        <v>49.469177246093977</v>
      </c>
      <c r="K53" s="7">
        <f t="shared" si="1"/>
        <v>58.941583251953197</v>
      </c>
      <c r="L53" s="8">
        <f t="shared" si="2"/>
        <v>1.1914809692252795</v>
      </c>
      <c r="M53" s="8">
        <f t="shared" si="5"/>
        <v>1.4574015969028631</v>
      </c>
      <c r="P53" s="6">
        <f t="shared" si="4"/>
        <v>-1.295886443372785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575.61676025390602</v>
      </c>
      <c r="E54">
        <v>523.08502197265602</v>
      </c>
      <c r="F54">
        <v>482.16885375976602</v>
      </c>
      <c r="G54">
        <v>475.22100830078102</v>
      </c>
      <c r="I54" s="7">
        <f t="shared" si="0"/>
        <v>93.44790649414</v>
      </c>
      <c r="J54" s="7">
        <f t="shared" si="0"/>
        <v>47.864013671875</v>
      </c>
      <c r="K54" s="7">
        <f t="shared" si="1"/>
        <v>59.943096923827504</v>
      </c>
      <c r="L54" s="8">
        <f t="shared" si="2"/>
        <v>1.2523625230169571</v>
      </c>
      <c r="M54" s="8">
        <f t="shared" si="5"/>
        <v>1.5233970089191096</v>
      </c>
      <c r="P54" s="6">
        <f t="shared" si="4"/>
        <v>3.1737248536856173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577.74993896484398</v>
      </c>
      <c r="E55">
        <v>523.73773193359398</v>
      </c>
      <c r="F55">
        <v>482.21707153320301</v>
      </c>
      <c r="G55">
        <v>475.09597778320301</v>
      </c>
      <c r="I55" s="7">
        <f t="shared" si="0"/>
        <v>95.532867431640966</v>
      </c>
      <c r="J55" s="7">
        <f t="shared" si="0"/>
        <v>48.641754150390966</v>
      </c>
      <c r="K55" s="7">
        <f t="shared" si="1"/>
        <v>61.483639526367291</v>
      </c>
      <c r="L55" s="8">
        <f t="shared" si="2"/>
        <v>1.2640095037747134</v>
      </c>
      <c r="M55" s="8">
        <f t="shared" si="5"/>
        <v>1.5401578479014348</v>
      </c>
      <c r="P55" s="6">
        <f t="shared" si="4"/>
        <v>4.3088709642233587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578.77386474609398</v>
      </c>
      <c r="E56">
        <v>524.650390625</v>
      </c>
      <c r="F56">
        <v>481.82574462890602</v>
      </c>
      <c r="G56">
        <v>474.970947265625</v>
      </c>
      <c r="I56" s="7">
        <f t="shared" si="0"/>
        <v>96.948120117187955</v>
      </c>
      <c r="J56" s="7">
        <f t="shared" si="0"/>
        <v>49.679443359375</v>
      </c>
      <c r="K56" s="7">
        <f t="shared" si="1"/>
        <v>62.172509765625456</v>
      </c>
      <c r="L56" s="8">
        <f t="shared" si="2"/>
        <v>1.2514735585074324</v>
      </c>
      <c r="M56" s="8">
        <f t="shared" si="5"/>
        <v>1.5327357608587227</v>
      </c>
      <c r="P56" s="6">
        <f t="shared" si="4"/>
        <v>3.8062020198171842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578.59509277343795</v>
      </c>
      <c r="E57">
        <v>524.25689697265602</v>
      </c>
      <c r="F57">
        <v>481.45681762695301</v>
      </c>
      <c r="G57">
        <v>474.62490844726602</v>
      </c>
      <c r="I57" s="7">
        <f t="shared" si="0"/>
        <v>97.138275146484943</v>
      </c>
      <c r="J57" s="7">
        <f t="shared" si="0"/>
        <v>49.63198852539</v>
      </c>
      <c r="K57" s="7">
        <f t="shared" si="1"/>
        <v>62.395883178711948</v>
      </c>
      <c r="L57" s="8">
        <f t="shared" si="2"/>
        <v>1.2571707286479643</v>
      </c>
      <c r="M57" s="8">
        <f t="shared" si="5"/>
        <v>1.5435467892238235</v>
      </c>
      <c r="P57" s="6">
        <f t="shared" si="4"/>
        <v>4.5383907135036194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577.07604980468795</v>
      </c>
      <c r="E58">
        <v>522.34857177734398</v>
      </c>
      <c r="F58">
        <v>481.60177612304699</v>
      </c>
      <c r="G58">
        <v>474.83560180664102</v>
      </c>
      <c r="I58" s="7">
        <f t="shared" si="0"/>
        <v>95.474273681640966</v>
      </c>
      <c r="J58" s="7">
        <f t="shared" si="0"/>
        <v>47.512969970702954</v>
      </c>
      <c r="K58" s="7">
        <f t="shared" si="1"/>
        <v>62.215194702148899</v>
      </c>
      <c r="L58" s="8">
        <f t="shared" si="2"/>
        <v>1.3094360285309781</v>
      </c>
      <c r="M58" s="8">
        <f t="shared" si="5"/>
        <v>1.6009259473314064</v>
      </c>
      <c r="P58" s="6">
        <f t="shared" si="4"/>
        <v>8.4244568120108561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577.159423828125</v>
      </c>
      <c r="E59">
        <v>522.75231933593795</v>
      </c>
      <c r="F59">
        <v>481.98327636718801</v>
      </c>
      <c r="G59">
        <v>475.66058349609398</v>
      </c>
      <c r="I59" s="7">
        <f t="shared" si="0"/>
        <v>95.176147460936988</v>
      </c>
      <c r="J59" s="7">
        <f t="shared" si="0"/>
        <v>47.091735839843977</v>
      </c>
      <c r="K59" s="7">
        <f t="shared" si="1"/>
        <v>62.211932373046203</v>
      </c>
      <c r="L59" s="8">
        <f t="shared" si="2"/>
        <v>1.3210796175495645</v>
      </c>
      <c r="M59" s="8">
        <f t="shared" si="5"/>
        <v>1.6176833945745615</v>
      </c>
      <c r="P59" s="6">
        <f t="shared" si="4"/>
        <v>9.5593732133120231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578.14251708984398</v>
      </c>
      <c r="E60">
        <v>522.78704833984398</v>
      </c>
      <c r="F60">
        <v>481.29534912109398</v>
      </c>
      <c r="G60">
        <v>474.65863037109398</v>
      </c>
      <c r="I60" s="7">
        <f t="shared" si="0"/>
        <v>96.84716796875</v>
      </c>
      <c r="J60" s="7">
        <f t="shared" si="0"/>
        <v>48.12841796875</v>
      </c>
      <c r="K60" s="7">
        <f t="shared" si="1"/>
        <v>63.157275390625003</v>
      </c>
      <c r="L60" s="8">
        <f t="shared" si="2"/>
        <v>1.3122657684620613</v>
      </c>
      <c r="M60" s="8">
        <f t="shared" si="5"/>
        <v>1.6139834037116274</v>
      </c>
      <c r="P60" s="6">
        <f t="shared" si="4"/>
        <v>9.3087872944619097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577.38531494140602</v>
      </c>
      <c r="E61">
        <v>522.106689453125</v>
      </c>
      <c r="F61">
        <v>481.71621704101602</v>
      </c>
      <c r="G61">
        <v>474.85748291015602</v>
      </c>
      <c r="I61" s="7">
        <f t="shared" si="0"/>
        <v>95.66909790039</v>
      </c>
      <c r="J61" s="7">
        <f t="shared" si="0"/>
        <v>47.249206542968977</v>
      </c>
      <c r="K61" s="7">
        <f t="shared" si="1"/>
        <v>62.594653320311714</v>
      </c>
      <c r="L61" s="8">
        <f t="shared" si="2"/>
        <v>1.3247768142600957</v>
      </c>
      <c r="M61" s="8">
        <f t="shared" si="5"/>
        <v>1.6316083077342307</v>
      </c>
      <c r="P61" s="6">
        <f t="shared" si="4"/>
        <v>10.502453152773468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576.65173339843795</v>
      </c>
      <c r="E62">
        <v>521.23895263671898</v>
      </c>
      <c r="F62">
        <v>482.52719116210898</v>
      </c>
      <c r="G62">
        <v>475.48831176757801</v>
      </c>
      <c r="I62" s="7">
        <f t="shared" si="0"/>
        <v>94.124542236328978</v>
      </c>
      <c r="J62" s="7">
        <f t="shared" si="0"/>
        <v>45.750640869140966</v>
      </c>
      <c r="K62" s="7">
        <f t="shared" si="1"/>
        <v>62.099093627930301</v>
      </c>
      <c r="L62" s="8">
        <f t="shared" si="2"/>
        <v>1.3573382240819374</v>
      </c>
      <c r="M62" s="8">
        <f t="shared" si="5"/>
        <v>1.6692835757806412</v>
      </c>
      <c r="P62" s="6">
        <f t="shared" si="4"/>
        <v>13.054051794789453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579.56878662109398</v>
      </c>
      <c r="E63">
        <v>522.50476074218795</v>
      </c>
      <c r="F63">
        <v>481.43563842773398</v>
      </c>
      <c r="G63">
        <v>474.43515014648398</v>
      </c>
      <c r="I63" s="7">
        <f t="shared" si="0"/>
        <v>98.13314819336</v>
      </c>
      <c r="J63" s="7">
        <f t="shared" si="0"/>
        <v>48.069610595703978</v>
      </c>
      <c r="K63" s="7">
        <f t="shared" si="1"/>
        <v>64.484420776367216</v>
      </c>
      <c r="L63" s="8">
        <f t="shared" si="2"/>
        <v>1.3414799907309889</v>
      </c>
      <c r="M63" s="8">
        <f t="shared" si="5"/>
        <v>1.6585392006542616</v>
      </c>
      <c r="P63" s="6">
        <f t="shared" si="4"/>
        <v>12.326377264431535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579.99957275390602</v>
      </c>
      <c r="E64">
        <v>521.12854003906295</v>
      </c>
      <c r="F64">
        <v>482.455322265625</v>
      </c>
      <c r="G64">
        <v>475.28820800781301</v>
      </c>
      <c r="I64" s="7">
        <f t="shared" si="0"/>
        <v>97.544250488281023</v>
      </c>
      <c r="J64" s="7">
        <f t="shared" si="0"/>
        <v>45.840332031249943</v>
      </c>
      <c r="K64" s="7">
        <f t="shared" si="1"/>
        <v>65.456018066406074</v>
      </c>
      <c r="L64" s="8">
        <f t="shared" si="2"/>
        <v>1.427913262534483</v>
      </c>
      <c r="M64" s="8">
        <f t="shared" si="5"/>
        <v>1.7500863306823247</v>
      </c>
      <c r="P64" s="6">
        <f t="shared" si="4"/>
        <v>18.52650654744858</v>
      </c>
      <c r="U64" s="18">
        <v>12.5</v>
      </c>
      <c r="V64" s="20">
        <f t="shared" ref="V64:V83" si="6">L26</f>
        <v>1.3550283746747889</v>
      </c>
    </row>
    <row r="65" spans="1:22" x14ac:dyDescent="0.15">
      <c r="A65" s="6">
        <v>32</v>
      </c>
      <c r="B65" s="6">
        <v>63</v>
      </c>
      <c r="D65">
        <v>580.72332763671898</v>
      </c>
      <c r="E65">
        <v>521.55303955078102</v>
      </c>
      <c r="F65">
        <v>481.516845703125</v>
      </c>
      <c r="G65">
        <v>474.54342651367199</v>
      </c>
      <c r="I65" s="7">
        <f t="shared" si="0"/>
        <v>99.206481933593977</v>
      </c>
      <c r="J65" s="7">
        <f t="shared" si="0"/>
        <v>47.009613037109034</v>
      </c>
      <c r="K65" s="7">
        <f t="shared" si="1"/>
        <v>66.299752807617665</v>
      </c>
      <c r="L65" s="8">
        <f t="shared" si="2"/>
        <v>1.4103445768694403</v>
      </c>
      <c r="M65" s="8">
        <f t="shared" si="5"/>
        <v>1.7376315032418508</v>
      </c>
      <c r="P65" s="6">
        <f t="shared" si="4"/>
        <v>17.682989767567719</v>
      </c>
      <c r="U65" s="18">
        <v>13</v>
      </c>
      <c r="V65" s="20">
        <f t="shared" si="6"/>
        <v>1.3180498740437592</v>
      </c>
    </row>
    <row r="66" spans="1:22" x14ac:dyDescent="0.15">
      <c r="A66" s="6">
        <v>32.5</v>
      </c>
      <c r="B66" s="6">
        <v>64</v>
      </c>
      <c r="D66">
        <v>578.3359375</v>
      </c>
      <c r="E66">
        <v>520.116943359375</v>
      </c>
      <c r="F66">
        <v>482.38812255859398</v>
      </c>
      <c r="G66">
        <v>475.5166015625</v>
      </c>
      <c r="I66" s="7">
        <f t="shared" ref="I66:J129" si="7">D66-F66</f>
        <v>95.947814941406023</v>
      </c>
      <c r="J66" s="7">
        <f t="shared" si="7"/>
        <v>44.600341796875</v>
      </c>
      <c r="K66" s="7">
        <f t="shared" ref="K66:K129" si="8">I66-0.7*J66</f>
        <v>64.727575683593528</v>
      </c>
      <c r="L66" s="8">
        <f t="shared" ref="L66:L129" si="9">K66/J66</f>
        <v>1.4512798125714987</v>
      </c>
      <c r="M66" s="8">
        <f t="shared" si="5"/>
        <v>1.7836805971684782</v>
      </c>
      <c r="P66" s="6">
        <f t="shared" si="4"/>
        <v>20.801714905355915</v>
      </c>
      <c r="U66" s="18">
        <v>13.5</v>
      </c>
      <c r="V66" s="20">
        <f t="shared" si="6"/>
        <v>1.315173526337938</v>
      </c>
    </row>
    <row r="67" spans="1:22" x14ac:dyDescent="0.15">
      <c r="A67" s="6">
        <v>33</v>
      </c>
      <c r="B67" s="6">
        <v>65</v>
      </c>
      <c r="D67">
        <v>578.85870361328102</v>
      </c>
      <c r="E67">
        <v>521.28765869140602</v>
      </c>
      <c r="F67">
        <v>481.18359375</v>
      </c>
      <c r="G67">
        <v>474.37313842773398</v>
      </c>
      <c r="I67" s="7">
        <f t="shared" si="7"/>
        <v>97.675109863281023</v>
      </c>
      <c r="J67" s="7">
        <f t="shared" si="7"/>
        <v>46.914520263672046</v>
      </c>
      <c r="K67" s="7">
        <f t="shared" si="8"/>
        <v>64.834945678710596</v>
      </c>
      <c r="L67" s="8">
        <f t="shared" si="9"/>
        <v>1.3819803616091779</v>
      </c>
      <c r="M67" s="8">
        <f t="shared" si="5"/>
        <v>1.7194950044307262</v>
      </c>
      <c r="P67" s="6">
        <f t="shared" si="4"/>
        <v>16.454675593919816</v>
      </c>
      <c r="U67" s="18">
        <v>14</v>
      </c>
      <c r="V67" s="20">
        <f t="shared" si="6"/>
        <v>1.2811904610591347</v>
      </c>
    </row>
    <row r="68" spans="1:22" x14ac:dyDescent="0.15">
      <c r="A68" s="6">
        <v>33.5</v>
      </c>
      <c r="B68" s="6">
        <v>66</v>
      </c>
      <c r="D68">
        <v>576.4541015625</v>
      </c>
      <c r="E68">
        <v>519.68780517578102</v>
      </c>
      <c r="F68">
        <v>482.13339233398398</v>
      </c>
      <c r="G68">
        <v>475.49496459960898</v>
      </c>
      <c r="I68" s="7">
        <f t="shared" si="7"/>
        <v>94.320709228516023</v>
      </c>
      <c r="J68" s="7">
        <f t="shared" si="7"/>
        <v>44.192840576172046</v>
      </c>
      <c r="K68" s="7">
        <f t="shared" si="8"/>
        <v>63.385720825195591</v>
      </c>
      <c r="L68" s="8">
        <f t="shared" si="9"/>
        <v>1.4342984066829139</v>
      </c>
      <c r="M68" s="8">
        <f t="shared" si="5"/>
        <v>1.7769269077290311</v>
      </c>
      <c r="P68" s="6">
        <f t="shared" si="4"/>
        <v>20.344313918027503</v>
      </c>
      <c r="U68" s="18">
        <v>14.5</v>
      </c>
      <c r="V68" s="20">
        <f t="shared" si="6"/>
        <v>1.3070210205615498</v>
      </c>
    </row>
    <row r="69" spans="1:22" x14ac:dyDescent="0.15">
      <c r="A69" s="6">
        <v>34</v>
      </c>
      <c r="B69" s="6">
        <v>67</v>
      </c>
      <c r="D69">
        <v>575.19482421875</v>
      </c>
      <c r="E69">
        <v>519.10699462890602</v>
      </c>
      <c r="F69">
        <v>481.15087890625</v>
      </c>
      <c r="G69">
        <v>474.39181518554699</v>
      </c>
      <c r="I69" s="7">
        <f t="shared" si="7"/>
        <v>94.0439453125</v>
      </c>
      <c r="J69" s="7">
        <f t="shared" si="7"/>
        <v>44.715179443359034</v>
      </c>
      <c r="K69" s="7">
        <f t="shared" si="8"/>
        <v>62.743319702148682</v>
      </c>
      <c r="L69" s="8">
        <f t="shared" si="9"/>
        <v>1.4031771868795919</v>
      </c>
      <c r="M69" s="8">
        <f t="shared" si="5"/>
        <v>1.7509195461502782</v>
      </c>
      <c r="P69" s="6">
        <f t="shared" si="4"/>
        <v>18.582936974271771</v>
      </c>
      <c r="U69" s="18">
        <v>15</v>
      </c>
      <c r="V69" s="20">
        <f t="shared" si="6"/>
        <v>1.3177624283015246</v>
      </c>
    </row>
    <row r="70" spans="1:22" x14ac:dyDescent="0.15">
      <c r="A70" s="6">
        <v>34.5</v>
      </c>
      <c r="B70" s="6">
        <v>68</v>
      </c>
      <c r="D70">
        <v>575.48382568359398</v>
      </c>
      <c r="E70">
        <v>519.5361328125</v>
      </c>
      <c r="F70">
        <v>481.40414428710898</v>
      </c>
      <c r="G70">
        <v>474.43957519531301</v>
      </c>
      <c r="I70" s="7">
        <f t="shared" si="7"/>
        <v>94.079681396485</v>
      </c>
      <c r="J70" s="7">
        <f t="shared" si="7"/>
        <v>45.096557617186988</v>
      </c>
      <c r="K70" s="7">
        <f t="shared" si="8"/>
        <v>62.512091064454111</v>
      </c>
      <c r="L70" s="8">
        <f t="shared" si="9"/>
        <v>1.3861832114793124</v>
      </c>
      <c r="M70" s="8">
        <f t="shared" si="5"/>
        <v>1.7390394289745676</v>
      </c>
      <c r="P70" s="6">
        <f t="shared" ref="P70:P133" si="10">(M70-$O$2)/$O$2*100</f>
        <v>17.778343074231241</v>
      </c>
      <c r="U70" s="18">
        <v>15.5</v>
      </c>
      <c r="V70" s="20">
        <f t="shared" si="6"/>
        <v>1.2938186442350479</v>
      </c>
    </row>
    <row r="71" spans="1:22" x14ac:dyDescent="0.15">
      <c r="A71" s="6">
        <v>35</v>
      </c>
      <c r="B71" s="6">
        <v>69</v>
      </c>
      <c r="D71">
        <v>573.32360839843795</v>
      </c>
      <c r="E71">
        <v>518.62750244140602</v>
      </c>
      <c r="F71">
        <v>482.01330566406301</v>
      </c>
      <c r="G71">
        <v>475.22814941406301</v>
      </c>
      <c r="I71" s="7">
        <f t="shared" si="7"/>
        <v>91.310302734374943</v>
      </c>
      <c r="J71" s="7">
        <f t="shared" si="7"/>
        <v>43.399353027343011</v>
      </c>
      <c r="K71" s="7">
        <f t="shared" si="8"/>
        <v>60.930755615234837</v>
      </c>
      <c r="L71" s="8">
        <f t="shared" si="9"/>
        <v>1.4039553902300448</v>
      </c>
      <c r="M71" s="8">
        <f t="shared" si="5"/>
        <v>1.7619254659498689</v>
      </c>
      <c r="P71" s="6">
        <f t="shared" si="10"/>
        <v>19.328324903036563</v>
      </c>
      <c r="U71" s="18">
        <v>16</v>
      </c>
      <c r="V71" s="20">
        <f t="shared" si="6"/>
        <v>1.2848782527162335</v>
      </c>
    </row>
    <row r="72" spans="1:22" x14ac:dyDescent="0.15">
      <c r="A72" s="6">
        <v>35.5</v>
      </c>
      <c r="B72" s="6">
        <v>70</v>
      </c>
      <c r="D72">
        <v>572.94592285156295</v>
      </c>
      <c r="E72">
        <v>518.60314941406295</v>
      </c>
      <c r="F72">
        <v>481.79449462890602</v>
      </c>
      <c r="G72">
        <v>474.59930419921898</v>
      </c>
      <c r="I72" s="7">
        <f t="shared" si="7"/>
        <v>91.151428222656932</v>
      </c>
      <c r="J72" s="7">
        <f t="shared" si="7"/>
        <v>44.003845214843977</v>
      </c>
      <c r="K72" s="7">
        <f t="shared" si="8"/>
        <v>60.348736572266148</v>
      </c>
      <c r="L72" s="8">
        <f t="shared" si="9"/>
        <v>1.3714423427684563</v>
      </c>
      <c r="M72" s="8">
        <f t="shared" si="5"/>
        <v>1.7345262767128493</v>
      </c>
      <c r="P72" s="6">
        <f t="shared" si="10"/>
        <v>17.472684912276662</v>
      </c>
      <c r="U72" s="18">
        <v>16.5</v>
      </c>
      <c r="V72" s="20">
        <f t="shared" si="6"/>
        <v>1.2916828142583212</v>
      </c>
    </row>
    <row r="73" spans="1:22" x14ac:dyDescent="0.15">
      <c r="A73" s="6">
        <v>36</v>
      </c>
      <c r="B73" s="6">
        <v>71</v>
      </c>
      <c r="D73">
        <v>572.15539550781295</v>
      </c>
      <c r="E73">
        <v>518.94860839843795</v>
      </c>
      <c r="F73">
        <v>480.53457641601602</v>
      </c>
      <c r="G73">
        <v>473.66134643554699</v>
      </c>
      <c r="I73" s="7">
        <f t="shared" si="7"/>
        <v>91.620819091796932</v>
      </c>
      <c r="J73" s="7">
        <f t="shared" si="7"/>
        <v>45.287261962890966</v>
      </c>
      <c r="K73" s="7">
        <f t="shared" si="8"/>
        <v>59.919735717773257</v>
      </c>
      <c r="L73" s="8">
        <f t="shared" si="9"/>
        <v>1.3231035200775076</v>
      </c>
      <c r="M73" s="8">
        <f t="shared" si="5"/>
        <v>1.6913013122464695</v>
      </c>
      <c r="P73" s="6">
        <f t="shared" si="10"/>
        <v>14.54522702404773</v>
      </c>
      <c r="U73" s="18">
        <v>17</v>
      </c>
      <c r="V73" s="20">
        <f t="shared" si="6"/>
        <v>1.3261946686657757</v>
      </c>
    </row>
    <row r="74" spans="1:22" x14ac:dyDescent="0.15">
      <c r="A74" s="6">
        <v>36.5</v>
      </c>
      <c r="B74" s="6">
        <v>72</v>
      </c>
      <c r="D74">
        <v>570.835205078125</v>
      </c>
      <c r="E74">
        <v>517.59393310546898</v>
      </c>
      <c r="F74">
        <v>481.66403198242199</v>
      </c>
      <c r="G74">
        <v>474.909912109375</v>
      </c>
      <c r="I74" s="7">
        <f t="shared" si="7"/>
        <v>89.171173095703011</v>
      </c>
      <c r="J74" s="7">
        <f t="shared" si="7"/>
        <v>42.684020996093977</v>
      </c>
      <c r="K74" s="7">
        <f t="shared" si="8"/>
        <v>59.29235839843723</v>
      </c>
      <c r="L74" s="8">
        <f t="shared" si="9"/>
        <v>1.3890996446624155</v>
      </c>
      <c r="M74" s="8">
        <f t="shared" si="5"/>
        <v>1.7624112950559463</v>
      </c>
      <c r="P74" s="6">
        <f t="shared" si="10"/>
        <v>19.3612282094123</v>
      </c>
      <c r="U74" s="18">
        <v>17.5</v>
      </c>
      <c r="V74" s="20">
        <f t="shared" si="6"/>
        <v>1.3173922820020576</v>
      </c>
    </row>
    <row r="75" spans="1:22" x14ac:dyDescent="0.15">
      <c r="A75" s="6">
        <v>37</v>
      </c>
      <c r="B75" s="6">
        <v>73</v>
      </c>
      <c r="D75">
        <v>570.91784667968795</v>
      </c>
      <c r="E75">
        <v>518.71246337890602</v>
      </c>
      <c r="F75">
        <v>480.93429565429699</v>
      </c>
      <c r="G75">
        <v>474.07260131835898</v>
      </c>
      <c r="I75" s="7">
        <f t="shared" si="7"/>
        <v>89.983551025390966</v>
      </c>
      <c r="J75" s="7">
        <f t="shared" si="7"/>
        <v>44.639862060547046</v>
      </c>
      <c r="K75" s="7">
        <f t="shared" si="8"/>
        <v>58.735647583008031</v>
      </c>
      <c r="L75" s="8">
        <f t="shared" si="9"/>
        <v>1.3157667804470865</v>
      </c>
      <c r="M75" s="8">
        <f t="shared" si="5"/>
        <v>1.6941922890651862</v>
      </c>
      <c r="P75" s="6">
        <f t="shared" si="10"/>
        <v>14.741021583907269</v>
      </c>
      <c r="U75" s="18">
        <v>18</v>
      </c>
      <c r="V75" s="20">
        <f t="shared" si="6"/>
        <v>1.2546323048137935</v>
      </c>
    </row>
    <row r="76" spans="1:22" x14ac:dyDescent="0.15">
      <c r="A76" s="6">
        <v>37.5</v>
      </c>
      <c r="B76" s="6">
        <v>74</v>
      </c>
      <c r="D76">
        <v>570.26184082031295</v>
      </c>
      <c r="E76">
        <v>518.36419677734398</v>
      </c>
      <c r="F76">
        <v>481.73345947265602</v>
      </c>
      <c r="G76">
        <v>475.12060546875</v>
      </c>
      <c r="I76" s="7">
        <f t="shared" si="7"/>
        <v>88.528381347656932</v>
      </c>
      <c r="J76" s="7">
        <f t="shared" si="7"/>
        <v>43.243591308593977</v>
      </c>
      <c r="K76" s="7">
        <f t="shared" si="8"/>
        <v>58.257867431641145</v>
      </c>
      <c r="L76" s="8">
        <f t="shared" si="9"/>
        <v>1.3472023407099243</v>
      </c>
      <c r="M76" s="8">
        <f t="shared" si="5"/>
        <v>1.730741707552593</v>
      </c>
      <c r="P76" s="6">
        <f t="shared" si="10"/>
        <v>17.216370835943355</v>
      </c>
      <c r="U76" s="18">
        <v>18.5</v>
      </c>
      <c r="V76" s="20">
        <f t="shared" si="6"/>
        <v>1.3007134058231964</v>
      </c>
    </row>
    <row r="77" spans="1:22" x14ac:dyDescent="0.15">
      <c r="A77" s="6">
        <v>38</v>
      </c>
      <c r="B77" s="6">
        <v>75</v>
      </c>
      <c r="D77">
        <v>569.898193359375</v>
      </c>
      <c r="E77">
        <v>518.11260986328102</v>
      </c>
      <c r="F77">
        <v>480.48880004882801</v>
      </c>
      <c r="G77">
        <v>473.61383056640602</v>
      </c>
      <c r="I77" s="7">
        <f t="shared" si="7"/>
        <v>89.409393310546989</v>
      </c>
      <c r="J77" s="7">
        <f t="shared" si="7"/>
        <v>44.498779296875</v>
      </c>
      <c r="K77" s="7">
        <f t="shared" si="8"/>
        <v>58.26024780273449</v>
      </c>
      <c r="L77" s="8">
        <f t="shared" si="9"/>
        <v>1.3092549666149136</v>
      </c>
      <c r="M77" s="8">
        <f t="shared" si="5"/>
        <v>1.697908191682151</v>
      </c>
      <c r="P77" s="6">
        <f t="shared" si="10"/>
        <v>14.992685143663003</v>
      </c>
      <c r="U77" s="18">
        <v>19</v>
      </c>
      <c r="V77" s="20">
        <f t="shared" si="6"/>
        <v>1.2773743549349852</v>
      </c>
    </row>
    <row r="78" spans="1:22" x14ac:dyDescent="0.15">
      <c r="A78" s="6">
        <v>38.5</v>
      </c>
      <c r="B78" s="6">
        <v>76</v>
      </c>
      <c r="D78">
        <v>569.864013671875</v>
      </c>
      <c r="E78">
        <v>518.605224609375</v>
      </c>
      <c r="F78">
        <v>481.62884521484398</v>
      </c>
      <c r="G78">
        <v>474.77972412109398</v>
      </c>
      <c r="I78" s="7">
        <f t="shared" si="7"/>
        <v>88.235168457031023</v>
      </c>
      <c r="J78" s="7">
        <f t="shared" si="7"/>
        <v>43.825500488281023</v>
      </c>
      <c r="K78" s="7">
        <f t="shared" si="8"/>
        <v>57.55731811523431</v>
      </c>
      <c r="L78" s="8">
        <f t="shared" si="9"/>
        <v>1.3133293966745498</v>
      </c>
      <c r="M78" s="8">
        <f t="shared" si="5"/>
        <v>1.7070964799663564</v>
      </c>
      <c r="P78" s="6">
        <f t="shared" si="10"/>
        <v>15.614971994536875</v>
      </c>
      <c r="U78" s="18">
        <v>19.5</v>
      </c>
      <c r="V78" s="20">
        <f t="shared" si="6"/>
        <v>1.2617336701066959</v>
      </c>
    </row>
    <row r="79" spans="1:22" x14ac:dyDescent="0.15">
      <c r="A79" s="6">
        <v>39</v>
      </c>
      <c r="B79" s="6">
        <v>77</v>
      </c>
      <c r="D79">
        <v>569.338623046875</v>
      </c>
      <c r="E79">
        <v>518.24517822265602</v>
      </c>
      <c r="F79">
        <v>480.999755859375</v>
      </c>
      <c r="G79">
        <v>474.16934204101602</v>
      </c>
      <c r="I79" s="7">
        <f t="shared" si="7"/>
        <v>88.3388671875</v>
      </c>
      <c r="J79" s="7">
        <f t="shared" si="7"/>
        <v>44.07583618164</v>
      </c>
      <c r="K79" s="7">
        <f t="shared" si="8"/>
        <v>57.485781860352006</v>
      </c>
      <c r="L79" s="8">
        <f t="shared" si="9"/>
        <v>1.3042471077224391</v>
      </c>
      <c r="M79" s="8">
        <f t="shared" si="5"/>
        <v>1.7031280492388146</v>
      </c>
      <c r="P79" s="6">
        <f t="shared" si="10"/>
        <v>15.346205692918089</v>
      </c>
      <c r="U79" s="18">
        <v>20</v>
      </c>
      <c r="V79" s="20">
        <f t="shared" si="6"/>
        <v>1.2663732120266971</v>
      </c>
    </row>
    <row r="80" spans="1:22" x14ac:dyDescent="0.15">
      <c r="A80" s="6">
        <v>39.5</v>
      </c>
      <c r="B80" s="6">
        <v>78</v>
      </c>
      <c r="D80">
        <v>568.98675537109398</v>
      </c>
      <c r="E80">
        <v>518.78991699218795</v>
      </c>
      <c r="F80">
        <v>481.80236816406301</v>
      </c>
      <c r="G80">
        <v>474.77947998046898</v>
      </c>
      <c r="I80" s="7">
        <f t="shared" si="7"/>
        <v>87.184387207030966</v>
      </c>
      <c r="J80" s="7">
        <f t="shared" si="7"/>
        <v>44.010437011718977</v>
      </c>
      <c r="K80" s="7">
        <f t="shared" si="8"/>
        <v>56.377081298827683</v>
      </c>
      <c r="L80" s="8">
        <f t="shared" si="9"/>
        <v>1.2809934444371853</v>
      </c>
      <c r="M80" s="8">
        <f t="shared" si="5"/>
        <v>1.6849882441781296</v>
      </c>
      <c r="P80" s="6">
        <f t="shared" si="10"/>
        <v>14.11766759991073</v>
      </c>
      <c r="U80" s="18">
        <v>20.5</v>
      </c>
      <c r="V80" s="20">
        <f t="shared" si="6"/>
        <v>1.2574683597434226</v>
      </c>
    </row>
    <row r="81" spans="1:22" x14ac:dyDescent="0.15">
      <c r="A81" s="6">
        <v>40</v>
      </c>
      <c r="B81" s="6">
        <v>79</v>
      </c>
      <c r="D81">
        <v>569.51959228515602</v>
      </c>
      <c r="E81">
        <v>519.42956542968795</v>
      </c>
      <c r="F81">
        <v>480.68249511718801</v>
      </c>
      <c r="G81">
        <v>473.96826171875</v>
      </c>
      <c r="I81" s="7">
        <f t="shared" si="7"/>
        <v>88.837097167968011</v>
      </c>
      <c r="J81" s="7">
        <f t="shared" si="7"/>
        <v>45.461303710937955</v>
      </c>
      <c r="K81" s="7">
        <f t="shared" si="8"/>
        <v>57.014184570311443</v>
      </c>
      <c r="L81" s="8">
        <f t="shared" si="9"/>
        <v>1.2541255950958106</v>
      </c>
      <c r="M81" s="8">
        <f t="shared" si="5"/>
        <v>1.6632342530613238</v>
      </c>
      <c r="P81" s="6">
        <f t="shared" si="10"/>
        <v>12.644354812230162</v>
      </c>
      <c r="U81" s="18">
        <v>21</v>
      </c>
      <c r="V81" s="20">
        <f t="shared" si="6"/>
        <v>1.2635969524414188</v>
      </c>
    </row>
    <row r="82" spans="1:22" x14ac:dyDescent="0.15">
      <c r="A82" s="6">
        <v>40.5</v>
      </c>
      <c r="B82" s="6">
        <v>80</v>
      </c>
      <c r="D82">
        <v>568.72601318359398</v>
      </c>
      <c r="E82">
        <v>519.35528564453102</v>
      </c>
      <c r="F82">
        <v>481.58233642578102</v>
      </c>
      <c r="G82">
        <v>474.93353271484398</v>
      </c>
      <c r="I82" s="7">
        <f t="shared" si="7"/>
        <v>87.143676757812955</v>
      </c>
      <c r="J82" s="7">
        <f t="shared" si="7"/>
        <v>44.421752929687045</v>
      </c>
      <c r="K82" s="7">
        <f t="shared" si="8"/>
        <v>56.04844970703202</v>
      </c>
      <c r="L82" s="8">
        <f t="shared" si="9"/>
        <v>1.2617343083184558</v>
      </c>
      <c r="M82" s="8">
        <f t="shared" si="5"/>
        <v>1.6759568245085379</v>
      </c>
      <c r="P82" s="6">
        <f t="shared" si="10"/>
        <v>13.506004847146258</v>
      </c>
      <c r="U82" s="18">
        <v>21.5</v>
      </c>
      <c r="V82" s="20">
        <f t="shared" si="6"/>
        <v>1.2720339660010123</v>
      </c>
    </row>
    <row r="83" spans="1:22" x14ac:dyDescent="0.15">
      <c r="A83" s="6">
        <v>41</v>
      </c>
      <c r="B83" s="6">
        <v>81</v>
      </c>
      <c r="D83">
        <v>569.08782958984398</v>
      </c>
      <c r="E83">
        <v>518.99987792968795</v>
      </c>
      <c r="F83">
        <v>481.36154174804699</v>
      </c>
      <c r="G83">
        <v>474.211181640625</v>
      </c>
      <c r="I83" s="7">
        <f t="shared" si="7"/>
        <v>87.726287841796989</v>
      </c>
      <c r="J83" s="7">
        <f t="shared" si="7"/>
        <v>44.788696289062955</v>
      </c>
      <c r="K83" s="7">
        <f t="shared" si="8"/>
        <v>56.37420043945292</v>
      </c>
      <c r="L83" s="8">
        <f t="shared" si="9"/>
        <v>1.2586702697398908</v>
      </c>
      <c r="M83" s="8">
        <f t="shared" si="5"/>
        <v>1.6780066441545418</v>
      </c>
      <c r="P83" s="6">
        <f t="shared" si="10"/>
        <v>13.644831119561315</v>
      </c>
      <c r="U83" s="18">
        <v>22</v>
      </c>
      <c r="V83" s="20">
        <f t="shared" si="6"/>
        <v>1.2561026100333827</v>
      </c>
    </row>
    <row r="84" spans="1:22" x14ac:dyDescent="0.15">
      <c r="A84" s="6">
        <v>41.5</v>
      </c>
      <c r="B84" s="6">
        <v>82</v>
      </c>
      <c r="D84">
        <v>570.82330322265602</v>
      </c>
      <c r="E84">
        <v>520.64739990234398</v>
      </c>
      <c r="F84">
        <v>480.88653564453102</v>
      </c>
      <c r="G84">
        <v>473.90426635742199</v>
      </c>
      <c r="I84" s="7">
        <f t="shared" si="7"/>
        <v>89.936767578125</v>
      </c>
      <c r="J84" s="7">
        <f t="shared" si="7"/>
        <v>46.743133544921989</v>
      </c>
      <c r="K84" s="7">
        <f t="shared" si="8"/>
        <v>57.216574096679608</v>
      </c>
      <c r="L84" s="8">
        <f t="shared" si="9"/>
        <v>1.2240637235347569</v>
      </c>
      <c r="M84" s="8">
        <f t="shared" si="5"/>
        <v>1.6485139561739768</v>
      </c>
      <c r="P84" s="6">
        <f t="shared" si="10"/>
        <v>11.647406641840032</v>
      </c>
      <c r="U84" s="18">
        <v>65</v>
      </c>
      <c r="V84" s="20">
        <f t="shared" ref="V84:V104" si="11">L131</f>
        <v>0.79703158365652971</v>
      </c>
    </row>
    <row r="85" spans="1:22" x14ac:dyDescent="0.15">
      <c r="A85" s="6">
        <v>42</v>
      </c>
      <c r="B85" s="6">
        <v>83</v>
      </c>
      <c r="D85">
        <v>570.35852050781295</v>
      </c>
      <c r="E85">
        <v>520.95111083984398</v>
      </c>
      <c r="F85">
        <v>481.15701293945301</v>
      </c>
      <c r="G85">
        <v>474.32659912109398</v>
      </c>
      <c r="I85" s="7">
        <f t="shared" si="7"/>
        <v>89.201507568359943</v>
      </c>
      <c r="J85" s="7">
        <f t="shared" si="7"/>
        <v>46.62451171875</v>
      </c>
      <c r="K85" s="7">
        <f t="shared" si="8"/>
        <v>56.564349365234946</v>
      </c>
      <c r="L85" s="8">
        <f t="shared" si="9"/>
        <v>1.2131890990396721</v>
      </c>
      <c r="M85" s="8">
        <f t="shared" si="5"/>
        <v>1.6427531899034609</v>
      </c>
      <c r="P85" s="6">
        <f t="shared" si="10"/>
        <v>11.257252459666393</v>
      </c>
      <c r="U85" s="18">
        <v>65.5</v>
      </c>
      <c r="V85" s="20">
        <f t="shared" si="11"/>
        <v>0.76272509820699319</v>
      </c>
    </row>
    <row r="86" spans="1:22" x14ac:dyDescent="0.15">
      <c r="A86" s="6">
        <v>42.5</v>
      </c>
      <c r="B86" s="6">
        <v>84</v>
      </c>
      <c r="D86">
        <v>568.98736572265602</v>
      </c>
      <c r="E86">
        <v>519.96569824218795</v>
      </c>
      <c r="F86">
        <v>482.00442504882801</v>
      </c>
      <c r="G86">
        <v>475.05020141601602</v>
      </c>
      <c r="I86" s="7">
        <f t="shared" si="7"/>
        <v>86.982940673828011</v>
      </c>
      <c r="J86" s="7">
        <f t="shared" si="7"/>
        <v>44.915496826171932</v>
      </c>
      <c r="K86" s="7">
        <f t="shared" si="8"/>
        <v>55.542092895507665</v>
      </c>
      <c r="L86" s="8">
        <f t="shared" si="9"/>
        <v>1.2365908610665461</v>
      </c>
      <c r="M86" s="8">
        <f t="shared" si="5"/>
        <v>1.671268810154904</v>
      </c>
      <c r="P86" s="6">
        <f t="shared" si="10"/>
        <v>13.188503959196415</v>
      </c>
      <c r="U86" s="18">
        <v>66</v>
      </c>
      <c r="V86" s="20">
        <f t="shared" si="11"/>
        <v>0.75919413883462794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568.575927734375</v>
      </c>
      <c r="E87">
        <v>520.313232421875</v>
      </c>
      <c r="F87">
        <v>481.08859252929699</v>
      </c>
      <c r="G87">
        <v>474.51266479492199</v>
      </c>
      <c r="I87" s="7">
        <f t="shared" si="7"/>
        <v>87.487335205078011</v>
      </c>
      <c r="J87" s="7">
        <f t="shared" si="7"/>
        <v>45.800567626953011</v>
      </c>
      <c r="K87" s="7">
        <f t="shared" si="8"/>
        <v>55.426937866210906</v>
      </c>
      <c r="L87" s="8">
        <f t="shared" si="9"/>
        <v>1.2101801514266148</v>
      </c>
      <c r="M87" s="8">
        <f t="shared" si="5"/>
        <v>1.6499719587395416</v>
      </c>
      <c r="P87" s="6">
        <f t="shared" si="10"/>
        <v>11.746151456655104</v>
      </c>
      <c r="U87" s="18">
        <v>66.5</v>
      </c>
      <c r="V87" s="20">
        <f t="shared" si="11"/>
        <v>0.74724248261958137</v>
      </c>
    </row>
    <row r="88" spans="1:22" x14ac:dyDescent="0.15">
      <c r="A88" s="6">
        <v>43.5</v>
      </c>
      <c r="B88" s="6">
        <v>86</v>
      </c>
      <c r="D88">
        <v>568.66687011718795</v>
      </c>
      <c r="E88">
        <v>520.40313720703102</v>
      </c>
      <c r="F88">
        <v>480.44030761718801</v>
      </c>
      <c r="G88">
        <v>473.98547363281301</v>
      </c>
      <c r="I88" s="7">
        <f t="shared" si="7"/>
        <v>88.226562499999943</v>
      </c>
      <c r="J88" s="7">
        <f t="shared" si="7"/>
        <v>46.417663574218011</v>
      </c>
      <c r="K88" s="7">
        <f t="shared" si="8"/>
        <v>55.734197998047335</v>
      </c>
      <c r="L88" s="8">
        <f t="shared" si="9"/>
        <v>1.2007109730745702</v>
      </c>
      <c r="M88" s="8">
        <f t="shared" ref="M88:M151" si="12">L88+ABS($N$2)*A88</f>
        <v>1.6456166386120659</v>
      </c>
      <c r="P88" s="6">
        <f t="shared" si="10"/>
        <v>11.451182648228251</v>
      </c>
      <c r="U88" s="18">
        <v>67</v>
      </c>
      <c r="V88" s="20">
        <f t="shared" si="11"/>
        <v>0.74757134101539136</v>
      </c>
    </row>
    <row r="89" spans="1:22" x14ac:dyDescent="0.15">
      <c r="A89" s="6">
        <v>44</v>
      </c>
      <c r="B89" s="6">
        <v>87</v>
      </c>
      <c r="D89">
        <v>567.14337158203102</v>
      </c>
      <c r="E89">
        <v>520.36273193359398</v>
      </c>
      <c r="F89">
        <v>480.35293579101602</v>
      </c>
      <c r="G89">
        <v>473.88827514648398</v>
      </c>
      <c r="I89" s="7">
        <f t="shared" si="7"/>
        <v>86.790435791015</v>
      </c>
      <c r="J89" s="7">
        <f t="shared" si="7"/>
        <v>46.47445678711</v>
      </c>
      <c r="K89" s="7">
        <f t="shared" si="8"/>
        <v>54.258316040038004</v>
      </c>
      <c r="L89" s="8">
        <f t="shared" si="9"/>
        <v>1.1674868259049109</v>
      </c>
      <c r="M89" s="8">
        <f t="shared" si="12"/>
        <v>1.6175063496669755</v>
      </c>
      <c r="P89" s="6">
        <f t="shared" si="10"/>
        <v>9.5473826537434547</v>
      </c>
      <c r="U89" s="18">
        <v>67.5</v>
      </c>
      <c r="V89" s="20">
        <f t="shared" si="11"/>
        <v>0.75991581387397589</v>
      </c>
    </row>
    <row r="90" spans="1:22" x14ac:dyDescent="0.15">
      <c r="A90" s="6">
        <v>44.5</v>
      </c>
      <c r="B90" s="6">
        <v>88</v>
      </c>
      <c r="D90">
        <v>566.77655029296898</v>
      </c>
      <c r="E90">
        <v>520.53955078125</v>
      </c>
      <c r="F90">
        <v>481.79251098632801</v>
      </c>
      <c r="G90">
        <v>474.90402221679699</v>
      </c>
      <c r="I90" s="7">
        <f t="shared" si="7"/>
        <v>84.984039306640966</v>
      </c>
      <c r="J90" s="7">
        <f t="shared" si="7"/>
        <v>45.635528564453011</v>
      </c>
      <c r="K90" s="7">
        <f t="shared" si="8"/>
        <v>53.039169311523864</v>
      </c>
      <c r="L90" s="8">
        <f t="shared" si="9"/>
        <v>1.1622341403718897</v>
      </c>
      <c r="M90" s="8">
        <f t="shared" si="12"/>
        <v>1.6173675223585231</v>
      </c>
      <c r="P90" s="6">
        <f t="shared" si="10"/>
        <v>9.5379804227816081</v>
      </c>
      <c r="U90" s="18">
        <v>68</v>
      </c>
      <c r="V90" s="20">
        <f t="shared" si="11"/>
        <v>0.74676570348102511</v>
      </c>
    </row>
    <row r="91" spans="1:22" x14ac:dyDescent="0.15">
      <c r="A91" s="6">
        <v>45</v>
      </c>
      <c r="B91" s="6">
        <v>89</v>
      </c>
      <c r="D91">
        <v>565.474609375</v>
      </c>
      <c r="E91">
        <v>520.23669433593795</v>
      </c>
      <c r="F91">
        <v>481.4853515625</v>
      </c>
      <c r="G91">
        <v>474.64556884765602</v>
      </c>
      <c r="I91" s="7">
        <f t="shared" si="7"/>
        <v>83.9892578125</v>
      </c>
      <c r="J91" s="7">
        <f t="shared" si="7"/>
        <v>45.591125488281932</v>
      </c>
      <c r="K91" s="7">
        <f t="shared" si="8"/>
        <v>52.075469970702649</v>
      </c>
      <c r="L91" s="8">
        <f t="shared" si="9"/>
        <v>1.1422282168508289</v>
      </c>
      <c r="M91" s="8">
        <f t="shared" si="12"/>
        <v>1.6024754570620312</v>
      </c>
      <c r="P91" s="6">
        <f t="shared" si="10"/>
        <v>8.529399049437874</v>
      </c>
      <c r="U91" s="18">
        <v>68.5</v>
      </c>
      <c r="V91" s="20">
        <f t="shared" si="11"/>
        <v>0.7553845419192442</v>
      </c>
    </row>
    <row r="92" spans="1:22" x14ac:dyDescent="0.15">
      <c r="A92" s="6">
        <v>45.5</v>
      </c>
      <c r="B92" s="6">
        <v>90</v>
      </c>
      <c r="D92">
        <v>565.54638671875</v>
      </c>
      <c r="E92">
        <v>521.08648681640602</v>
      </c>
      <c r="F92">
        <v>480.26458740234398</v>
      </c>
      <c r="G92">
        <v>473.62786865234398</v>
      </c>
      <c r="I92" s="7">
        <f t="shared" si="7"/>
        <v>85.281799316406023</v>
      </c>
      <c r="J92" s="7">
        <f t="shared" si="7"/>
        <v>47.458618164062045</v>
      </c>
      <c r="K92" s="7">
        <f t="shared" si="8"/>
        <v>52.060766601562591</v>
      </c>
      <c r="L92" s="8">
        <f t="shared" si="9"/>
        <v>1.0969718170383964</v>
      </c>
      <c r="M92" s="8">
        <f t="shared" si="12"/>
        <v>1.5623329154741676</v>
      </c>
      <c r="P92" s="6">
        <f t="shared" si="10"/>
        <v>5.8107016143861383</v>
      </c>
      <c r="U92" s="18">
        <v>69</v>
      </c>
      <c r="V92" s="20">
        <f t="shared" si="11"/>
        <v>0.7462760782618153</v>
      </c>
    </row>
    <row r="93" spans="1:22" x14ac:dyDescent="0.15">
      <c r="A93" s="6">
        <v>46</v>
      </c>
      <c r="B93" s="6">
        <v>91</v>
      </c>
      <c r="D93">
        <v>564.88873291015602</v>
      </c>
      <c r="E93">
        <v>520.64813232421898</v>
      </c>
      <c r="F93">
        <v>480.64730834960898</v>
      </c>
      <c r="G93">
        <v>473.58554077148398</v>
      </c>
      <c r="I93" s="7">
        <f t="shared" si="7"/>
        <v>84.241424560547046</v>
      </c>
      <c r="J93" s="7">
        <f t="shared" si="7"/>
        <v>47.062591552735</v>
      </c>
      <c r="K93" s="7">
        <f t="shared" si="8"/>
        <v>51.297610473632545</v>
      </c>
      <c r="L93" s="8">
        <f t="shared" si="9"/>
        <v>1.0899869467696457</v>
      </c>
      <c r="M93" s="8">
        <f t="shared" si="12"/>
        <v>1.560461903429986</v>
      </c>
      <c r="P93" s="6">
        <f t="shared" si="10"/>
        <v>5.6839852819303651</v>
      </c>
      <c r="U93" s="18">
        <v>69.5</v>
      </c>
      <c r="V93" s="20">
        <f t="shared" si="11"/>
        <v>0.7667261699396668</v>
      </c>
    </row>
    <row r="94" spans="1:22" x14ac:dyDescent="0.15">
      <c r="A94" s="6">
        <v>46.5</v>
      </c>
      <c r="B94" s="6">
        <v>92</v>
      </c>
      <c r="D94">
        <v>563.48126220703102</v>
      </c>
      <c r="E94">
        <v>520.42230224609398</v>
      </c>
      <c r="F94">
        <v>481.06744384765602</v>
      </c>
      <c r="G94">
        <v>474.19812011718801</v>
      </c>
      <c r="I94" s="7">
        <f t="shared" si="7"/>
        <v>82.413818359375</v>
      </c>
      <c r="J94" s="7">
        <f t="shared" si="7"/>
        <v>46.224182128905966</v>
      </c>
      <c r="K94" s="7">
        <f t="shared" si="8"/>
        <v>50.056890869140823</v>
      </c>
      <c r="L94" s="8">
        <f t="shared" si="9"/>
        <v>1.0829156637005828</v>
      </c>
      <c r="M94" s="8">
        <f t="shared" si="12"/>
        <v>1.5585044785854918</v>
      </c>
      <c r="P94" s="6">
        <f t="shared" si="10"/>
        <v>5.5514165482744486</v>
      </c>
      <c r="U94" s="18">
        <v>70</v>
      </c>
      <c r="V94" s="20">
        <f t="shared" si="11"/>
        <v>0.74870834827896615</v>
      </c>
    </row>
    <row r="95" spans="1:22" x14ac:dyDescent="0.15">
      <c r="A95" s="6">
        <v>47</v>
      </c>
      <c r="B95" s="6">
        <v>93</v>
      </c>
      <c r="D95">
        <v>562.33776855468795</v>
      </c>
      <c r="E95">
        <v>520.70977783203102</v>
      </c>
      <c r="F95">
        <v>480.13043212890602</v>
      </c>
      <c r="G95">
        <v>473.121826171875</v>
      </c>
      <c r="I95" s="7">
        <f t="shared" si="7"/>
        <v>82.207336425781932</v>
      </c>
      <c r="J95" s="7">
        <f t="shared" si="7"/>
        <v>47.587951660156023</v>
      </c>
      <c r="K95" s="7">
        <f t="shared" si="8"/>
        <v>48.895770263672716</v>
      </c>
      <c r="L95" s="8">
        <f t="shared" si="9"/>
        <v>1.0274821369252523</v>
      </c>
      <c r="M95" s="8">
        <f t="shared" si="12"/>
        <v>1.5081848100347304</v>
      </c>
      <c r="P95" s="6">
        <f t="shared" si="10"/>
        <v>2.143462083752727</v>
      </c>
      <c r="U95" s="18">
        <v>70.5</v>
      </c>
      <c r="V95" s="20">
        <f t="shared" si="11"/>
        <v>0.75778184090653478</v>
      </c>
    </row>
    <row r="96" spans="1:22" x14ac:dyDescent="0.15">
      <c r="A96" s="6">
        <v>47.5</v>
      </c>
      <c r="B96" s="6">
        <v>94</v>
      </c>
      <c r="D96">
        <v>561.38055419921898</v>
      </c>
      <c r="E96">
        <v>520.41351318359398</v>
      </c>
      <c r="F96">
        <v>481.07852172851602</v>
      </c>
      <c r="G96">
        <v>474.03717041015602</v>
      </c>
      <c r="I96" s="7">
        <f t="shared" si="7"/>
        <v>80.302032470702954</v>
      </c>
      <c r="J96" s="7">
        <f t="shared" si="7"/>
        <v>46.376342773437955</v>
      </c>
      <c r="K96" s="7">
        <f t="shared" si="8"/>
        <v>47.838592529296385</v>
      </c>
      <c r="L96" s="8">
        <f t="shared" si="9"/>
        <v>1.0315300790966193</v>
      </c>
      <c r="M96" s="8">
        <f t="shared" si="12"/>
        <v>1.5173466104306663</v>
      </c>
      <c r="P96" s="6">
        <f t="shared" si="10"/>
        <v>2.7639550134883373</v>
      </c>
      <c r="U96" s="18">
        <v>71</v>
      </c>
      <c r="V96" s="20">
        <f t="shared" si="11"/>
        <v>0.73895006952771458</v>
      </c>
    </row>
    <row r="97" spans="1:22" x14ac:dyDescent="0.15">
      <c r="A97" s="6">
        <v>48</v>
      </c>
      <c r="B97" s="6">
        <v>95</v>
      </c>
      <c r="D97">
        <v>560.67785644531295</v>
      </c>
      <c r="E97">
        <v>520.7744140625</v>
      </c>
      <c r="F97">
        <v>481.13241577148398</v>
      </c>
      <c r="G97">
        <v>474.21536254882801</v>
      </c>
      <c r="I97" s="7">
        <f t="shared" si="7"/>
        <v>79.545440673828978</v>
      </c>
      <c r="J97" s="7">
        <f t="shared" si="7"/>
        <v>46.559051513671989</v>
      </c>
      <c r="K97" s="7">
        <f t="shared" si="8"/>
        <v>46.95410461425859</v>
      </c>
      <c r="L97" s="8">
        <f t="shared" si="9"/>
        <v>1.0084849903024893</v>
      </c>
      <c r="M97" s="8">
        <f t="shared" si="12"/>
        <v>1.4994153798611052</v>
      </c>
      <c r="P97" s="6">
        <f t="shared" si="10"/>
        <v>1.5495428555016648</v>
      </c>
      <c r="U97" s="18">
        <v>71.5</v>
      </c>
      <c r="V97" s="20">
        <f t="shared" si="11"/>
        <v>0.7354897528391996</v>
      </c>
    </row>
    <row r="98" spans="1:22" x14ac:dyDescent="0.15">
      <c r="A98" s="6">
        <v>48.5</v>
      </c>
      <c r="B98" s="6">
        <v>96</v>
      </c>
      <c r="D98">
        <v>561.70520019531295</v>
      </c>
      <c r="E98">
        <v>522.55334472656295</v>
      </c>
      <c r="F98">
        <v>479.73098754882801</v>
      </c>
      <c r="G98">
        <v>473.16317749023398</v>
      </c>
      <c r="I98" s="7">
        <f t="shared" si="7"/>
        <v>81.974212646484943</v>
      </c>
      <c r="J98" s="7">
        <f t="shared" si="7"/>
        <v>49.390167236328978</v>
      </c>
      <c r="K98" s="7">
        <f t="shared" si="8"/>
        <v>47.401095581054662</v>
      </c>
      <c r="L98" s="8">
        <f t="shared" si="9"/>
        <v>0.95972737557747623</v>
      </c>
      <c r="M98" s="8">
        <f t="shared" si="12"/>
        <v>1.455771623360661</v>
      </c>
      <c r="P98" s="6">
        <f t="shared" si="10"/>
        <v>-1.4062781802459356</v>
      </c>
      <c r="U98" s="18">
        <v>72</v>
      </c>
      <c r="V98" s="20">
        <f t="shared" si="11"/>
        <v>0.72077753968602121</v>
      </c>
    </row>
    <row r="99" spans="1:22" x14ac:dyDescent="0.15">
      <c r="A99" s="6">
        <v>49</v>
      </c>
      <c r="B99" s="6">
        <v>97</v>
      </c>
      <c r="D99">
        <v>560.12939453125</v>
      </c>
      <c r="E99">
        <v>522.42864990234398</v>
      </c>
      <c r="F99">
        <v>480.13833618164102</v>
      </c>
      <c r="G99">
        <v>473.67636108398398</v>
      </c>
      <c r="I99" s="7">
        <f t="shared" si="7"/>
        <v>79.991058349608977</v>
      </c>
      <c r="J99" s="7">
        <f t="shared" si="7"/>
        <v>48.75228881836</v>
      </c>
      <c r="K99" s="7">
        <f t="shared" si="8"/>
        <v>45.864456176756981</v>
      </c>
      <c r="L99" s="8">
        <f t="shared" si="9"/>
        <v>0.94076518843325629</v>
      </c>
      <c r="M99" s="8">
        <f t="shared" si="12"/>
        <v>1.4419232944410099</v>
      </c>
      <c r="P99" s="6">
        <f t="shared" si="10"/>
        <v>-2.3441713684787162</v>
      </c>
      <c r="U99" s="18">
        <v>72.5</v>
      </c>
      <c r="V99" s="20">
        <f t="shared" si="11"/>
        <v>0.74998864251991781</v>
      </c>
    </row>
    <row r="100" spans="1:22" x14ac:dyDescent="0.15">
      <c r="A100" s="6">
        <v>49.5</v>
      </c>
      <c r="B100" s="6">
        <v>98</v>
      </c>
      <c r="D100">
        <v>559.49987792968795</v>
      </c>
      <c r="E100">
        <v>522.11529541015602</v>
      </c>
      <c r="F100">
        <v>481.49273681640602</v>
      </c>
      <c r="G100">
        <v>474.69479370117199</v>
      </c>
      <c r="I100" s="7">
        <f t="shared" si="7"/>
        <v>78.007141113281932</v>
      </c>
      <c r="J100" s="7">
        <f t="shared" si="7"/>
        <v>47.420501708984034</v>
      </c>
      <c r="K100" s="7">
        <f t="shared" si="8"/>
        <v>44.812789916993111</v>
      </c>
      <c r="L100" s="8">
        <f t="shared" si="9"/>
        <v>0.94500876840160297</v>
      </c>
      <c r="M100" s="8">
        <f t="shared" si="12"/>
        <v>1.4512807326339257</v>
      </c>
      <c r="P100" s="6">
        <f t="shared" si="10"/>
        <v>-1.7104286554506336</v>
      </c>
      <c r="U100" s="18">
        <v>73</v>
      </c>
      <c r="V100" s="20">
        <f t="shared" si="11"/>
        <v>0.73617123435661547</v>
      </c>
    </row>
    <row r="101" spans="1:22" x14ac:dyDescent="0.15">
      <c r="A101" s="6">
        <v>50</v>
      </c>
      <c r="B101" s="6">
        <v>99</v>
      </c>
      <c r="D101">
        <v>560.41796875</v>
      </c>
      <c r="E101">
        <v>523.31750488281295</v>
      </c>
      <c r="F101">
        <v>481.13339233398398</v>
      </c>
      <c r="G101">
        <v>474.4228515625</v>
      </c>
      <c r="I101" s="7">
        <f t="shared" si="7"/>
        <v>79.284576416016023</v>
      </c>
      <c r="J101" s="7">
        <f t="shared" si="7"/>
        <v>48.894653320312955</v>
      </c>
      <c r="K101" s="7">
        <f t="shared" si="8"/>
        <v>45.05831909179696</v>
      </c>
      <c r="L101" s="8">
        <f t="shared" si="9"/>
        <v>0.92153877841440357</v>
      </c>
      <c r="M101" s="8">
        <f t="shared" si="12"/>
        <v>1.4329246008712953</v>
      </c>
      <c r="P101" s="6">
        <f t="shared" si="10"/>
        <v>-2.9536177104162724</v>
      </c>
      <c r="U101" s="18">
        <v>73.5</v>
      </c>
      <c r="V101" s="20">
        <f t="shared" si="11"/>
        <v>0.74783057973658495</v>
      </c>
    </row>
    <row r="102" spans="1:22" x14ac:dyDescent="0.15">
      <c r="A102" s="6">
        <v>50.5</v>
      </c>
      <c r="B102" s="6">
        <v>100</v>
      </c>
      <c r="D102">
        <v>560.19537353515602</v>
      </c>
      <c r="E102">
        <v>523.24871826171898</v>
      </c>
      <c r="F102">
        <v>480.03741455078102</v>
      </c>
      <c r="G102">
        <v>473.63180541992199</v>
      </c>
      <c r="I102" s="7">
        <f t="shared" si="7"/>
        <v>80.157958984375</v>
      </c>
      <c r="J102" s="7">
        <f t="shared" si="7"/>
        <v>49.616912841796989</v>
      </c>
      <c r="K102" s="7">
        <f t="shared" si="8"/>
        <v>45.426119995117112</v>
      </c>
      <c r="L102" s="8">
        <f t="shared" si="9"/>
        <v>0.91553700932498205</v>
      </c>
      <c r="M102" s="8">
        <f t="shared" si="12"/>
        <v>1.4320366900064425</v>
      </c>
      <c r="P102" s="6">
        <f t="shared" si="10"/>
        <v>-3.0137524426814442</v>
      </c>
      <c r="U102" s="18">
        <v>74</v>
      </c>
      <c r="V102" s="20">
        <f t="shared" si="11"/>
        <v>0.73210395313946641</v>
      </c>
    </row>
    <row r="103" spans="1:22" x14ac:dyDescent="0.15">
      <c r="A103" s="6">
        <v>51</v>
      </c>
      <c r="B103" s="6">
        <v>101</v>
      </c>
      <c r="D103">
        <v>560.614990234375</v>
      </c>
      <c r="E103">
        <v>524.44146728515602</v>
      </c>
      <c r="F103">
        <v>480.69061279296898</v>
      </c>
      <c r="G103">
        <v>473.71252441406301</v>
      </c>
      <c r="I103" s="7">
        <f t="shared" si="7"/>
        <v>79.924377441406023</v>
      </c>
      <c r="J103" s="7">
        <f t="shared" si="7"/>
        <v>50.728942871093011</v>
      </c>
      <c r="K103" s="7">
        <f t="shared" si="8"/>
        <v>44.414117431640918</v>
      </c>
      <c r="L103" s="8">
        <f t="shared" si="9"/>
        <v>0.87551829227944578</v>
      </c>
      <c r="M103" s="8">
        <f t="shared" si="12"/>
        <v>1.397131831185475</v>
      </c>
      <c r="P103" s="6">
        <f t="shared" si="10"/>
        <v>-5.3777220966631294</v>
      </c>
      <c r="U103" s="18">
        <v>74.5</v>
      </c>
      <c r="V103" s="20">
        <f t="shared" si="11"/>
        <v>0.7242885330872445</v>
      </c>
    </row>
    <row r="104" spans="1:22" x14ac:dyDescent="0.15">
      <c r="A104" s="6">
        <v>51.5</v>
      </c>
      <c r="B104" s="6">
        <v>102</v>
      </c>
      <c r="D104">
        <v>559.65197753906295</v>
      </c>
      <c r="E104">
        <v>523.91485595703102</v>
      </c>
      <c r="F104">
        <v>480.67684936523398</v>
      </c>
      <c r="G104">
        <v>473.40634155273398</v>
      </c>
      <c r="I104" s="7">
        <f t="shared" si="7"/>
        <v>78.975128173828978</v>
      </c>
      <c r="J104" s="7">
        <f t="shared" si="7"/>
        <v>50.508514404297046</v>
      </c>
      <c r="K104" s="7">
        <f t="shared" si="8"/>
        <v>43.619168090821049</v>
      </c>
      <c r="L104" s="8">
        <f t="shared" si="9"/>
        <v>0.86360029799471039</v>
      </c>
      <c r="M104" s="8">
        <f t="shared" si="12"/>
        <v>1.3903276951253085</v>
      </c>
      <c r="P104" s="6">
        <f t="shared" si="10"/>
        <v>-5.8385396364302267</v>
      </c>
      <c r="U104" s="18">
        <v>75</v>
      </c>
      <c r="V104" s="20">
        <f t="shared" si="11"/>
        <v>0.73234760424714929</v>
      </c>
    </row>
    <row r="105" spans="1:22" x14ac:dyDescent="0.15">
      <c r="A105" s="6">
        <v>52</v>
      </c>
      <c r="B105" s="6">
        <v>103</v>
      </c>
      <c r="D105">
        <v>559.29254150390602</v>
      </c>
      <c r="E105">
        <v>523.61651611328102</v>
      </c>
      <c r="F105">
        <v>481.09674072265602</v>
      </c>
      <c r="G105">
        <v>474.37042236328102</v>
      </c>
      <c r="I105" s="7">
        <f t="shared" si="7"/>
        <v>78.19580078125</v>
      </c>
      <c r="J105" s="7">
        <f t="shared" si="7"/>
        <v>49.24609375</v>
      </c>
      <c r="K105" s="7">
        <f t="shared" si="8"/>
        <v>43.723535156250001</v>
      </c>
      <c r="L105" s="8">
        <f t="shared" si="9"/>
        <v>0.88785793606726426</v>
      </c>
      <c r="M105" s="8">
        <f t="shared" si="12"/>
        <v>1.4196991914224315</v>
      </c>
      <c r="P105" s="6">
        <f t="shared" si="10"/>
        <v>-3.849322997721885</v>
      </c>
    </row>
    <row r="106" spans="1:22" x14ac:dyDescent="0.15">
      <c r="A106" s="6">
        <v>52.5</v>
      </c>
      <c r="B106" s="6">
        <v>104</v>
      </c>
      <c r="D106">
        <v>558.54309082031295</v>
      </c>
      <c r="E106">
        <v>523.44128417968795</v>
      </c>
      <c r="F106">
        <v>480.95223999023398</v>
      </c>
      <c r="G106">
        <v>474.24612426757801</v>
      </c>
      <c r="I106" s="7">
        <f t="shared" si="7"/>
        <v>77.590850830078978</v>
      </c>
      <c r="J106" s="7">
        <f t="shared" si="7"/>
        <v>49.195159912109943</v>
      </c>
      <c r="K106" s="7">
        <f t="shared" si="8"/>
        <v>43.15423889160202</v>
      </c>
      <c r="L106" s="8">
        <f t="shared" si="9"/>
        <v>0.87720497237329065</v>
      </c>
      <c r="M106" s="8">
        <f t="shared" si="12"/>
        <v>1.4141600859530268</v>
      </c>
      <c r="P106" s="6">
        <f t="shared" si="10"/>
        <v>-4.2244649602503497</v>
      </c>
    </row>
    <row r="107" spans="1:22" x14ac:dyDescent="0.15">
      <c r="A107" s="6">
        <v>53</v>
      </c>
      <c r="B107" s="6">
        <v>105</v>
      </c>
      <c r="D107">
        <v>560.3125</v>
      </c>
      <c r="E107">
        <v>525.67889404296898</v>
      </c>
      <c r="F107">
        <v>480.37582397460898</v>
      </c>
      <c r="G107">
        <v>473.28475952148398</v>
      </c>
      <c r="I107" s="7">
        <f t="shared" si="7"/>
        <v>79.936676025391023</v>
      </c>
      <c r="J107" s="7">
        <f t="shared" si="7"/>
        <v>52.394134521485</v>
      </c>
      <c r="K107" s="7">
        <f t="shared" si="8"/>
        <v>43.260781860351528</v>
      </c>
      <c r="L107" s="8">
        <f t="shared" si="9"/>
        <v>0.82567986389033288</v>
      </c>
      <c r="M107" s="8">
        <f t="shared" si="12"/>
        <v>1.3677488356946379</v>
      </c>
      <c r="P107" s="6">
        <f t="shared" si="10"/>
        <v>-7.3677175308143896</v>
      </c>
    </row>
    <row r="108" spans="1:22" x14ac:dyDescent="0.15">
      <c r="A108" s="6">
        <v>53.5</v>
      </c>
      <c r="B108" s="6">
        <v>106</v>
      </c>
      <c r="D108">
        <v>560.61944580078102</v>
      </c>
      <c r="E108">
        <v>526.22155761718795</v>
      </c>
      <c r="F108">
        <v>479.96456909179699</v>
      </c>
      <c r="G108">
        <v>473.13781738281301</v>
      </c>
      <c r="I108" s="7">
        <f t="shared" si="7"/>
        <v>80.654876708984034</v>
      </c>
      <c r="J108" s="7">
        <f t="shared" si="7"/>
        <v>53.083740234374943</v>
      </c>
      <c r="K108" s="7">
        <f t="shared" si="8"/>
        <v>43.496258544921574</v>
      </c>
      <c r="L108" s="8">
        <f t="shared" si="9"/>
        <v>0.81938948448012916</v>
      </c>
      <c r="M108" s="8">
        <f t="shared" si="12"/>
        <v>1.366572314509003</v>
      </c>
      <c r="P108" s="6">
        <f t="shared" si="10"/>
        <v>-7.4473987120038929</v>
      </c>
    </row>
    <row r="109" spans="1:22" x14ac:dyDescent="0.15">
      <c r="A109" s="6">
        <v>54</v>
      </c>
      <c r="B109" s="6">
        <v>107</v>
      </c>
      <c r="D109">
        <v>560.084228515625</v>
      </c>
      <c r="E109">
        <v>525.91265869140602</v>
      </c>
      <c r="F109">
        <v>479.89022827148398</v>
      </c>
      <c r="G109">
        <v>473.21463012695301</v>
      </c>
      <c r="I109" s="7">
        <f t="shared" si="7"/>
        <v>80.194000244141023</v>
      </c>
      <c r="J109" s="7">
        <f t="shared" si="7"/>
        <v>52.698028564453011</v>
      </c>
      <c r="K109" s="7">
        <f t="shared" si="8"/>
        <v>43.305380249023919</v>
      </c>
      <c r="L109" s="8">
        <f t="shared" si="9"/>
        <v>0.82176471167339227</v>
      </c>
      <c r="M109" s="8">
        <f t="shared" si="12"/>
        <v>1.374061399926835</v>
      </c>
      <c r="P109" s="6">
        <f t="shared" si="10"/>
        <v>-6.9401922295299761</v>
      </c>
    </row>
    <row r="110" spans="1:22" x14ac:dyDescent="0.15">
      <c r="A110" s="6">
        <v>54.5</v>
      </c>
      <c r="B110" s="6">
        <v>108</v>
      </c>
      <c r="D110">
        <v>559.98883056640602</v>
      </c>
      <c r="E110">
        <v>525.87756347656295</v>
      </c>
      <c r="F110">
        <v>480.333984375</v>
      </c>
      <c r="G110">
        <v>473.50109863281301</v>
      </c>
      <c r="I110" s="7">
        <f t="shared" si="7"/>
        <v>79.654846191406023</v>
      </c>
      <c r="J110" s="7">
        <f t="shared" si="7"/>
        <v>52.376464843749943</v>
      </c>
      <c r="K110" s="7">
        <f t="shared" si="8"/>
        <v>42.991320800781068</v>
      </c>
      <c r="L110" s="8">
        <f t="shared" si="9"/>
        <v>0.82081371717303298</v>
      </c>
      <c r="M110" s="8">
        <f t="shared" si="12"/>
        <v>1.3782242636510449</v>
      </c>
      <c r="P110" s="6">
        <f t="shared" si="10"/>
        <v>-6.6582577410345802</v>
      </c>
    </row>
    <row r="111" spans="1:22" x14ac:dyDescent="0.15">
      <c r="A111" s="6">
        <v>55</v>
      </c>
      <c r="B111" s="6">
        <v>109</v>
      </c>
      <c r="D111">
        <v>559.75067138671898</v>
      </c>
      <c r="E111">
        <v>525.55871582031295</v>
      </c>
      <c r="F111">
        <v>480.12454223632801</v>
      </c>
      <c r="G111">
        <v>473.60028076171898</v>
      </c>
      <c r="I111" s="7">
        <f t="shared" si="7"/>
        <v>79.626129150390966</v>
      </c>
      <c r="J111" s="7">
        <f t="shared" si="7"/>
        <v>51.958435058593977</v>
      </c>
      <c r="K111" s="7">
        <f t="shared" si="8"/>
        <v>43.255224609375183</v>
      </c>
      <c r="L111" s="8">
        <f t="shared" si="9"/>
        <v>0.83249667855846488</v>
      </c>
      <c r="M111" s="8">
        <f t="shared" si="12"/>
        <v>1.3950210832610455</v>
      </c>
      <c r="P111" s="6">
        <f t="shared" si="10"/>
        <v>-5.5206748032232529</v>
      </c>
    </row>
    <row r="112" spans="1:22" x14ac:dyDescent="0.15">
      <c r="A112" s="6">
        <v>55.5</v>
      </c>
      <c r="B112" s="6">
        <v>110</v>
      </c>
      <c r="D112">
        <v>560.39239501953102</v>
      </c>
      <c r="E112">
        <v>526.47491455078102</v>
      </c>
      <c r="F112">
        <v>479.67660522460898</v>
      </c>
      <c r="G112">
        <v>472.75485229492199</v>
      </c>
      <c r="I112" s="7">
        <f t="shared" si="7"/>
        <v>80.715789794922046</v>
      </c>
      <c r="J112" s="7">
        <f t="shared" si="7"/>
        <v>53.720062255859034</v>
      </c>
      <c r="K112" s="7">
        <f t="shared" si="8"/>
        <v>43.111746215820723</v>
      </c>
      <c r="L112" s="8">
        <f t="shared" si="9"/>
        <v>0.80252599132307778</v>
      </c>
      <c r="M112" s="8">
        <f t="shared" si="12"/>
        <v>1.3701642542502275</v>
      </c>
      <c r="P112" s="6">
        <f t="shared" si="10"/>
        <v>-7.204130673283597</v>
      </c>
    </row>
    <row r="113" spans="1:16" x14ac:dyDescent="0.15">
      <c r="A113" s="6">
        <v>56</v>
      </c>
      <c r="B113" s="6">
        <v>111</v>
      </c>
      <c r="D113">
        <v>560.40606689453102</v>
      </c>
      <c r="E113">
        <v>526.59973144531295</v>
      </c>
      <c r="F113">
        <v>479.98425292968801</v>
      </c>
      <c r="G113">
        <v>473.29141235351602</v>
      </c>
      <c r="I113" s="7">
        <f t="shared" si="7"/>
        <v>80.421813964843011</v>
      </c>
      <c r="J113" s="7">
        <f t="shared" si="7"/>
        <v>53.308319091796932</v>
      </c>
      <c r="K113" s="7">
        <f t="shared" si="8"/>
        <v>43.105990600585159</v>
      </c>
      <c r="L113" s="8">
        <f t="shared" si="9"/>
        <v>0.80861657870616099</v>
      </c>
      <c r="M113" s="8">
        <f t="shared" si="12"/>
        <v>1.3813686998578794</v>
      </c>
      <c r="P113" s="6">
        <f t="shared" si="10"/>
        <v>-6.445297367524268</v>
      </c>
    </row>
    <row r="114" spans="1:16" x14ac:dyDescent="0.15">
      <c r="A114" s="6">
        <v>56.5</v>
      </c>
      <c r="B114" s="6">
        <v>112</v>
      </c>
      <c r="D114">
        <v>559.22216796875</v>
      </c>
      <c r="E114">
        <v>525.09851074218795</v>
      </c>
      <c r="F114">
        <v>479.96923828125</v>
      </c>
      <c r="G114">
        <v>473.37286376953102</v>
      </c>
      <c r="I114" s="7">
        <f t="shared" si="7"/>
        <v>79.2529296875</v>
      </c>
      <c r="J114" s="7">
        <f t="shared" si="7"/>
        <v>51.725646972656932</v>
      </c>
      <c r="K114" s="7">
        <f t="shared" si="8"/>
        <v>43.04497680664015</v>
      </c>
      <c r="L114" s="8">
        <f t="shared" si="9"/>
        <v>0.83217860628006191</v>
      </c>
      <c r="M114" s="8">
        <f t="shared" si="12"/>
        <v>1.4100445856563493</v>
      </c>
      <c r="P114" s="6">
        <f t="shared" si="10"/>
        <v>-4.5031917089302231</v>
      </c>
    </row>
    <row r="115" spans="1:16" x14ac:dyDescent="0.15">
      <c r="A115" s="6">
        <v>57</v>
      </c>
      <c r="B115" s="6">
        <v>113</v>
      </c>
      <c r="D115">
        <v>557.41424560546898</v>
      </c>
      <c r="E115">
        <v>523.746826171875</v>
      </c>
      <c r="F115">
        <v>480.30862426757801</v>
      </c>
      <c r="G115">
        <v>473.47894287109398</v>
      </c>
      <c r="I115" s="7">
        <f t="shared" si="7"/>
        <v>77.105621337890966</v>
      </c>
      <c r="J115" s="7">
        <f t="shared" si="7"/>
        <v>50.267883300781023</v>
      </c>
      <c r="K115" s="7">
        <f t="shared" si="8"/>
        <v>41.918103027344252</v>
      </c>
      <c r="L115" s="8">
        <f t="shared" si="9"/>
        <v>0.83389433321718887</v>
      </c>
      <c r="M115" s="8">
        <f t="shared" si="12"/>
        <v>1.4168741708180452</v>
      </c>
      <c r="P115" s="6">
        <f t="shared" si="10"/>
        <v>-4.040650600990416</v>
      </c>
    </row>
    <row r="116" spans="1:16" x14ac:dyDescent="0.15">
      <c r="A116" s="6">
        <v>57.5</v>
      </c>
      <c r="B116" s="6">
        <v>114</v>
      </c>
      <c r="D116">
        <v>558.482177734375</v>
      </c>
      <c r="E116">
        <v>524.5390625</v>
      </c>
      <c r="F116">
        <v>481.07138061523398</v>
      </c>
      <c r="G116">
        <v>474.10409545898398</v>
      </c>
      <c r="I116" s="7">
        <f t="shared" si="7"/>
        <v>77.410797119141023</v>
      </c>
      <c r="J116" s="7">
        <f t="shared" si="7"/>
        <v>50.434967041016023</v>
      </c>
      <c r="K116" s="7">
        <f t="shared" si="8"/>
        <v>42.106320190429813</v>
      </c>
      <c r="L116" s="8">
        <f t="shared" si="9"/>
        <v>0.83486364046172623</v>
      </c>
      <c r="M116" s="8">
        <f t="shared" si="12"/>
        <v>1.4229573362871515</v>
      </c>
      <c r="P116" s="6">
        <f t="shared" si="10"/>
        <v>-3.6286615812703857</v>
      </c>
    </row>
    <row r="117" spans="1:16" x14ac:dyDescent="0.15">
      <c r="A117" s="6">
        <v>58</v>
      </c>
      <c r="B117" s="6">
        <v>115</v>
      </c>
      <c r="D117">
        <v>558.313232421875</v>
      </c>
      <c r="E117">
        <v>524.692138671875</v>
      </c>
      <c r="F117">
        <v>480.53161621093801</v>
      </c>
      <c r="G117">
        <v>473.95422363281301</v>
      </c>
      <c r="I117" s="7">
        <f t="shared" si="7"/>
        <v>77.781616210936988</v>
      </c>
      <c r="J117" s="7">
        <f t="shared" si="7"/>
        <v>50.737915039061988</v>
      </c>
      <c r="K117" s="7">
        <f t="shared" si="8"/>
        <v>42.265075683593601</v>
      </c>
      <c r="L117" s="8">
        <f t="shared" si="9"/>
        <v>0.83300773496614244</v>
      </c>
      <c r="M117" s="8">
        <f t="shared" si="12"/>
        <v>1.4262152890161366</v>
      </c>
      <c r="P117" s="6">
        <f t="shared" si="10"/>
        <v>-3.4080131774212012</v>
      </c>
    </row>
    <row r="118" spans="1:16" x14ac:dyDescent="0.15">
      <c r="A118" s="6">
        <v>58.5</v>
      </c>
      <c r="B118" s="6">
        <v>116</v>
      </c>
      <c r="D118">
        <v>559.21368408203102</v>
      </c>
      <c r="E118">
        <v>525.99957275390602</v>
      </c>
      <c r="F118">
        <v>479.81048583984398</v>
      </c>
      <c r="G118">
        <v>473.10485839843801</v>
      </c>
      <c r="I118" s="7">
        <f t="shared" si="7"/>
        <v>79.403198242187045</v>
      </c>
      <c r="J118" s="7">
        <f t="shared" si="7"/>
        <v>52.894714355468011</v>
      </c>
      <c r="K118" s="7">
        <f t="shared" si="8"/>
        <v>42.376898193359438</v>
      </c>
      <c r="L118" s="8">
        <f t="shared" si="9"/>
        <v>0.80115562981537702</v>
      </c>
      <c r="M118" s="8">
        <f t="shared" si="12"/>
        <v>1.3994770420899401</v>
      </c>
      <c r="P118" s="6">
        <f t="shared" si="10"/>
        <v>-5.218890128919659</v>
      </c>
    </row>
    <row r="119" spans="1:16" x14ac:dyDescent="0.15">
      <c r="A119" s="6">
        <v>59</v>
      </c>
      <c r="B119" s="6">
        <v>117</v>
      </c>
      <c r="D119">
        <v>558.83135986328102</v>
      </c>
      <c r="E119">
        <v>525.48040771484398</v>
      </c>
      <c r="F119">
        <v>479.93576049804699</v>
      </c>
      <c r="G119">
        <v>473.33596801757801</v>
      </c>
      <c r="I119" s="7">
        <f t="shared" si="7"/>
        <v>78.895599365234034</v>
      </c>
      <c r="J119" s="7">
        <f t="shared" si="7"/>
        <v>52.144439697265966</v>
      </c>
      <c r="K119" s="7">
        <f t="shared" si="8"/>
        <v>42.394491577147861</v>
      </c>
      <c r="L119" s="8">
        <f t="shared" si="9"/>
        <v>0.81302036848562942</v>
      </c>
      <c r="M119" s="8">
        <f t="shared" si="12"/>
        <v>1.4164556389847616</v>
      </c>
      <c r="P119" s="6">
        <f t="shared" si="10"/>
        <v>-4.0689961261272654</v>
      </c>
    </row>
    <row r="120" spans="1:16" x14ac:dyDescent="0.15">
      <c r="A120" s="6">
        <v>59.5</v>
      </c>
      <c r="B120" s="6">
        <v>118</v>
      </c>
      <c r="D120">
        <v>558.99359130859398</v>
      </c>
      <c r="E120">
        <v>526.139404296875</v>
      </c>
      <c r="F120">
        <v>480.12060546875</v>
      </c>
      <c r="G120">
        <v>473.76422119140602</v>
      </c>
      <c r="I120" s="7">
        <f t="shared" si="7"/>
        <v>78.872985839843977</v>
      </c>
      <c r="J120" s="7">
        <f t="shared" si="7"/>
        <v>52.375183105468977</v>
      </c>
      <c r="K120" s="7">
        <f t="shared" si="8"/>
        <v>42.210357666015696</v>
      </c>
      <c r="L120" s="8">
        <f t="shared" si="9"/>
        <v>0.8059228658163512</v>
      </c>
      <c r="M120" s="8">
        <f t="shared" si="12"/>
        <v>1.4144719945400521</v>
      </c>
      <c r="P120" s="6">
        <f t="shared" si="10"/>
        <v>-4.2033406108201987</v>
      </c>
    </row>
    <row r="121" spans="1:16" x14ac:dyDescent="0.15">
      <c r="A121" s="6">
        <v>60</v>
      </c>
      <c r="B121" s="6">
        <v>119</v>
      </c>
      <c r="D121">
        <v>559.57385253906295</v>
      </c>
      <c r="E121">
        <v>526.80950927734398</v>
      </c>
      <c r="F121">
        <v>479.76296997070301</v>
      </c>
      <c r="G121">
        <v>473.01647949218801</v>
      </c>
      <c r="I121" s="7">
        <f t="shared" si="7"/>
        <v>79.810882568359943</v>
      </c>
      <c r="J121" s="7">
        <f t="shared" si="7"/>
        <v>53.793029785155966</v>
      </c>
      <c r="K121" s="7">
        <f t="shared" si="8"/>
        <v>42.155761718750767</v>
      </c>
      <c r="L121" s="8">
        <f t="shared" si="9"/>
        <v>0.78366587431711332</v>
      </c>
      <c r="M121" s="8">
        <f t="shared" si="12"/>
        <v>1.3973288612653831</v>
      </c>
      <c r="P121" s="6">
        <f t="shared" si="10"/>
        <v>-5.3643780194899948</v>
      </c>
    </row>
    <row r="122" spans="1:16" x14ac:dyDescent="0.15">
      <c r="A122" s="6">
        <v>60.5</v>
      </c>
      <c r="B122" s="6">
        <v>120</v>
      </c>
      <c r="D122">
        <v>556.82586669921898</v>
      </c>
      <c r="E122">
        <v>524.42364501953102</v>
      </c>
      <c r="F122">
        <v>479.64385986328102</v>
      </c>
      <c r="G122">
        <v>472.82427978515602</v>
      </c>
      <c r="I122" s="7">
        <f t="shared" si="7"/>
        <v>77.182006835937955</v>
      </c>
      <c r="J122" s="7">
        <f t="shared" si="7"/>
        <v>51.599365234375</v>
      </c>
      <c r="K122" s="7">
        <f t="shared" si="8"/>
        <v>41.062451171875459</v>
      </c>
      <c r="L122" s="8">
        <f t="shared" si="9"/>
        <v>0.7957937270228288</v>
      </c>
      <c r="M122" s="8">
        <f t="shared" si="12"/>
        <v>1.4145705721956676</v>
      </c>
      <c r="P122" s="6">
        <f t="shared" si="10"/>
        <v>-4.1966643315196306</v>
      </c>
    </row>
    <row r="123" spans="1:16" x14ac:dyDescent="0.15">
      <c r="A123" s="6">
        <v>61</v>
      </c>
      <c r="B123" s="6">
        <v>121</v>
      </c>
      <c r="D123">
        <v>557.49017333984398</v>
      </c>
      <c r="E123">
        <v>525.01068115234398</v>
      </c>
      <c r="F123">
        <v>480.34310913085898</v>
      </c>
      <c r="G123">
        <v>473.42013549804699</v>
      </c>
      <c r="I123" s="7">
        <f t="shared" si="7"/>
        <v>77.147064208985</v>
      </c>
      <c r="J123" s="7">
        <f t="shared" si="7"/>
        <v>51.590545654296989</v>
      </c>
      <c r="K123" s="7">
        <f t="shared" si="8"/>
        <v>41.033682250977108</v>
      </c>
      <c r="L123" s="8">
        <f t="shared" si="9"/>
        <v>0.79537213128040263</v>
      </c>
      <c r="M123" s="8">
        <f t="shared" si="12"/>
        <v>1.4192628346778102</v>
      </c>
      <c r="P123" s="6">
        <f t="shared" si="10"/>
        <v>-3.8788757344307152</v>
      </c>
    </row>
    <row r="124" spans="1:16" x14ac:dyDescent="0.15">
      <c r="A124" s="6">
        <v>61.5</v>
      </c>
      <c r="B124" s="6">
        <v>122</v>
      </c>
      <c r="D124">
        <v>555.92034912109398</v>
      </c>
      <c r="E124">
        <v>523.828369140625</v>
      </c>
      <c r="F124">
        <v>480.80111694335898</v>
      </c>
      <c r="G124">
        <v>473.64926147460898</v>
      </c>
      <c r="I124" s="7">
        <f t="shared" si="7"/>
        <v>75.119232177735</v>
      </c>
      <c r="J124" s="7">
        <f t="shared" si="7"/>
        <v>50.179107666016023</v>
      </c>
      <c r="K124" s="7">
        <f t="shared" si="8"/>
        <v>39.993856811523784</v>
      </c>
      <c r="L124" s="8">
        <f t="shared" si="9"/>
        <v>0.79702208093687887</v>
      </c>
      <c r="M124" s="8">
        <f t="shared" si="12"/>
        <v>1.4260266425588555</v>
      </c>
      <c r="P124" s="6">
        <f t="shared" si="10"/>
        <v>-3.4207894646031973</v>
      </c>
    </row>
    <row r="125" spans="1:16" x14ac:dyDescent="0.15">
      <c r="A125" s="6">
        <v>62</v>
      </c>
      <c r="B125" s="6">
        <v>123</v>
      </c>
      <c r="D125">
        <v>554.87561035156295</v>
      </c>
      <c r="E125">
        <v>523.60595703125</v>
      </c>
      <c r="F125">
        <v>480.27392578125</v>
      </c>
      <c r="G125">
        <v>474</v>
      </c>
      <c r="I125" s="7">
        <f t="shared" si="7"/>
        <v>74.601684570312955</v>
      </c>
      <c r="J125" s="7">
        <f t="shared" si="7"/>
        <v>49.60595703125</v>
      </c>
      <c r="K125" s="7">
        <f t="shared" si="8"/>
        <v>39.877514648437959</v>
      </c>
      <c r="L125" s="8">
        <f t="shared" si="9"/>
        <v>0.80388560235450213</v>
      </c>
      <c r="M125" s="8">
        <f t="shared" si="12"/>
        <v>1.4380040222010475</v>
      </c>
      <c r="P125" s="6">
        <f t="shared" si="10"/>
        <v>-2.6096083578814153</v>
      </c>
    </row>
    <row r="126" spans="1:16" x14ac:dyDescent="0.15">
      <c r="A126" s="6">
        <v>62.5</v>
      </c>
      <c r="B126" s="6">
        <v>124</v>
      </c>
      <c r="D126">
        <v>553.94207763671898</v>
      </c>
      <c r="E126">
        <v>522.91027832031295</v>
      </c>
      <c r="F126">
        <v>479.99679565429699</v>
      </c>
      <c r="G126">
        <v>473.16809082031301</v>
      </c>
      <c r="I126" s="7">
        <f t="shared" si="7"/>
        <v>73.945281982421989</v>
      </c>
      <c r="J126" s="7">
        <f t="shared" si="7"/>
        <v>49.742187499999943</v>
      </c>
      <c r="K126" s="7">
        <f t="shared" si="8"/>
        <v>39.125750732422034</v>
      </c>
      <c r="L126" s="8">
        <f t="shared" si="9"/>
        <v>0.78657077018219357</v>
      </c>
      <c r="M126" s="8">
        <f t="shared" si="12"/>
        <v>1.4258030482533079</v>
      </c>
      <c r="P126" s="6">
        <f t="shared" si="10"/>
        <v>-3.4359326329462805</v>
      </c>
    </row>
    <row r="127" spans="1:16" x14ac:dyDescent="0.15">
      <c r="A127" s="6">
        <v>63</v>
      </c>
      <c r="B127" s="6">
        <v>125</v>
      </c>
      <c r="D127">
        <v>556.06732177734398</v>
      </c>
      <c r="E127">
        <v>524.09973144531295</v>
      </c>
      <c r="F127">
        <v>479.88702392578102</v>
      </c>
      <c r="G127">
        <v>473.19000244140602</v>
      </c>
      <c r="I127" s="7">
        <f t="shared" si="7"/>
        <v>76.180297851562955</v>
      </c>
      <c r="J127" s="7">
        <f t="shared" si="7"/>
        <v>50.909729003906932</v>
      </c>
      <c r="K127" s="7">
        <f t="shared" si="8"/>
        <v>40.543487548828104</v>
      </c>
      <c r="L127" s="8">
        <f t="shared" si="9"/>
        <v>0.79637995216428481</v>
      </c>
      <c r="M127" s="8">
        <f t="shared" si="12"/>
        <v>1.4407260884599682</v>
      </c>
      <c r="P127" s="6">
        <f t="shared" si="10"/>
        <v>-2.4252534500096639</v>
      </c>
    </row>
    <row r="128" spans="1:16" x14ac:dyDescent="0.15">
      <c r="A128" s="6">
        <v>63.5</v>
      </c>
      <c r="B128" s="6">
        <v>126</v>
      </c>
      <c r="D128">
        <v>556.193603515625</v>
      </c>
      <c r="E128">
        <v>524.135986328125</v>
      </c>
      <c r="F128">
        <v>478.94461059570301</v>
      </c>
      <c r="G128">
        <v>472.17498779296898</v>
      </c>
      <c r="I128" s="7">
        <f t="shared" si="7"/>
        <v>77.248992919921989</v>
      </c>
      <c r="J128" s="7">
        <f t="shared" si="7"/>
        <v>51.960998535156023</v>
      </c>
      <c r="K128" s="7">
        <f t="shared" si="8"/>
        <v>40.876293945312774</v>
      </c>
      <c r="L128" s="8">
        <f t="shared" si="9"/>
        <v>0.78667260248388982</v>
      </c>
      <c r="M128" s="8">
        <f t="shared" si="12"/>
        <v>1.4361325970041421</v>
      </c>
      <c r="P128" s="6">
        <f t="shared" si="10"/>
        <v>-2.7363526715562663</v>
      </c>
    </row>
    <row r="129" spans="1:16" x14ac:dyDescent="0.15">
      <c r="A129" s="6">
        <v>64</v>
      </c>
      <c r="B129" s="6">
        <v>127</v>
      </c>
      <c r="D129">
        <v>555.556884765625</v>
      </c>
      <c r="E129">
        <v>523.96746826171898</v>
      </c>
      <c r="F129">
        <v>479.41323852539102</v>
      </c>
      <c r="G129">
        <v>472.71032714843801</v>
      </c>
      <c r="I129" s="7">
        <f t="shared" si="7"/>
        <v>76.143646240233977</v>
      </c>
      <c r="J129" s="7">
        <f t="shared" si="7"/>
        <v>51.257141113280966</v>
      </c>
      <c r="K129" s="7">
        <f t="shared" si="8"/>
        <v>40.263647460937307</v>
      </c>
      <c r="L129" s="8">
        <f t="shared" si="9"/>
        <v>0.78552269179337442</v>
      </c>
      <c r="M129" s="8">
        <f t="shared" si="12"/>
        <v>1.4400965445381955</v>
      </c>
      <c r="P129" s="6">
        <f t="shared" si="10"/>
        <v>-2.467889999108821</v>
      </c>
    </row>
    <row r="130" spans="1:16" x14ac:dyDescent="0.15">
      <c r="A130" s="6">
        <v>64.5</v>
      </c>
      <c r="B130" s="6">
        <v>128</v>
      </c>
      <c r="D130">
        <v>555.68719482421898</v>
      </c>
      <c r="E130">
        <v>523.72271728515602</v>
      </c>
      <c r="F130">
        <v>479.81539916992199</v>
      </c>
      <c r="G130">
        <v>472.96774291992199</v>
      </c>
      <c r="I130" s="7">
        <f t="shared" ref="I130:J151" si="13">D130-F130</f>
        <v>75.871795654296989</v>
      </c>
      <c r="J130" s="7">
        <f t="shared" si="13"/>
        <v>50.754974365234034</v>
      </c>
      <c r="K130" s="7">
        <f t="shared" ref="K130:K151" si="14">I130-0.7*J130</f>
        <v>40.343313598633166</v>
      </c>
      <c r="L130" s="8">
        <f t="shared" ref="L130:L151" si="15">K130/J130</f>
        <v>0.79486422962844383</v>
      </c>
      <c r="M130" s="8">
        <f t="shared" si="12"/>
        <v>1.4545519405978338</v>
      </c>
      <c r="P130" s="6">
        <f t="shared" si="10"/>
        <v>-1.4888825263513594</v>
      </c>
    </row>
    <row r="131" spans="1:16" x14ac:dyDescent="0.15">
      <c r="A131" s="6">
        <v>65</v>
      </c>
      <c r="B131" s="6">
        <v>129</v>
      </c>
      <c r="D131">
        <v>554.82092285156295</v>
      </c>
      <c r="E131">
        <v>523.60876464843795</v>
      </c>
      <c r="F131">
        <v>480.06866455078102</v>
      </c>
      <c r="G131">
        <v>473.67510986328102</v>
      </c>
      <c r="I131" s="7">
        <f t="shared" si="13"/>
        <v>74.752258300781932</v>
      </c>
      <c r="J131" s="7">
        <f t="shared" si="13"/>
        <v>49.933654785156932</v>
      </c>
      <c r="K131" s="7">
        <f t="shared" si="14"/>
        <v>39.798699951172082</v>
      </c>
      <c r="L131" s="8">
        <f t="shared" si="15"/>
        <v>0.79703158365652971</v>
      </c>
      <c r="M131" s="8">
        <f t="shared" si="12"/>
        <v>1.4618331528504886</v>
      </c>
      <c r="P131" s="6">
        <f t="shared" si="10"/>
        <v>-0.99575448083306339</v>
      </c>
    </row>
    <row r="132" spans="1:16" x14ac:dyDescent="0.15">
      <c r="A132" s="6">
        <v>65.5</v>
      </c>
      <c r="B132" s="6">
        <v>130</v>
      </c>
      <c r="D132">
        <v>553.71844482421898</v>
      </c>
      <c r="E132">
        <v>523.74053955078102</v>
      </c>
      <c r="F132">
        <v>480.26507568359398</v>
      </c>
      <c r="G132">
        <v>473.52374267578102</v>
      </c>
      <c r="I132" s="7">
        <f t="shared" si="13"/>
        <v>73.453369140625</v>
      </c>
      <c r="J132" s="7">
        <f t="shared" si="13"/>
        <v>50.216796875</v>
      </c>
      <c r="K132" s="7">
        <f t="shared" si="14"/>
        <v>38.301611328125006</v>
      </c>
      <c r="L132" s="8">
        <f t="shared" si="15"/>
        <v>0.76272509820699319</v>
      </c>
      <c r="M132" s="8">
        <f t="shared" si="12"/>
        <v>1.432640525625521</v>
      </c>
      <c r="P132" s="6">
        <f t="shared" si="10"/>
        <v>-2.9728570164367354</v>
      </c>
    </row>
    <row r="133" spans="1:16" x14ac:dyDescent="0.15">
      <c r="A133" s="6">
        <v>66</v>
      </c>
      <c r="B133" s="6">
        <v>131</v>
      </c>
      <c r="D133">
        <v>552.43731689453102</v>
      </c>
      <c r="E133">
        <v>522.77459716796898</v>
      </c>
      <c r="F133">
        <v>479.84027099609398</v>
      </c>
      <c r="G133">
        <v>473.02313232421898</v>
      </c>
      <c r="I133" s="7">
        <f t="shared" si="13"/>
        <v>72.597045898437045</v>
      </c>
      <c r="J133" s="7">
        <f t="shared" si="13"/>
        <v>49.75146484375</v>
      </c>
      <c r="K133" s="7">
        <f t="shared" si="14"/>
        <v>37.771020507812047</v>
      </c>
      <c r="L133" s="8">
        <f t="shared" si="15"/>
        <v>0.75919413883462794</v>
      </c>
      <c r="M133" s="8">
        <f t="shared" si="12"/>
        <v>1.4342234244777248</v>
      </c>
      <c r="P133" s="6">
        <f t="shared" si="10"/>
        <v>-2.8656534643145219</v>
      </c>
    </row>
    <row r="134" spans="1:16" x14ac:dyDescent="0.15">
      <c r="A134" s="6">
        <v>66.5</v>
      </c>
      <c r="B134" s="6">
        <v>132</v>
      </c>
      <c r="D134">
        <v>553.186767578125</v>
      </c>
      <c r="E134">
        <v>523.42822265625</v>
      </c>
      <c r="F134">
        <v>479.22644042968801</v>
      </c>
      <c r="G134">
        <v>472.32391357421898</v>
      </c>
      <c r="I134" s="7">
        <f t="shared" si="13"/>
        <v>73.960327148436988</v>
      </c>
      <c r="J134" s="7">
        <f t="shared" si="13"/>
        <v>51.104309082031023</v>
      </c>
      <c r="K134" s="7">
        <f t="shared" si="14"/>
        <v>38.187310791015278</v>
      </c>
      <c r="L134" s="8">
        <f t="shared" si="15"/>
        <v>0.74724248261958137</v>
      </c>
      <c r="M134" s="8">
        <f t="shared" si="12"/>
        <v>1.4273856264872471</v>
      </c>
      <c r="P134" s="6">
        <f t="shared" ref="P134:P151" si="16">(M134-$O$2)/$O$2*100</f>
        <v>-3.3287507950459148</v>
      </c>
    </row>
    <row r="135" spans="1:16" x14ac:dyDescent="0.15">
      <c r="A135" s="6">
        <v>67</v>
      </c>
      <c r="B135" s="6">
        <v>133</v>
      </c>
      <c r="D135">
        <v>554.34368896484398</v>
      </c>
      <c r="E135">
        <v>524.31750488281295</v>
      </c>
      <c r="F135">
        <v>478.94955444335898</v>
      </c>
      <c r="G135">
        <v>472.23431396484398</v>
      </c>
      <c r="I135" s="7">
        <f t="shared" si="13"/>
        <v>75.394134521485</v>
      </c>
      <c r="J135" s="7">
        <f t="shared" si="13"/>
        <v>52.083190917968977</v>
      </c>
      <c r="K135" s="7">
        <f t="shared" si="14"/>
        <v>38.935900878906722</v>
      </c>
      <c r="L135" s="8">
        <f t="shared" si="15"/>
        <v>0.74757134101539136</v>
      </c>
      <c r="M135" s="8">
        <f t="shared" si="12"/>
        <v>1.4328283431076261</v>
      </c>
      <c r="P135" s="6">
        <f t="shared" si="16"/>
        <v>-2.9601368725031669</v>
      </c>
    </row>
    <row r="136" spans="1:16" x14ac:dyDescent="0.15">
      <c r="A136" s="6">
        <v>67.5</v>
      </c>
      <c r="B136" s="6">
        <v>134</v>
      </c>
      <c r="D136">
        <v>553.47119140625</v>
      </c>
      <c r="E136">
        <v>523.5634765625</v>
      </c>
      <c r="F136">
        <v>479.97293090820301</v>
      </c>
      <c r="G136">
        <v>473.21929931640602</v>
      </c>
      <c r="I136" s="7">
        <f t="shared" si="13"/>
        <v>73.498260498046989</v>
      </c>
      <c r="J136" s="7">
        <f t="shared" si="13"/>
        <v>50.344177246093977</v>
      </c>
      <c r="K136" s="7">
        <f t="shared" si="14"/>
        <v>38.257336425781205</v>
      </c>
      <c r="L136" s="8">
        <f t="shared" si="15"/>
        <v>0.75991581387397589</v>
      </c>
      <c r="M136" s="8">
        <f t="shared" si="12"/>
        <v>1.4502866741907794</v>
      </c>
      <c r="P136" s="6">
        <f t="shared" si="16"/>
        <v>-1.7777523482905093</v>
      </c>
    </row>
    <row r="137" spans="1:16" x14ac:dyDescent="0.15">
      <c r="A137" s="6">
        <v>68</v>
      </c>
      <c r="B137" s="6">
        <v>135</v>
      </c>
      <c r="D137">
        <v>554.753662109375</v>
      </c>
      <c r="E137">
        <v>524.54425048828102</v>
      </c>
      <c r="F137">
        <v>479.65814208984398</v>
      </c>
      <c r="G137">
        <v>472.63845825195301</v>
      </c>
      <c r="I137" s="7">
        <f t="shared" si="13"/>
        <v>75.095520019531023</v>
      </c>
      <c r="J137" s="7">
        <f t="shared" si="13"/>
        <v>51.905792236328011</v>
      </c>
      <c r="K137" s="7">
        <f t="shared" si="14"/>
        <v>38.761465454101419</v>
      </c>
      <c r="L137" s="8">
        <f t="shared" si="15"/>
        <v>0.74676570348102511</v>
      </c>
      <c r="M137" s="8">
        <f t="shared" si="12"/>
        <v>1.4422504220223975</v>
      </c>
      <c r="P137" s="6">
        <f t="shared" si="16"/>
        <v>-2.3220162960474742</v>
      </c>
    </row>
    <row r="138" spans="1:16" x14ac:dyDescent="0.15">
      <c r="A138" s="6">
        <v>68.5</v>
      </c>
      <c r="B138" s="6">
        <v>136</v>
      </c>
      <c r="D138">
        <v>554.67590332031295</v>
      </c>
      <c r="E138">
        <v>524.60028076171898</v>
      </c>
      <c r="F138">
        <v>480.26754760742199</v>
      </c>
      <c r="G138">
        <v>473.47402954101602</v>
      </c>
      <c r="I138" s="7">
        <f t="shared" si="13"/>
        <v>74.408355712890966</v>
      </c>
      <c r="J138" s="7">
        <f t="shared" si="13"/>
        <v>51.126251220702954</v>
      </c>
      <c r="K138" s="7">
        <f t="shared" si="14"/>
        <v>38.619979858398899</v>
      </c>
      <c r="L138" s="8">
        <f t="shared" si="15"/>
        <v>0.7553845419192442</v>
      </c>
      <c r="M138" s="8">
        <f t="shared" si="12"/>
        <v>1.4559831186851855</v>
      </c>
      <c r="P138" s="6">
        <f t="shared" si="16"/>
        <v>-1.3919544285957925</v>
      </c>
    </row>
    <row r="139" spans="1:16" x14ac:dyDescent="0.15">
      <c r="A139" s="6">
        <v>69</v>
      </c>
      <c r="B139" s="6">
        <v>137</v>
      </c>
      <c r="D139">
        <v>555.47235107421898</v>
      </c>
      <c r="E139">
        <v>525.08587646484398</v>
      </c>
      <c r="F139">
        <v>479.52670288085898</v>
      </c>
      <c r="G139">
        <v>472.57470703125</v>
      </c>
      <c r="I139" s="7">
        <f t="shared" si="13"/>
        <v>75.94564819336</v>
      </c>
      <c r="J139" s="7">
        <f t="shared" si="13"/>
        <v>52.511169433593977</v>
      </c>
      <c r="K139" s="7">
        <f t="shared" si="14"/>
        <v>39.18782958984422</v>
      </c>
      <c r="L139" s="8">
        <f t="shared" si="15"/>
        <v>0.7462760782618153</v>
      </c>
      <c r="M139" s="8">
        <f t="shared" si="12"/>
        <v>1.4519885132523256</v>
      </c>
      <c r="P139" s="6">
        <f t="shared" si="16"/>
        <v>-1.6624934406956968</v>
      </c>
    </row>
    <row r="140" spans="1:16" x14ac:dyDescent="0.15">
      <c r="A140" s="6">
        <v>69.5</v>
      </c>
      <c r="B140" s="6">
        <v>138</v>
      </c>
      <c r="D140">
        <v>553.94934082031295</v>
      </c>
      <c r="E140">
        <v>523.87994384765602</v>
      </c>
      <c r="F140">
        <v>480.12921142578102</v>
      </c>
      <c r="G140">
        <v>473.55007934570301</v>
      </c>
      <c r="I140" s="7">
        <f t="shared" si="13"/>
        <v>73.820129394531932</v>
      </c>
      <c r="J140" s="7">
        <f t="shared" si="13"/>
        <v>50.329864501953011</v>
      </c>
      <c r="K140" s="7">
        <f t="shared" si="14"/>
        <v>38.589224243164828</v>
      </c>
      <c r="L140" s="8">
        <f t="shared" si="15"/>
        <v>0.7667261699396668</v>
      </c>
      <c r="M140" s="8">
        <f t="shared" si="12"/>
        <v>1.4775524631547459</v>
      </c>
      <c r="P140" s="6">
        <f t="shared" si="16"/>
        <v>6.8852963402279657E-2</v>
      </c>
    </row>
    <row r="141" spans="1:16" x14ac:dyDescent="0.15">
      <c r="A141" s="6">
        <v>70</v>
      </c>
      <c r="B141" s="6">
        <v>139</v>
      </c>
      <c r="D141">
        <v>555.19256591796898</v>
      </c>
      <c r="E141">
        <v>525.27233886718795</v>
      </c>
      <c r="F141">
        <v>479.26730346679699</v>
      </c>
      <c r="G141">
        <v>472.86340332031301</v>
      </c>
      <c r="I141" s="7">
        <f t="shared" si="13"/>
        <v>75.925262451171989</v>
      </c>
      <c r="J141" s="7">
        <f t="shared" si="13"/>
        <v>52.408935546874943</v>
      </c>
      <c r="K141" s="7">
        <f t="shared" si="14"/>
        <v>39.239007568359533</v>
      </c>
      <c r="L141" s="8">
        <f t="shared" si="15"/>
        <v>0.74870834827896615</v>
      </c>
      <c r="M141" s="8">
        <f t="shared" si="12"/>
        <v>1.4646484997186144</v>
      </c>
      <c r="P141" s="6">
        <f t="shared" si="16"/>
        <v>-0.80508204190935051</v>
      </c>
    </row>
    <row r="142" spans="1:16" x14ac:dyDescent="0.15">
      <c r="A142" s="6">
        <v>70.5</v>
      </c>
      <c r="B142" s="6">
        <v>140</v>
      </c>
      <c r="D142">
        <v>553.36566162109398</v>
      </c>
      <c r="E142">
        <v>523.68664550781295</v>
      </c>
      <c r="F142">
        <v>480.46838378906301</v>
      </c>
      <c r="G142">
        <v>473.68103027343801</v>
      </c>
      <c r="I142" s="7">
        <f t="shared" si="13"/>
        <v>72.897277832030966</v>
      </c>
      <c r="J142" s="7">
        <f t="shared" si="13"/>
        <v>50.005615234374943</v>
      </c>
      <c r="K142" s="7">
        <f t="shared" si="14"/>
        <v>37.893347167968507</v>
      </c>
      <c r="L142" s="8">
        <f t="shared" si="15"/>
        <v>0.75778184090653478</v>
      </c>
      <c r="M142" s="8">
        <f t="shared" si="12"/>
        <v>1.4788358505707517</v>
      </c>
      <c r="P142" s="6">
        <f t="shared" si="16"/>
        <v>0.15577177666266637</v>
      </c>
    </row>
    <row r="143" spans="1:16" x14ac:dyDescent="0.15">
      <c r="A143" s="6">
        <v>71</v>
      </c>
      <c r="B143" s="6">
        <v>141</v>
      </c>
      <c r="D143">
        <v>554.23907470703102</v>
      </c>
      <c r="E143">
        <v>524.78869628906295</v>
      </c>
      <c r="F143">
        <v>479.30050659179699</v>
      </c>
      <c r="G143">
        <v>472.71005249023398</v>
      </c>
      <c r="I143" s="7">
        <f t="shared" si="13"/>
        <v>74.938568115234034</v>
      </c>
      <c r="J143" s="7">
        <f t="shared" si="13"/>
        <v>52.078643798828978</v>
      </c>
      <c r="K143" s="7">
        <f t="shared" si="14"/>
        <v>38.483517456053754</v>
      </c>
      <c r="L143" s="8">
        <f t="shared" si="15"/>
        <v>0.73895006952771458</v>
      </c>
      <c r="M143" s="8">
        <f t="shared" si="12"/>
        <v>1.4651179374165006</v>
      </c>
      <c r="P143" s="6">
        <f t="shared" si="16"/>
        <v>-0.77328886154067922</v>
      </c>
    </row>
    <row r="144" spans="1:16" x14ac:dyDescent="0.15">
      <c r="A144" s="6">
        <v>71.5</v>
      </c>
      <c r="B144" s="6">
        <v>142</v>
      </c>
      <c r="D144">
        <v>554.69348144531295</v>
      </c>
      <c r="E144">
        <v>525.07684326171898</v>
      </c>
      <c r="F144">
        <v>480.33447265625</v>
      </c>
      <c r="G144">
        <v>473.27639770507801</v>
      </c>
      <c r="I144" s="7">
        <f t="shared" si="13"/>
        <v>74.359008789062955</v>
      </c>
      <c r="J144" s="7">
        <f t="shared" si="13"/>
        <v>51.800445556640966</v>
      </c>
      <c r="K144" s="7">
        <f t="shared" si="14"/>
        <v>38.098696899414279</v>
      </c>
      <c r="L144" s="8">
        <f t="shared" si="15"/>
        <v>0.7354897528391996</v>
      </c>
      <c r="M144" s="8">
        <f t="shared" si="12"/>
        <v>1.4667714789525546</v>
      </c>
      <c r="P144" s="6">
        <f t="shared" si="16"/>
        <v>-0.66130095656506638</v>
      </c>
    </row>
    <row r="145" spans="1:16" x14ac:dyDescent="0.15">
      <c r="A145" s="6">
        <v>72</v>
      </c>
      <c r="B145" s="6">
        <v>143</v>
      </c>
      <c r="D145">
        <v>554.190185546875</v>
      </c>
      <c r="E145">
        <v>525.121826171875</v>
      </c>
      <c r="F145">
        <v>479.82894897460898</v>
      </c>
      <c r="G145">
        <v>472.78341674804699</v>
      </c>
      <c r="I145" s="7">
        <f t="shared" si="13"/>
        <v>74.361236572266023</v>
      </c>
      <c r="J145" s="7">
        <f t="shared" si="13"/>
        <v>52.338409423828011</v>
      </c>
      <c r="K145" s="7">
        <f t="shared" si="14"/>
        <v>37.724349975586421</v>
      </c>
      <c r="L145" s="8">
        <f t="shared" si="15"/>
        <v>0.72077753968602121</v>
      </c>
      <c r="M145" s="8">
        <f t="shared" si="12"/>
        <v>1.4571731240239449</v>
      </c>
      <c r="P145" s="6">
        <f t="shared" si="16"/>
        <v>-1.3113600184211927</v>
      </c>
    </row>
    <row r="146" spans="1:16" x14ac:dyDescent="0.15">
      <c r="A146" s="6">
        <v>72.5</v>
      </c>
      <c r="B146" s="6">
        <v>144</v>
      </c>
      <c r="D146">
        <v>555.41754150390602</v>
      </c>
      <c r="E146">
        <v>525.42077636718795</v>
      </c>
      <c r="F146">
        <v>480.02755737304699</v>
      </c>
      <c r="G146">
        <v>473.42727661132801</v>
      </c>
      <c r="I146" s="7">
        <f t="shared" si="13"/>
        <v>75.389984130859034</v>
      </c>
      <c r="J146" s="7">
        <f t="shared" si="13"/>
        <v>51.993499755859943</v>
      </c>
      <c r="K146" s="7">
        <f t="shared" si="14"/>
        <v>38.994534301757078</v>
      </c>
      <c r="L146" s="8">
        <f t="shared" si="15"/>
        <v>0.74998864251991781</v>
      </c>
      <c r="M146" s="8">
        <f t="shared" si="12"/>
        <v>1.4914980850824104</v>
      </c>
      <c r="P146" s="6">
        <f t="shared" si="16"/>
        <v>1.0133354267748917</v>
      </c>
    </row>
    <row r="147" spans="1:16" x14ac:dyDescent="0.15">
      <c r="A147" s="6">
        <v>73</v>
      </c>
      <c r="B147" s="6">
        <v>145</v>
      </c>
      <c r="D147">
        <v>555.55810546875</v>
      </c>
      <c r="E147">
        <v>525.59240722656295</v>
      </c>
      <c r="F147">
        <v>478.88186645507801</v>
      </c>
      <c r="G147">
        <v>472.20306396484398</v>
      </c>
      <c r="I147" s="7">
        <f t="shared" si="13"/>
        <v>76.676239013671989</v>
      </c>
      <c r="J147" s="7">
        <f t="shared" si="13"/>
        <v>53.389343261718977</v>
      </c>
      <c r="K147" s="7">
        <f t="shared" si="14"/>
        <v>39.30369873046871</v>
      </c>
      <c r="L147" s="8">
        <f t="shared" si="15"/>
        <v>0.73617123435661547</v>
      </c>
      <c r="M147" s="8">
        <f t="shared" si="12"/>
        <v>1.4827945351436771</v>
      </c>
      <c r="P147" s="6">
        <f t="shared" si="16"/>
        <v>0.42387800932444958</v>
      </c>
    </row>
    <row r="148" spans="1:16" x14ac:dyDescent="0.15">
      <c r="A148" s="6">
        <v>73.5</v>
      </c>
      <c r="B148" s="6">
        <v>146</v>
      </c>
      <c r="D148">
        <v>554.93670654296898</v>
      </c>
      <c r="E148">
        <v>525.02038574218795</v>
      </c>
      <c r="F148">
        <v>480.365478515625</v>
      </c>
      <c r="G148">
        <v>473.514892578125</v>
      </c>
      <c r="I148" s="7">
        <f t="shared" si="13"/>
        <v>74.571228027343977</v>
      </c>
      <c r="J148" s="7">
        <f t="shared" si="13"/>
        <v>51.505493164062955</v>
      </c>
      <c r="K148" s="7">
        <f t="shared" si="14"/>
        <v>38.51738281249991</v>
      </c>
      <c r="L148" s="8">
        <f t="shared" si="15"/>
        <v>0.74783057973658495</v>
      </c>
      <c r="M148" s="8">
        <f t="shared" si="12"/>
        <v>1.4995677387482154</v>
      </c>
      <c r="P148" s="6">
        <f t="shared" si="16"/>
        <v>1.559861527394603</v>
      </c>
    </row>
    <row r="149" spans="1:16" x14ac:dyDescent="0.15">
      <c r="A149" s="6">
        <v>74</v>
      </c>
      <c r="B149" s="6">
        <v>147</v>
      </c>
      <c r="D149">
        <v>555.13104248046898</v>
      </c>
      <c r="E149">
        <v>525.733154296875</v>
      </c>
      <c r="F149">
        <v>479.10165405273398</v>
      </c>
      <c r="G149">
        <v>472.64385986328102</v>
      </c>
      <c r="I149" s="7">
        <f t="shared" si="13"/>
        <v>76.029388427735</v>
      </c>
      <c r="J149" s="7">
        <f t="shared" si="13"/>
        <v>53.089294433593977</v>
      </c>
      <c r="K149" s="7">
        <f t="shared" si="14"/>
        <v>38.866882324219219</v>
      </c>
      <c r="L149" s="8">
        <f t="shared" si="15"/>
        <v>0.73210395313946641</v>
      </c>
      <c r="M149" s="8">
        <f t="shared" si="12"/>
        <v>1.4889549703756659</v>
      </c>
      <c r="P149" s="6">
        <f t="shared" si="16"/>
        <v>0.84110020805722685</v>
      </c>
    </row>
    <row r="150" spans="1:16" x14ac:dyDescent="0.15">
      <c r="A150" s="6">
        <v>74.5</v>
      </c>
      <c r="B150" s="6">
        <v>148</v>
      </c>
      <c r="D150">
        <v>554.52746582031295</v>
      </c>
      <c r="E150">
        <v>525.60998535156295</v>
      </c>
      <c r="F150">
        <v>479.25598144531301</v>
      </c>
      <c r="G150">
        <v>472.76150512695301</v>
      </c>
      <c r="I150" s="7">
        <f t="shared" si="13"/>
        <v>75.271484374999943</v>
      </c>
      <c r="J150" s="7">
        <f t="shared" si="13"/>
        <v>52.848480224609943</v>
      </c>
      <c r="K150" s="7">
        <f t="shared" si="14"/>
        <v>38.277548217772988</v>
      </c>
      <c r="L150" s="8">
        <f t="shared" si="15"/>
        <v>0.7242885330872445</v>
      </c>
      <c r="M150" s="8">
        <f t="shared" si="12"/>
        <v>1.4862534085480128</v>
      </c>
      <c r="P150" s="6">
        <f t="shared" si="16"/>
        <v>0.65813398516876864</v>
      </c>
    </row>
    <row r="151" spans="1:16" x14ac:dyDescent="0.15">
      <c r="A151" s="6">
        <v>75</v>
      </c>
      <c r="B151" s="6">
        <v>149</v>
      </c>
      <c r="D151">
        <v>553.24475097656295</v>
      </c>
      <c r="E151">
        <v>524.208740234375</v>
      </c>
      <c r="F151">
        <v>480.25350952148398</v>
      </c>
      <c r="G151">
        <v>473.24957275390602</v>
      </c>
      <c r="I151" s="7">
        <f t="shared" si="13"/>
        <v>72.991241455078978</v>
      </c>
      <c r="J151" s="7">
        <f t="shared" si="13"/>
        <v>50.959167480468977</v>
      </c>
      <c r="K151" s="7">
        <f t="shared" si="14"/>
        <v>37.319824218750696</v>
      </c>
      <c r="L151" s="8">
        <f t="shared" si="15"/>
        <v>0.73234760424714929</v>
      </c>
      <c r="M151" s="8">
        <f t="shared" si="12"/>
        <v>1.4994263379324866</v>
      </c>
      <c r="P151" s="6">
        <f t="shared" si="16"/>
        <v>1.5502850028440929</v>
      </c>
    </row>
    <row r="152" spans="1:16" x14ac:dyDescent="0.15">
      <c r="D152">
        <v>554.44787597656295</v>
      </c>
      <c r="E152">
        <v>524.74102783203102</v>
      </c>
      <c r="F152">
        <v>479.55944824218801</v>
      </c>
      <c r="G152">
        <v>472.56781005859398</v>
      </c>
      <c r="I152" s="7"/>
      <c r="J152" s="7"/>
      <c r="K152" s="7"/>
      <c r="L152" s="8"/>
      <c r="M152" s="8"/>
    </row>
    <row r="153" spans="1:16" x14ac:dyDescent="0.15">
      <c r="D153">
        <v>553.980224609375</v>
      </c>
      <c r="E153">
        <v>525.36193847656295</v>
      </c>
      <c r="F153">
        <v>478.99014282226602</v>
      </c>
      <c r="G153">
        <v>472.58578491210898</v>
      </c>
      <c r="I153" s="7"/>
      <c r="J153" s="7"/>
      <c r="K153" s="7"/>
      <c r="L153" s="8"/>
      <c r="M153" s="8"/>
    </row>
    <row r="154" spans="1:16" x14ac:dyDescent="0.15">
      <c r="D154">
        <v>553.14263916015602</v>
      </c>
      <c r="E154">
        <v>524.346923828125</v>
      </c>
      <c r="F154">
        <v>480.36868286132801</v>
      </c>
      <c r="G154">
        <v>473.81170654296898</v>
      </c>
      <c r="I154" s="7"/>
      <c r="J154" s="7"/>
      <c r="K154" s="7"/>
      <c r="L154" s="8"/>
      <c r="M154" s="8"/>
    </row>
    <row r="155" spans="1:16" x14ac:dyDescent="0.15">
      <c r="D155">
        <v>551.83331298828102</v>
      </c>
      <c r="E155">
        <v>523.50592041015602</v>
      </c>
      <c r="F155">
        <v>479.66305541992199</v>
      </c>
      <c r="G155">
        <v>473.06423950195301</v>
      </c>
      <c r="I155" s="7"/>
      <c r="J155" s="7"/>
      <c r="K155" s="7"/>
      <c r="L155" s="8"/>
      <c r="M155" s="8"/>
    </row>
    <row r="156" spans="1:16" x14ac:dyDescent="0.15">
      <c r="D156">
        <v>551.70208740234398</v>
      </c>
      <c r="E156">
        <v>523.36297607421898</v>
      </c>
      <c r="F156">
        <v>479.26385498046898</v>
      </c>
      <c r="G156">
        <v>472.67535400390602</v>
      </c>
      <c r="I156" s="7"/>
      <c r="J156" s="7"/>
      <c r="K156" s="7"/>
      <c r="L156" s="8"/>
      <c r="M156" s="8"/>
    </row>
    <row r="157" spans="1:16" x14ac:dyDescent="0.15">
      <c r="D157">
        <v>551.818603515625</v>
      </c>
      <c r="E157">
        <v>523.69061279296898</v>
      </c>
      <c r="F157">
        <v>480.36154174804699</v>
      </c>
      <c r="G157">
        <v>473.93035888671898</v>
      </c>
      <c r="I157" s="7"/>
      <c r="J157" s="7"/>
      <c r="K157" s="7"/>
      <c r="L157" s="8"/>
      <c r="M157" s="8"/>
    </row>
    <row r="158" spans="1:16" x14ac:dyDescent="0.15">
      <c r="D158">
        <v>551.03802490234398</v>
      </c>
      <c r="E158">
        <v>523.10400390625</v>
      </c>
      <c r="F158">
        <v>479.74182128906301</v>
      </c>
      <c r="G158">
        <v>473.28280639648398</v>
      </c>
      <c r="I158" s="7"/>
      <c r="J158" s="7"/>
      <c r="K158" s="7"/>
      <c r="L158" s="8"/>
      <c r="M158" s="8"/>
    </row>
    <row r="159" spans="1:16" x14ac:dyDescent="0.15">
      <c r="D159">
        <v>551.69494628906295</v>
      </c>
      <c r="E159">
        <v>523.55706787109398</v>
      </c>
      <c r="F159">
        <v>478.99334716796898</v>
      </c>
      <c r="G159">
        <v>472.40240478515602</v>
      </c>
      <c r="I159" s="7"/>
      <c r="J159" s="7"/>
      <c r="K159" s="7"/>
      <c r="L159" s="8"/>
      <c r="M159" s="8"/>
    </row>
    <row r="160" spans="1:16" x14ac:dyDescent="0.15">
      <c r="D160">
        <v>551.13580322265602</v>
      </c>
      <c r="E160">
        <v>523.46270751953102</v>
      </c>
      <c r="F160">
        <v>480.42776489257801</v>
      </c>
      <c r="G160">
        <v>473.94683837890602</v>
      </c>
      <c r="I160" s="7"/>
      <c r="J160" s="7"/>
      <c r="K160" s="7"/>
      <c r="L160" s="8"/>
      <c r="M160" s="8"/>
    </row>
    <row r="161" spans="4:13" x14ac:dyDescent="0.15">
      <c r="D161">
        <v>551.53967285156295</v>
      </c>
      <c r="E161">
        <v>523.37902832031295</v>
      </c>
      <c r="F161">
        <v>479.32440185546898</v>
      </c>
      <c r="G161">
        <v>472.57815551757801</v>
      </c>
      <c r="I161" s="7"/>
      <c r="J161" s="7"/>
      <c r="K161" s="7"/>
      <c r="L161" s="8"/>
      <c r="M161" s="8"/>
    </row>
    <row r="162" spans="4:13" x14ac:dyDescent="0.15">
      <c r="D162">
        <v>550.088134765625</v>
      </c>
      <c r="E162">
        <v>523.17907714843795</v>
      </c>
      <c r="F162">
        <v>480.44006347656301</v>
      </c>
      <c r="G162">
        <v>473.70663452148398</v>
      </c>
      <c r="I162" s="7"/>
      <c r="J162" s="7"/>
      <c r="K162" s="7"/>
      <c r="L162" s="8"/>
      <c r="M162" s="8"/>
    </row>
    <row r="163" spans="4:13" x14ac:dyDescent="0.15">
      <c r="D163">
        <v>552.077392578125</v>
      </c>
      <c r="E163">
        <v>524.42614746093795</v>
      </c>
      <c r="F163">
        <v>478.88259887695301</v>
      </c>
      <c r="G163">
        <v>472.27072143554699</v>
      </c>
      <c r="I163" s="7"/>
      <c r="J163" s="7"/>
      <c r="K163" s="7"/>
      <c r="L163" s="8"/>
      <c r="M163" s="8"/>
    </row>
    <row r="164" spans="4:13" x14ac:dyDescent="0.15">
      <c r="D164">
        <v>551.61785888671898</v>
      </c>
      <c r="E164">
        <v>523.91009521484398</v>
      </c>
      <c r="F164">
        <v>479.83953857421898</v>
      </c>
      <c r="G164">
        <v>472.82574462890602</v>
      </c>
      <c r="I164" s="7"/>
      <c r="J164" s="7"/>
      <c r="K164" s="7"/>
      <c r="L164" s="8"/>
      <c r="M164" s="8"/>
    </row>
    <row r="165" spans="4:13" x14ac:dyDescent="0.15">
      <c r="D165">
        <v>550.96789550781295</v>
      </c>
      <c r="E165">
        <v>523.46447753906295</v>
      </c>
      <c r="F165">
        <v>480.18630981445301</v>
      </c>
      <c r="G165">
        <v>473.19073486328102</v>
      </c>
      <c r="I165" s="7"/>
      <c r="J165" s="7"/>
      <c r="K165" s="7"/>
      <c r="L165" s="8"/>
      <c r="M165" s="8"/>
    </row>
    <row r="166" spans="4:13" x14ac:dyDescent="0.15">
      <c r="D166">
        <v>550.33508300781295</v>
      </c>
      <c r="E166">
        <v>522.87219238281295</v>
      </c>
      <c r="F166">
        <v>479.25350952148398</v>
      </c>
      <c r="G166">
        <v>472.55920410156301</v>
      </c>
      <c r="I166" s="7"/>
      <c r="J166" s="7"/>
      <c r="K166" s="7"/>
      <c r="L166" s="8"/>
      <c r="M166" s="8"/>
    </row>
    <row r="167" spans="4:13" x14ac:dyDescent="0.15">
      <c r="D167">
        <v>552.26995849609398</v>
      </c>
      <c r="E167">
        <v>524.71575927734398</v>
      </c>
      <c r="F167">
        <v>479.08343505859398</v>
      </c>
      <c r="G167">
        <v>472.34335327148398</v>
      </c>
      <c r="I167" s="7"/>
      <c r="J167" s="7"/>
      <c r="K167" s="7"/>
      <c r="L167" s="8"/>
      <c r="M167" s="8"/>
    </row>
    <row r="168" spans="4:13" x14ac:dyDescent="0.15">
      <c r="D168">
        <v>551.86138916015602</v>
      </c>
      <c r="E168">
        <v>524.342041015625</v>
      </c>
      <c r="F168">
        <v>478.56091308593801</v>
      </c>
      <c r="G168">
        <v>472.08688354492199</v>
      </c>
      <c r="I168" s="7"/>
      <c r="J168" s="7"/>
      <c r="K168" s="7"/>
      <c r="L168" s="8"/>
      <c r="M168" s="8"/>
    </row>
    <row r="169" spans="4:13" x14ac:dyDescent="0.15">
      <c r="D169">
        <v>551.24353027343795</v>
      </c>
      <c r="E169">
        <v>524.275634765625</v>
      </c>
      <c r="F169">
        <v>478.95791625976602</v>
      </c>
      <c r="G169">
        <v>472.40487670898398</v>
      </c>
      <c r="I169" s="7"/>
      <c r="J169" s="7"/>
      <c r="K169" s="7"/>
      <c r="L169" s="8"/>
      <c r="M169" s="8"/>
    </row>
    <row r="170" spans="4:13" x14ac:dyDescent="0.15">
      <c r="D170">
        <v>552.51708984375</v>
      </c>
      <c r="E170">
        <v>524.913818359375</v>
      </c>
      <c r="F170">
        <v>478.89907836914102</v>
      </c>
      <c r="G170">
        <v>472.24072265625</v>
      </c>
      <c r="I170" s="7"/>
      <c r="J170" s="7"/>
      <c r="K170" s="7"/>
      <c r="L170" s="8"/>
      <c r="M170" s="8"/>
    </row>
    <row r="171" spans="4:13" x14ac:dyDescent="0.15">
      <c r="D171">
        <v>552.06237792968795</v>
      </c>
      <c r="E171">
        <v>524.9521484375</v>
      </c>
      <c r="F171">
        <v>478.92492675781301</v>
      </c>
      <c r="G171">
        <v>472.22149658203102</v>
      </c>
      <c r="I171" s="7"/>
      <c r="J171" s="7"/>
      <c r="K171" s="7"/>
      <c r="L171" s="8"/>
      <c r="M171" s="8"/>
    </row>
    <row r="172" spans="4:13" x14ac:dyDescent="0.15">
      <c r="D172">
        <v>551.99908447265602</v>
      </c>
      <c r="E172">
        <v>524.3154296875</v>
      </c>
      <c r="F172">
        <v>479.17352294921898</v>
      </c>
      <c r="G172">
        <v>472.547119140625</v>
      </c>
      <c r="I172" s="7"/>
      <c r="J172" s="7"/>
      <c r="K172" s="7"/>
      <c r="L172" s="8"/>
      <c r="M172" s="8"/>
    </row>
    <row r="173" spans="4:13" x14ac:dyDescent="0.15">
      <c r="D173">
        <v>551.85827636718795</v>
      </c>
      <c r="E173">
        <v>524.7783203125</v>
      </c>
      <c r="F173">
        <v>479.304443359375</v>
      </c>
      <c r="G173">
        <v>472.71475219726602</v>
      </c>
      <c r="I173" s="7"/>
      <c r="J173" s="7"/>
      <c r="K173" s="7"/>
      <c r="L173" s="8"/>
      <c r="M173" s="8"/>
    </row>
    <row r="174" spans="4:13" x14ac:dyDescent="0.15">
      <c r="D174">
        <v>551.62512207031295</v>
      </c>
      <c r="E174">
        <v>524.51171875</v>
      </c>
      <c r="F174">
        <v>479.47821044921898</v>
      </c>
      <c r="G174">
        <v>472.71893310546898</v>
      </c>
      <c r="I174" s="7"/>
      <c r="J174" s="7"/>
      <c r="K174" s="7"/>
      <c r="L174" s="8"/>
      <c r="M174" s="8"/>
    </row>
    <row r="175" spans="4:13" x14ac:dyDescent="0.15">
      <c r="D175">
        <v>551.18646240234398</v>
      </c>
      <c r="E175">
        <v>523.99822998046898</v>
      </c>
      <c r="F175">
        <v>479.79745483398398</v>
      </c>
      <c r="G175">
        <v>473.04208374023398</v>
      </c>
      <c r="I175" s="7"/>
      <c r="J175" s="7"/>
      <c r="K175" s="7"/>
      <c r="L175" s="8"/>
      <c r="M175" s="8"/>
    </row>
    <row r="176" spans="4:13" x14ac:dyDescent="0.15">
      <c r="D176">
        <v>551.78527832031295</v>
      </c>
      <c r="E176">
        <v>524.954833984375</v>
      </c>
      <c r="F176">
        <v>478.79324340820301</v>
      </c>
      <c r="G176">
        <v>472.45657348632801</v>
      </c>
      <c r="I176" s="7"/>
      <c r="J176" s="7"/>
      <c r="K176" s="7"/>
      <c r="L176" s="8"/>
      <c r="M176" s="8"/>
    </row>
    <row r="177" spans="1:16" x14ac:dyDescent="0.15">
      <c r="D177">
        <v>551.0478515625</v>
      </c>
      <c r="E177">
        <v>523.9814453125</v>
      </c>
      <c r="F177">
        <v>479.84814453125</v>
      </c>
      <c r="G177">
        <v>473.27099609375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551.52777099609398</v>
      </c>
      <c r="E178">
        <v>524.581298828125</v>
      </c>
      <c r="F178">
        <v>478.31478881835898</v>
      </c>
      <c r="G178">
        <v>471.80285644531301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550.927490234375</v>
      </c>
      <c r="E179">
        <v>524.31677246093795</v>
      </c>
      <c r="F179">
        <v>479.36648559570301</v>
      </c>
      <c r="G179">
        <v>472.46640014648398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550.67352294921898</v>
      </c>
      <c r="E180">
        <v>524.11456298828102</v>
      </c>
      <c r="F180">
        <v>479.69677734375</v>
      </c>
      <c r="G180">
        <v>472.98275756835898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550.60772705078102</v>
      </c>
      <c r="E181">
        <v>524.595703125</v>
      </c>
      <c r="F181">
        <v>478.81884765625</v>
      </c>
      <c r="G181">
        <v>472.36624145507801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551.59582519531295</v>
      </c>
      <c r="E182">
        <v>525.16687011718795</v>
      </c>
      <c r="F182">
        <v>478.68347167968801</v>
      </c>
      <c r="G182">
        <v>472.07040405273398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549.956787109375</v>
      </c>
      <c r="E183">
        <v>523.52288818359398</v>
      </c>
      <c r="F183">
        <v>479.19567871093801</v>
      </c>
      <c r="G183">
        <v>472.69308471679699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550.876953125</v>
      </c>
      <c r="E184">
        <v>524.60845947265602</v>
      </c>
      <c r="F184">
        <v>478.91879272460898</v>
      </c>
      <c r="G184">
        <v>472.07507324218801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549.79388427734398</v>
      </c>
      <c r="E185">
        <v>523.95794677734398</v>
      </c>
      <c r="F185">
        <v>479.63845825195301</v>
      </c>
      <c r="G185">
        <v>472.75387573242199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550.65557861328102</v>
      </c>
      <c r="E186">
        <v>524.06896972656295</v>
      </c>
      <c r="F186">
        <v>478.50775146484398</v>
      </c>
      <c r="G186">
        <v>471.88507080078102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550.056884765625</v>
      </c>
      <c r="E187">
        <v>524.07354736328102</v>
      </c>
      <c r="F187">
        <v>478.99407958984398</v>
      </c>
      <c r="G187">
        <v>472.11199951171898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549.77490234375</v>
      </c>
      <c r="E188">
        <v>524.23522949218795</v>
      </c>
      <c r="F188">
        <v>479.19836425781301</v>
      </c>
      <c r="G188">
        <v>472.58972167968801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550.34979248046898</v>
      </c>
      <c r="E189">
        <v>524.98541259765602</v>
      </c>
      <c r="F189">
        <v>478.70269775390602</v>
      </c>
      <c r="G189">
        <v>472.05291748046898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D190">
        <v>550.38366699218795</v>
      </c>
      <c r="E190">
        <v>524.76257324218795</v>
      </c>
      <c r="F190">
        <v>478.66232299804699</v>
      </c>
      <c r="G190">
        <v>472.01379394531301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V798"/>
  <sheetViews>
    <sheetView topLeftCell="A6" zoomScale="75" zoomScaleNormal="75" zoomScalePageLayoutView="75" workbookViewId="0">
      <selection activeCell="D5" sqref="D1:G1048576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42</v>
      </c>
      <c r="E1" t="s">
        <v>19</v>
      </c>
      <c r="F1" t="s">
        <v>43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618.050537109375</v>
      </c>
      <c r="E2">
        <v>542.36975097656295</v>
      </c>
      <c r="F2">
        <v>481.45877075195301</v>
      </c>
      <c r="G2">
        <v>474.50796508789102</v>
      </c>
      <c r="I2" s="7">
        <f t="shared" ref="I2:J65" si="0">D2-F2</f>
        <v>136.59176635742199</v>
      </c>
      <c r="J2" s="7">
        <f t="shared" si="0"/>
        <v>67.861785888671932</v>
      </c>
      <c r="K2" s="7">
        <f t="shared" ref="K2:K65" si="1">I2-0.7*J2</f>
        <v>89.088516235351648</v>
      </c>
      <c r="L2" s="8">
        <f t="shared" ref="L2:L65" si="2">K2/J2</f>
        <v>1.3127935710607797</v>
      </c>
      <c r="M2" s="8"/>
      <c r="N2" s="18">
        <f>LINEST(V64:V104,U64:U104)</f>
        <v>-9.0723214619354044E-3</v>
      </c>
      <c r="O2" s="9">
        <f>AVERAGE(M38:M45)</f>
        <v>1.3160349056349472</v>
      </c>
    </row>
    <row r="3" spans="1:16" x14ac:dyDescent="0.15">
      <c r="A3" s="6">
        <v>1</v>
      </c>
      <c r="B3" s="6">
        <v>1</v>
      </c>
      <c r="C3" s="6" t="s">
        <v>7</v>
      </c>
      <c r="D3">
        <v>612.462890625</v>
      </c>
      <c r="E3">
        <v>538.32806396484398</v>
      </c>
      <c r="F3">
        <v>481.30844116210898</v>
      </c>
      <c r="G3">
        <v>474.74142456054699</v>
      </c>
      <c r="I3" s="7">
        <f t="shared" si="0"/>
        <v>131.15444946289102</v>
      </c>
      <c r="J3" s="7">
        <f t="shared" si="0"/>
        <v>63.586639404296989</v>
      </c>
      <c r="K3" s="7">
        <f t="shared" si="1"/>
        <v>86.643801879883142</v>
      </c>
      <c r="L3" s="8">
        <f t="shared" si="2"/>
        <v>1.3626101755273454</v>
      </c>
      <c r="M3" s="8"/>
      <c r="N3" s="18"/>
    </row>
    <row r="4" spans="1:16" ht="15" x14ac:dyDescent="0.15">
      <c r="A4" s="6">
        <v>1.5</v>
      </c>
      <c r="B4" s="6">
        <v>2</v>
      </c>
      <c r="D4">
        <v>606.76873779296898</v>
      </c>
      <c r="E4">
        <v>534.83807373046898</v>
      </c>
      <c r="F4">
        <v>481.48422241210898</v>
      </c>
      <c r="G4">
        <v>474.60266113281301</v>
      </c>
      <c r="I4" s="7">
        <f t="shared" si="0"/>
        <v>125.28451538086</v>
      </c>
      <c r="J4" s="7">
        <f t="shared" si="0"/>
        <v>60.235412597655966</v>
      </c>
      <c r="K4" s="7">
        <f t="shared" si="1"/>
        <v>83.11972656250083</v>
      </c>
      <c r="L4" s="8">
        <f t="shared" si="2"/>
        <v>1.3799146212826872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605.88861083984398</v>
      </c>
      <c r="E5">
        <v>534.45343017578102</v>
      </c>
      <c r="F5">
        <v>480.790283203125</v>
      </c>
      <c r="G5">
        <v>474.17745971679699</v>
      </c>
      <c r="I5" s="7">
        <f t="shared" si="0"/>
        <v>125.09832763671898</v>
      </c>
      <c r="J5" s="7">
        <f t="shared" si="0"/>
        <v>60.275970458984034</v>
      </c>
      <c r="K5" s="7">
        <f t="shared" si="1"/>
        <v>82.905148315430154</v>
      </c>
      <c r="L5" s="8">
        <f t="shared" si="2"/>
        <v>1.3754261886475074</v>
      </c>
      <c r="M5" s="8"/>
      <c r="N5" s="18">
        <f>RSQ(V64:V104,U64:U104)</f>
        <v>0.9957547322664636</v>
      </c>
    </row>
    <row r="6" spans="1:16" x14ac:dyDescent="0.15">
      <c r="A6" s="6">
        <v>2.5</v>
      </c>
      <c r="B6" s="6">
        <v>4</v>
      </c>
      <c r="C6" s="6" t="s">
        <v>5</v>
      </c>
      <c r="D6">
        <v>605.27813720703102</v>
      </c>
      <c r="E6">
        <v>534.21820068359398</v>
      </c>
      <c r="F6">
        <v>480.42654418945301</v>
      </c>
      <c r="G6">
        <v>474.02374267578102</v>
      </c>
      <c r="I6" s="7">
        <f t="shared" si="0"/>
        <v>124.85159301757801</v>
      </c>
      <c r="J6" s="7">
        <f t="shared" si="0"/>
        <v>60.194458007812955</v>
      </c>
      <c r="K6" s="7">
        <f t="shared" si="1"/>
        <v>82.715472412108937</v>
      </c>
      <c r="L6" s="8">
        <f t="shared" si="2"/>
        <v>1.3741376722982181</v>
      </c>
      <c r="M6" s="8">
        <f t="shared" ref="M6:M22" si="3">L6+ABS($N$2)*A6</f>
        <v>1.3968184759530566</v>
      </c>
      <c r="P6" s="6">
        <f t="shared" ref="P6:P69" si="4">(M6-$O$2)/$O$2*100</f>
        <v>6.1384063577807471</v>
      </c>
    </row>
    <row r="7" spans="1:16" x14ac:dyDescent="0.15">
      <c r="A7" s="6">
        <v>3</v>
      </c>
      <c r="B7" s="6">
        <v>5</v>
      </c>
      <c r="C7" s="6" t="s">
        <v>8</v>
      </c>
      <c r="D7">
        <v>603.48388671875</v>
      </c>
      <c r="E7">
        <v>533.571533203125</v>
      </c>
      <c r="F7">
        <v>479.87783813476602</v>
      </c>
      <c r="G7">
        <v>472.86053466796898</v>
      </c>
      <c r="I7" s="7">
        <f t="shared" si="0"/>
        <v>123.60604858398398</v>
      </c>
      <c r="J7" s="7">
        <f t="shared" si="0"/>
        <v>60.710998535156023</v>
      </c>
      <c r="K7" s="7">
        <f t="shared" si="1"/>
        <v>81.108349609374756</v>
      </c>
      <c r="L7" s="8">
        <f t="shared" si="2"/>
        <v>1.3359745608929032</v>
      </c>
      <c r="M7" s="8">
        <f t="shared" si="3"/>
        <v>1.3631915252787095</v>
      </c>
      <c r="P7" s="6">
        <f t="shared" si="4"/>
        <v>3.5832347183079185</v>
      </c>
    </row>
    <row r="8" spans="1:16" x14ac:dyDescent="0.15">
      <c r="A8" s="6">
        <v>3.5</v>
      </c>
      <c r="B8" s="6">
        <v>6</v>
      </c>
      <c r="D8">
        <v>603.57427978515602</v>
      </c>
      <c r="E8">
        <v>534.35272216796898</v>
      </c>
      <c r="F8">
        <v>480.72921752929699</v>
      </c>
      <c r="G8">
        <v>473.60977172851602</v>
      </c>
      <c r="I8" s="7">
        <f t="shared" si="0"/>
        <v>122.84506225585903</v>
      </c>
      <c r="J8" s="7">
        <f t="shared" si="0"/>
        <v>60.742950439452954</v>
      </c>
      <c r="K8" s="7">
        <f t="shared" si="1"/>
        <v>80.32499694824196</v>
      </c>
      <c r="L8" s="8">
        <f t="shared" si="2"/>
        <v>1.322375623296532</v>
      </c>
      <c r="M8" s="8">
        <f t="shared" si="3"/>
        <v>1.354128748413306</v>
      </c>
      <c r="P8" s="6">
        <f t="shared" si="4"/>
        <v>2.8945921278569493</v>
      </c>
    </row>
    <row r="9" spans="1:16" x14ac:dyDescent="0.15">
      <c r="A9" s="6">
        <v>4</v>
      </c>
      <c r="B9" s="6">
        <v>7</v>
      </c>
      <c r="D9">
        <v>601.62200927734398</v>
      </c>
      <c r="E9">
        <v>532.60498046875</v>
      </c>
      <c r="F9">
        <v>480.80252075195301</v>
      </c>
      <c r="G9">
        <v>473.66610717773398</v>
      </c>
      <c r="I9" s="7">
        <f t="shared" si="0"/>
        <v>120.81948852539097</v>
      </c>
      <c r="J9" s="7">
        <f t="shared" si="0"/>
        <v>58.938873291016023</v>
      </c>
      <c r="K9" s="7">
        <f t="shared" si="1"/>
        <v>79.56227722167975</v>
      </c>
      <c r="L9" s="8">
        <f t="shared" si="2"/>
        <v>1.3499117437965569</v>
      </c>
      <c r="M9" s="8">
        <f t="shared" si="3"/>
        <v>1.3862010296442986</v>
      </c>
      <c r="P9" s="6">
        <f t="shared" si="4"/>
        <v>5.33163092475107</v>
      </c>
    </row>
    <row r="10" spans="1:16" x14ac:dyDescent="0.15">
      <c r="A10" s="6">
        <v>4.5</v>
      </c>
      <c r="B10" s="6">
        <v>8</v>
      </c>
      <c r="D10">
        <v>600.12200927734398</v>
      </c>
      <c r="E10">
        <v>532.96075439453102</v>
      </c>
      <c r="F10">
        <v>480.12927246093801</v>
      </c>
      <c r="G10">
        <v>473.61724853515602</v>
      </c>
      <c r="I10" s="7">
        <f t="shared" si="0"/>
        <v>119.99273681640597</v>
      </c>
      <c r="J10" s="7">
        <f t="shared" si="0"/>
        <v>59.343505859375</v>
      </c>
      <c r="K10" s="7">
        <f t="shared" si="1"/>
        <v>78.452282714843477</v>
      </c>
      <c r="L10" s="8">
        <f t="shared" si="2"/>
        <v>1.3220028304487121</v>
      </c>
      <c r="M10" s="8">
        <f t="shared" si="3"/>
        <v>1.3628282770274214</v>
      </c>
      <c r="P10" s="6">
        <f t="shared" si="4"/>
        <v>3.5556329997111891</v>
      </c>
    </row>
    <row r="11" spans="1:16" x14ac:dyDescent="0.15">
      <c r="A11" s="6">
        <v>5</v>
      </c>
      <c r="B11" s="6">
        <v>9</v>
      </c>
      <c r="D11">
        <v>599.73034667968795</v>
      </c>
      <c r="E11">
        <v>532.220947265625</v>
      </c>
      <c r="F11">
        <v>479.39938354492199</v>
      </c>
      <c r="G11">
        <v>472.72039794921898</v>
      </c>
      <c r="I11" s="7">
        <f t="shared" si="0"/>
        <v>120.33096313476597</v>
      </c>
      <c r="J11" s="7">
        <f t="shared" si="0"/>
        <v>59.500549316406023</v>
      </c>
      <c r="K11" s="7">
        <f t="shared" si="1"/>
        <v>78.680578613281753</v>
      </c>
      <c r="L11" s="8">
        <f t="shared" si="2"/>
        <v>1.322350457554301</v>
      </c>
      <c r="M11" s="8">
        <f t="shared" si="3"/>
        <v>1.367712064863978</v>
      </c>
      <c r="P11" s="6">
        <f t="shared" si="4"/>
        <v>3.9267316548946813</v>
      </c>
    </row>
    <row r="12" spans="1:16" x14ac:dyDescent="0.15">
      <c r="A12" s="6">
        <v>5.5</v>
      </c>
      <c r="B12" s="6">
        <v>10</v>
      </c>
      <c r="D12">
        <v>600.03314208984398</v>
      </c>
      <c r="E12">
        <v>532.39074707031295</v>
      </c>
      <c r="F12">
        <v>479.66271972656301</v>
      </c>
      <c r="G12">
        <v>473.04919433593801</v>
      </c>
      <c r="I12" s="7">
        <f t="shared" si="0"/>
        <v>120.37042236328097</v>
      </c>
      <c r="J12" s="7">
        <f t="shared" si="0"/>
        <v>59.341552734374943</v>
      </c>
      <c r="K12" s="7">
        <f t="shared" si="1"/>
        <v>78.8313354492185</v>
      </c>
      <c r="L12" s="8">
        <f t="shared" si="2"/>
        <v>1.3284339862504753</v>
      </c>
      <c r="M12" s="8">
        <f t="shared" si="3"/>
        <v>1.37833175429112</v>
      </c>
      <c r="P12" s="6">
        <f t="shared" si="4"/>
        <v>4.7336775331286853</v>
      </c>
    </row>
    <row r="13" spans="1:16" x14ac:dyDescent="0.15">
      <c r="A13" s="6">
        <v>6</v>
      </c>
      <c r="B13" s="6">
        <v>11</v>
      </c>
      <c r="D13">
        <v>600.43426513671898</v>
      </c>
      <c r="E13">
        <v>533.10314941406295</v>
      </c>
      <c r="F13">
        <v>480.00204467773398</v>
      </c>
      <c r="G13">
        <v>473.10076904296898</v>
      </c>
      <c r="I13" s="7">
        <f t="shared" si="0"/>
        <v>120.432220458985</v>
      </c>
      <c r="J13" s="7">
        <f t="shared" si="0"/>
        <v>60.002380371093977</v>
      </c>
      <c r="K13" s="7">
        <f t="shared" si="1"/>
        <v>78.430554199219216</v>
      </c>
      <c r="L13" s="8">
        <f t="shared" si="2"/>
        <v>1.3071240459820652</v>
      </c>
      <c r="M13" s="8">
        <f t="shared" si="3"/>
        <v>1.3615579747536777</v>
      </c>
      <c r="P13" s="6">
        <f t="shared" si="4"/>
        <v>3.459108031543205</v>
      </c>
    </row>
    <row r="14" spans="1:16" x14ac:dyDescent="0.15">
      <c r="A14" s="6">
        <v>6.5</v>
      </c>
      <c r="B14" s="6">
        <v>12</v>
      </c>
      <c r="D14">
        <v>599.38067626953102</v>
      </c>
      <c r="E14">
        <v>532.74346923828102</v>
      </c>
      <c r="F14">
        <v>479.15234375</v>
      </c>
      <c r="G14">
        <v>472.68984985351602</v>
      </c>
      <c r="I14" s="7">
        <f t="shared" si="0"/>
        <v>120.22833251953102</v>
      </c>
      <c r="J14" s="7">
        <f t="shared" si="0"/>
        <v>60.053619384765</v>
      </c>
      <c r="K14" s="7">
        <f t="shared" si="1"/>
        <v>78.190798950195529</v>
      </c>
      <c r="L14" s="8">
        <f t="shared" si="2"/>
        <v>1.3020164271736092</v>
      </c>
      <c r="M14" s="8">
        <f t="shared" si="3"/>
        <v>1.3609865166761894</v>
      </c>
      <c r="P14" s="6">
        <f t="shared" si="4"/>
        <v>3.4156853172184238</v>
      </c>
    </row>
    <row r="15" spans="1:16" x14ac:dyDescent="0.15">
      <c r="A15" s="6">
        <v>7</v>
      </c>
      <c r="B15" s="6">
        <v>13</v>
      </c>
      <c r="D15">
        <v>603.671630859375</v>
      </c>
      <c r="E15">
        <v>534.67315673828102</v>
      </c>
      <c r="F15">
        <v>479.15814208984398</v>
      </c>
      <c r="G15">
        <v>472.582275390625</v>
      </c>
      <c r="I15" s="7">
        <f t="shared" si="0"/>
        <v>124.51348876953102</v>
      </c>
      <c r="J15" s="7">
        <f t="shared" si="0"/>
        <v>62.090881347656023</v>
      </c>
      <c r="K15" s="7">
        <f t="shared" si="1"/>
        <v>81.04987182617181</v>
      </c>
      <c r="L15" s="8">
        <f t="shared" si="2"/>
        <v>1.3053425892340229</v>
      </c>
      <c r="M15" s="8">
        <f t="shared" si="3"/>
        <v>1.3688488394675709</v>
      </c>
      <c r="P15" s="6">
        <f t="shared" si="4"/>
        <v>4.0131104126863981</v>
      </c>
    </row>
    <row r="16" spans="1:16" x14ac:dyDescent="0.15">
      <c r="A16" s="6">
        <v>7.5</v>
      </c>
      <c r="B16" s="6">
        <v>14</v>
      </c>
      <c r="D16">
        <v>608.842041015625</v>
      </c>
      <c r="E16">
        <v>537.78485107421898</v>
      </c>
      <c r="F16">
        <v>479.25042724609398</v>
      </c>
      <c r="G16">
        <v>472.97692871093801</v>
      </c>
      <c r="I16" s="7">
        <f t="shared" si="0"/>
        <v>129.59161376953102</v>
      </c>
      <c r="J16" s="7">
        <f t="shared" si="0"/>
        <v>64.807922363280966</v>
      </c>
      <c r="K16" s="7">
        <f t="shared" si="1"/>
        <v>84.226068115234341</v>
      </c>
      <c r="L16" s="8">
        <f t="shared" si="2"/>
        <v>1.2996261111890752</v>
      </c>
      <c r="M16" s="8">
        <f t="shared" si="3"/>
        <v>1.3676685221535907</v>
      </c>
      <c r="P16" s="6">
        <f t="shared" si="4"/>
        <v>3.9234230260581002</v>
      </c>
    </row>
    <row r="17" spans="1:16" x14ac:dyDescent="0.15">
      <c r="A17" s="6">
        <v>8</v>
      </c>
      <c r="B17" s="6">
        <v>15</v>
      </c>
      <c r="D17">
        <v>610.814697265625</v>
      </c>
      <c r="E17">
        <v>539.80767822265602</v>
      </c>
      <c r="F17">
        <v>479.67932128906301</v>
      </c>
      <c r="G17">
        <v>473.12554931640602</v>
      </c>
      <c r="I17" s="7">
        <f t="shared" si="0"/>
        <v>131.13537597656199</v>
      </c>
      <c r="J17" s="7">
        <f t="shared" si="0"/>
        <v>66.68212890625</v>
      </c>
      <c r="K17" s="7">
        <f t="shared" si="1"/>
        <v>84.457885742186988</v>
      </c>
      <c r="L17" s="8">
        <f t="shared" si="2"/>
        <v>1.2665745249514806</v>
      </c>
      <c r="M17" s="8">
        <f t="shared" si="3"/>
        <v>1.3391530966469638</v>
      </c>
      <c r="P17" s="6">
        <f t="shared" si="4"/>
        <v>1.7566548511008369</v>
      </c>
    </row>
    <row r="18" spans="1:16" x14ac:dyDescent="0.15">
      <c r="A18" s="6">
        <v>8.5</v>
      </c>
      <c r="B18" s="6">
        <v>16</v>
      </c>
      <c r="D18">
        <v>613.40228271484398</v>
      </c>
      <c r="E18">
        <v>541.797607421875</v>
      </c>
      <c r="F18">
        <v>480.141845703125</v>
      </c>
      <c r="G18">
        <v>473.73736572265602</v>
      </c>
      <c r="I18" s="7">
        <f t="shared" si="0"/>
        <v>133.26043701171898</v>
      </c>
      <c r="J18" s="7">
        <f t="shared" si="0"/>
        <v>68.060241699218977</v>
      </c>
      <c r="K18" s="7">
        <f t="shared" si="1"/>
        <v>85.618267822265693</v>
      </c>
      <c r="L18" s="8">
        <f t="shared" si="2"/>
        <v>1.2579777221574016</v>
      </c>
      <c r="M18" s="8">
        <f t="shared" si="3"/>
        <v>1.3350924545838525</v>
      </c>
      <c r="P18" s="6">
        <f t="shared" si="4"/>
        <v>1.448103607837866</v>
      </c>
    </row>
    <row r="19" spans="1:16" x14ac:dyDescent="0.15">
      <c r="A19" s="6">
        <v>9</v>
      </c>
      <c r="B19" s="6">
        <v>17</v>
      </c>
      <c r="D19">
        <v>613.08551025390602</v>
      </c>
      <c r="E19">
        <v>541.34356689453102</v>
      </c>
      <c r="F19">
        <v>480.16119384765602</v>
      </c>
      <c r="G19">
        <v>473.61959838867199</v>
      </c>
      <c r="I19" s="7">
        <f t="shared" si="0"/>
        <v>132.92431640625</v>
      </c>
      <c r="J19" s="7">
        <f t="shared" si="0"/>
        <v>67.723968505859034</v>
      </c>
      <c r="K19" s="7">
        <f t="shared" si="1"/>
        <v>85.517538452148671</v>
      </c>
      <c r="L19" s="8">
        <f t="shared" si="2"/>
        <v>1.2627366697323748</v>
      </c>
      <c r="M19" s="8">
        <f t="shared" si="3"/>
        <v>1.3443875628897934</v>
      </c>
      <c r="P19" s="6">
        <f t="shared" si="4"/>
        <v>2.1544000948186826</v>
      </c>
    </row>
    <row r="20" spans="1:16" x14ac:dyDescent="0.15">
      <c r="A20" s="6">
        <v>9.5</v>
      </c>
      <c r="B20" s="6">
        <v>18</v>
      </c>
      <c r="D20">
        <v>611.91632080078102</v>
      </c>
      <c r="E20">
        <v>541.42120361328102</v>
      </c>
      <c r="F20">
        <v>478.48898315429699</v>
      </c>
      <c r="G20">
        <v>472.20291137695301</v>
      </c>
      <c r="I20" s="7">
        <f t="shared" si="0"/>
        <v>133.42733764648403</v>
      </c>
      <c r="J20" s="7">
        <f t="shared" si="0"/>
        <v>69.218292236328011</v>
      </c>
      <c r="K20" s="7">
        <f t="shared" si="1"/>
        <v>84.974533081054432</v>
      </c>
      <c r="L20" s="8">
        <f t="shared" si="2"/>
        <v>1.2276311699648814</v>
      </c>
      <c r="M20" s="8">
        <f t="shared" si="3"/>
        <v>1.3138182238532679</v>
      </c>
      <c r="P20" s="6">
        <f t="shared" si="4"/>
        <v>-0.16843639725572845</v>
      </c>
    </row>
    <row r="21" spans="1:16" x14ac:dyDescent="0.15">
      <c r="A21" s="6">
        <v>10</v>
      </c>
      <c r="B21" s="6">
        <v>19</v>
      </c>
      <c r="D21">
        <v>608.75439453125</v>
      </c>
      <c r="E21">
        <v>539.98962402343795</v>
      </c>
      <c r="F21">
        <v>479.83508300781301</v>
      </c>
      <c r="G21">
        <v>473.41806030273398</v>
      </c>
      <c r="I21" s="7">
        <f t="shared" si="0"/>
        <v>128.91931152343699</v>
      </c>
      <c r="J21" s="7">
        <f t="shared" si="0"/>
        <v>66.571563720703978</v>
      </c>
      <c r="K21" s="7">
        <f t="shared" si="1"/>
        <v>82.319216918944207</v>
      </c>
      <c r="L21" s="8">
        <f t="shared" si="2"/>
        <v>1.2365522502116419</v>
      </c>
      <c r="M21" s="8">
        <f t="shared" si="3"/>
        <v>1.3272754648309959</v>
      </c>
      <c r="P21" s="6">
        <f t="shared" si="4"/>
        <v>0.85412318076969895</v>
      </c>
    </row>
    <row r="22" spans="1:16" x14ac:dyDescent="0.15">
      <c r="A22" s="6">
        <v>10.5</v>
      </c>
      <c r="B22" s="6">
        <v>20</v>
      </c>
      <c r="D22">
        <v>606.56451416015602</v>
      </c>
      <c r="E22">
        <v>538.74896240234398</v>
      </c>
      <c r="F22">
        <v>479.34542846679699</v>
      </c>
      <c r="G22">
        <v>472.79232788085898</v>
      </c>
      <c r="I22" s="7">
        <f t="shared" si="0"/>
        <v>127.21908569335903</v>
      </c>
      <c r="J22" s="7">
        <f t="shared" si="0"/>
        <v>65.956634521485</v>
      </c>
      <c r="K22" s="7">
        <f t="shared" si="1"/>
        <v>81.049441528319534</v>
      </c>
      <c r="L22" s="8">
        <f t="shared" si="2"/>
        <v>1.2288292469185664</v>
      </c>
      <c r="M22" s="8">
        <f t="shared" si="3"/>
        <v>1.3240886222688881</v>
      </c>
      <c r="P22" s="6">
        <f t="shared" si="4"/>
        <v>0.61196831478077462</v>
      </c>
    </row>
    <row r="23" spans="1:16" x14ac:dyDescent="0.15">
      <c r="A23" s="6">
        <v>11</v>
      </c>
      <c r="B23" s="6">
        <v>21</v>
      </c>
      <c r="D23">
        <v>603.16070556640602</v>
      </c>
      <c r="E23">
        <v>536.81500244140602</v>
      </c>
      <c r="F23">
        <v>478.75634765625</v>
      </c>
      <c r="G23">
        <v>472.42959594726602</v>
      </c>
      <c r="I23" s="7">
        <f t="shared" si="0"/>
        <v>124.40435791015602</v>
      </c>
      <c r="J23" s="7">
        <f t="shared" si="0"/>
        <v>64.38540649414</v>
      </c>
      <c r="K23" s="7">
        <f t="shared" si="1"/>
        <v>79.334573364258034</v>
      </c>
      <c r="L23" s="8">
        <f t="shared" si="2"/>
        <v>1.2321825345853585</v>
      </c>
      <c r="M23" s="8">
        <f>L23+ABS($N$2)*A23</f>
        <v>1.331978070666648</v>
      </c>
      <c r="P23" s="6">
        <f t="shared" si="4"/>
        <v>1.2114545718685701</v>
      </c>
    </row>
    <row r="24" spans="1:16" x14ac:dyDescent="0.15">
      <c r="A24" s="6">
        <v>11.5</v>
      </c>
      <c r="B24" s="6">
        <v>22</v>
      </c>
      <c r="D24">
        <v>598.60833740234398</v>
      </c>
      <c r="E24">
        <v>534.89654541015602</v>
      </c>
      <c r="F24">
        <v>480.52597045898398</v>
      </c>
      <c r="G24">
        <v>473.99761962890602</v>
      </c>
      <c r="I24" s="7">
        <f t="shared" si="0"/>
        <v>118.08236694336</v>
      </c>
      <c r="J24" s="7">
        <f t="shared" si="0"/>
        <v>60.89892578125</v>
      </c>
      <c r="K24" s="7">
        <f t="shared" si="1"/>
        <v>75.453118896484995</v>
      </c>
      <c r="L24" s="8">
        <f t="shared" si="2"/>
        <v>1.238989324171561</v>
      </c>
      <c r="M24" s="8">
        <f t="shared" ref="M24:M87" si="5">L24+ABS($N$2)*A24</f>
        <v>1.3433210209838182</v>
      </c>
      <c r="P24" s="6">
        <f t="shared" si="4"/>
        <v>2.0733580266023655</v>
      </c>
    </row>
    <row r="25" spans="1:16" x14ac:dyDescent="0.15">
      <c r="A25" s="6">
        <v>12</v>
      </c>
      <c r="B25" s="6">
        <v>23</v>
      </c>
      <c r="D25">
        <v>596.01458740234398</v>
      </c>
      <c r="E25">
        <v>533.73553466796898</v>
      </c>
      <c r="F25">
        <v>478.8720703125</v>
      </c>
      <c r="G25">
        <v>472.51983642578102</v>
      </c>
      <c r="I25" s="7">
        <f t="shared" si="0"/>
        <v>117.14251708984398</v>
      </c>
      <c r="J25" s="7">
        <f t="shared" si="0"/>
        <v>61.215698242187955</v>
      </c>
      <c r="K25" s="7">
        <f t="shared" si="1"/>
        <v>74.291528320312409</v>
      </c>
      <c r="L25" s="8">
        <f t="shared" si="2"/>
        <v>1.2136025636168108</v>
      </c>
      <c r="M25" s="8">
        <f t="shared" si="5"/>
        <v>1.3224704211600358</v>
      </c>
      <c r="P25" s="6">
        <f t="shared" si="4"/>
        <v>0.48900796609065961</v>
      </c>
    </row>
    <row r="26" spans="1:16" x14ac:dyDescent="0.15">
      <c r="A26" s="6">
        <v>12.5</v>
      </c>
      <c r="B26" s="6">
        <v>24</v>
      </c>
      <c r="D26">
        <v>598.60986328125</v>
      </c>
      <c r="E26">
        <v>534.84906005859398</v>
      </c>
      <c r="F26">
        <v>479.04818725585898</v>
      </c>
      <c r="G26">
        <v>472.47131347656301</v>
      </c>
      <c r="I26" s="7">
        <f t="shared" si="0"/>
        <v>119.56167602539102</v>
      </c>
      <c r="J26" s="7">
        <f t="shared" si="0"/>
        <v>62.377746582030966</v>
      </c>
      <c r="K26" s="7">
        <f t="shared" si="1"/>
        <v>75.897253417969353</v>
      </c>
      <c r="L26" s="8">
        <f t="shared" si="2"/>
        <v>1.2167360569551726</v>
      </c>
      <c r="M26" s="8">
        <f t="shared" si="5"/>
        <v>1.3301400752293651</v>
      </c>
      <c r="P26" s="6">
        <f t="shared" si="4"/>
        <v>1.071792969473903</v>
      </c>
    </row>
    <row r="27" spans="1:16" x14ac:dyDescent="0.15">
      <c r="A27" s="6">
        <v>13</v>
      </c>
      <c r="B27" s="6">
        <v>25</v>
      </c>
      <c r="D27">
        <v>599.54656982421898</v>
      </c>
      <c r="E27">
        <v>535.49816894531295</v>
      </c>
      <c r="F27">
        <v>479.32678222656301</v>
      </c>
      <c r="G27">
        <v>473.021728515625</v>
      </c>
      <c r="I27" s="7">
        <f t="shared" si="0"/>
        <v>120.21978759765597</v>
      </c>
      <c r="J27" s="7">
        <f t="shared" si="0"/>
        <v>62.476440429687955</v>
      </c>
      <c r="K27" s="7">
        <f t="shared" si="1"/>
        <v>76.4862792968744</v>
      </c>
      <c r="L27" s="8">
        <f t="shared" si="2"/>
        <v>1.2242419505790083</v>
      </c>
      <c r="M27" s="8">
        <f t="shared" si="5"/>
        <v>1.3421821295841685</v>
      </c>
      <c r="P27" s="6">
        <f t="shared" si="4"/>
        <v>1.9868184223127472</v>
      </c>
    </row>
    <row r="28" spans="1:16" x14ac:dyDescent="0.15">
      <c r="A28" s="6">
        <v>13.5</v>
      </c>
      <c r="B28" s="6">
        <v>26</v>
      </c>
      <c r="D28">
        <v>600.91052246093795</v>
      </c>
      <c r="E28">
        <v>537.150634765625</v>
      </c>
      <c r="F28">
        <v>479.93927001953102</v>
      </c>
      <c r="G28">
        <v>473.14285278320301</v>
      </c>
      <c r="I28" s="7">
        <f t="shared" si="0"/>
        <v>120.97125244140693</v>
      </c>
      <c r="J28" s="7">
        <f t="shared" si="0"/>
        <v>64.007781982421989</v>
      </c>
      <c r="K28" s="7">
        <f t="shared" si="1"/>
        <v>76.165805053711551</v>
      </c>
      <c r="L28" s="8">
        <f t="shared" si="2"/>
        <v>1.1899460142928939</v>
      </c>
      <c r="M28" s="8">
        <f t="shared" si="5"/>
        <v>1.3124223540290219</v>
      </c>
      <c r="P28" s="6">
        <f t="shared" si="4"/>
        <v>-0.27450271952949318</v>
      </c>
    </row>
    <row r="29" spans="1:16" x14ac:dyDescent="0.15">
      <c r="A29" s="6">
        <v>14</v>
      </c>
      <c r="B29" s="6">
        <v>27</v>
      </c>
      <c r="D29">
        <v>600.36090087890602</v>
      </c>
      <c r="E29">
        <v>536.79339599609398</v>
      </c>
      <c r="F29">
        <v>480.27145385742199</v>
      </c>
      <c r="G29">
        <v>473.14794921875</v>
      </c>
      <c r="I29" s="7">
        <f t="shared" si="0"/>
        <v>120.08944702148403</v>
      </c>
      <c r="J29" s="7">
        <f t="shared" si="0"/>
        <v>63.645446777343977</v>
      </c>
      <c r="K29" s="7">
        <f t="shared" si="1"/>
        <v>75.537634277343244</v>
      </c>
      <c r="L29" s="8">
        <f t="shared" si="2"/>
        <v>1.1868505620143208</v>
      </c>
      <c r="M29" s="8">
        <f t="shared" si="5"/>
        <v>1.3138630624814165</v>
      </c>
      <c r="P29" s="6">
        <f t="shared" si="4"/>
        <v>-0.16502929703698443</v>
      </c>
    </row>
    <row r="30" spans="1:16" x14ac:dyDescent="0.15">
      <c r="A30" s="6">
        <v>14.5</v>
      </c>
      <c r="B30" s="6">
        <v>28</v>
      </c>
      <c r="D30">
        <v>598.75714111328102</v>
      </c>
      <c r="E30">
        <v>535.36395263671898</v>
      </c>
      <c r="F30">
        <v>479.54156494140602</v>
      </c>
      <c r="G30">
        <v>473.24160766601602</v>
      </c>
      <c r="I30" s="7">
        <f t="shared" si="0"/>
        <v>119.215576171875</v>
      </c>
      <c r="J30" s="7">
        <f t="shared" si="0"/>
        <v>62.122344970702954</v>
      </c>
      <c r="K30" s="7">
        <f t="shared" si="1"/>
        <v>75.729934692382926</v>
      </c>
      <c r="L30" s="8">
        <f t="shared" si="2"/>
        <v>1.2190450107460906</v>
      </c>
      <c r="M30" s="8">
        <f t="shared" si="5"/>
        <v>1.350593671944154</v>
      </c>
      <c r="P30" s="6">
        <f t="shared" si="4"/>
        <v>2.6259764206279379</v>
      </c>
    </row>
    <row r="31" spans="1:16" x14ac:dyDescent="0.15">
      <c r="A31" s="6">
        <v>15</v>
      </c>
      <c r="B31" s="6">
        <v>29</v>
      </c>
      <c r="D31">
        <v>598.60894775390602</v>
      </c>
      <c r="E31">
        <v>534.90289306640602</v>
      </c>
      <c r="F31">
        <v>479.31353759765602</v>
      </c>
      <c r="G31">
        <v>472.53140258789102</v>
      </c>
      <c r="I31" s="7">
        <f t="shared" si="0"/>
        <v>119.29541015625</v>
      </c>
      <c r="J31" s="7">
        <f t="shared" si="0"/>
        <v>62.371490478515</v>
      </c>
      <c r="K31" s="7">
        <f t="shared" si="1"/>
        <v>75.635366821289495</v>
      </c>
      <c r="L31" s="8">
        <f t="shared" si="2"/>
        <v>1.2126592813641912</v>
      </c>
      <c r="M31" s="8">
        <f t="shared" si="5"/>
        <v>1.3487441032932224</v>
      </c>
      <c r="P31" s="6">
        <f t="shared" si="4"/>
        <v>2.4854354180289753</v>
      </c>
    </row>
    <row r="32" spans="1:16" x14ac:dyDescent="0.15">
      <c r="A32" s="6">
        <v>15.5</v>
      </c>
      <c r="B32" s="6">
        <v>30</v>
      </c>
      <c r="D32">
        <v>598.477783203125</v>
      </c>
      <c r="E32">
        <v>536.40625</v>
      </c>
      <c r="F32">
        <v>478.81335449218801</v>
      </c>
      <c r="G32">
        <v>472.43298339843801</v>
      </c>
      <c r="I32" s="7">
        <f t="shared" si="0"/>
        <v>119.66442871093699</v>
      </c>
      <c r="J32" s="7">
        <f t="shared" si="0"/>
        <v>63.973266601561988</v>
      </c>
      <c r="K32" s="7">
        <f t="shared" si="1"/>
        <v>74.883142089843602</v>
      </c>
      <c r="L32" s="8">
        <f t="shared" si="2"/>
        <v>1.1705380398382725</v>
      </c>
      <c r="M32" s="8">
        <f t="shared" si="5"/>
        <v>1.3111590224982712</v>
      </c>
      <c r="P32" s="6">
        <f t="shared" si="4"/>
        <v>-0.37049801002987132</v>
      </c>
    </row>
    <row r="33" spans="1:16" x14ac:dyDescent="0.15">
      <c r="A33" s="6">
        <v>16</v>
      </c>
      <c r="B33" s="6">
        <v>31</v>
      </c>
      <c r="D33">
        <v>597.91052246093795</v>
      </c>
      <c r="E33">
        <v>535.55993652343795</v>
      </c>
      <c r="F33">
        <v>478.36444091796898</v>
      </c>
      <c r="G33">
        <v>471.81201171875</v>
      </c>
      <c r="I33" s="7">
        <f t="shared" si="0"/>
        <v>119.54608154296898</v>
      </c>
      <c r="J33" s="7">
        <f t="shared" si="0"/>
        <v>63.747924804687955</v>
      </c>
      <c r="K33" s="7">
        <f t="shared" si="1"/>
        <v>74.922534179687403</v>
      </c>
      <c r="L33" s="8">
        <f t="shared" si="2"/>
        <v>1.1752936963710807</v>
      </c>
      <c r="M33" s="8">
        <f t="shared" si="5"/>
        <v>1.3204508397620471</v>
      </c>
      <c r="P33" s="6">
        <f t="shared" si="4"/>
        <v>0.33554840439200939</v>
      </c>
    </row>
    <row r="34" spans="1:16" x14ac:dyDescent="0.15">
      <c r="A34" s="6">
        <v>16.5</v>
      </c>
      <c r="B34" s="6">
        <v>32</v>
      </c>
      <c r="D34">
        <v>597.892578125</v>
      </c>
      <c r="E34">
        <v>535.990234375</v>
      </c>
      <c r="F34">
        <v>478.49475097656301</v>
      </c>
      <c r="G34">
        <v>472.47640991210898</v>
      </c>
      <c r="I34" s="7">
        <f t="shared" si="0"/>
        <v>119.39782714843699</v>
      </c>
      <c r="J34" s="7">
        <f t="shared" si="0"/>
        <v>63.513824462891023</v>
      </c>
      <c r="K34" s="7">
        <f t="shared" si="1"/>
        <v>74.938150024413275</v>
      </c>
      <c r="L34" s="8">
        <f t="shared" si="2"/>
        <v>1.1798714792902623</v>
      </c>
      <c r="M34" s="8">
        <f t="shared" si="5"/>
        <v>1.3295647834121964</v>
      </c>
      <c r="P34" s="6">
        <f t="shared" si="4"/>
        <v>1.0280789452709442</v>
      </c>
    </row>
    <row r="35" spans="1:16" x14ac:dyDescent="0.15">
      <c r="A35" s="6">
        <v>17</v>
      </c>
      <c r="B35" s="6">
        <v>33</v>
      </c>
      <c r="D35">
        <v>599.18713378906295</v>
      </c>
      <c r="E35">
        <v>537.211181640625</v>
      </c>
      <c r="F35">
        <v>478.51715087890602</v>
      </c>
      <c r="G35">
        <v>471.94842529296898</v>
      </c>
      <c r="I35" s="7">
        <f t="shared" si="0"/>
        <v>120.66998291015693</v>
      </c>
      <c r="J35" s="7">
        <f t="shared" si="0"/>
        <v>65.262756347656023</v>
      </c>
      <c r="K35" s="7">
        <f t="shared" si="1"/>
        <v>74.986053466797728</v>
      </c>
      <c r="L35" s="8">
        <f t="shared" si="2"/>
        <v>1.1489869209223329</v>
      </c>
      <c r="M35" s="8">
        <f t="shared" si="5"/>
        <v>1.3032163857752348</v>
      </c>
      <c r="P35" s="6">
        <f t="shared" si="4"/>
        <v>-0.97402582597365339</v>
      </c>
    </row>
    <row r="36" spans="1:16" x14ac:dyDescent="0.15">
      <c r="A36" s="6">
        <v>17.5</v>
      </c>
      <c r="B36" s="6">
        <v>34</v>
      </c>
      <c r="D36">
        <v>600.23370361328102</v>
      </c>
      <c r="E36">
        <v>537.47015380859398</v>
      </c>
      <c r="F36">
        <v>479.02478027343801</v>
      </c>
      <c r="G36">
        <v>472.49099731445301</v>
      </c>
      <c r="I36" s="7">
        <f t="shared" si="0"/>
        <v>121.20892333984301</v>
      </c>
      <c r="J36" s="7">
        <f t="shared" si="0"/>
        <v>64.979156494140966</v>
      </c>
      <c r="K36" s="7">
        <f t="shared" si="1"/>
        <v>75.723513793944335</v>
      </c>
      <c r="L36" s="8">
        <f t="shared" si="2"/>
        <v>1.1653508275499416</v>
      </c>
      <c r="M36" s="8">
        <f t="shared" si="5"/>
        <v>1.3241164531338112</v>
      </c>
      <c r="P36" s="6">
        <f t="shared" si="4"/>
        <v>0.61408306605400598</v>
      </c>
    </row>
    <row r="37" spans="1:16" x14ac:dyDescent="0.15">
      <c r="A37" s="6">
        <v>18</v>
      </c>
      <c r="B37" s="6">
        <v>35</v>
      </c>
      <c r="D37">
        <v>599.30676269531295</v>
      </c>
      <c r="E37">
        <v>538.00030517578102</v>
      </c>
      <c r="F37">
        <v>479.46249389648398</v>
      </c>
      <c r="G37">
        <v>473.041748046875</v>
      </c>
      <c r="I37" s="7">
        <f t="shared" si="0"/>
        <v>119.84426879882898</v>
      </c>
      <c r="J37" s="7">
        <f t="shared" si="0"/>
        <v>64.958557128906023</v>
      </c>
      <c r="K37" s="7">
        <f t="shared" si="1"/>
        <v>74.373278808594762</v>
      </c>
      <c r="L37" s="8">
        <f t="shared" si="2"/>
        <v>1.1449342795746809</v>
      </c>
      <c r="M37" s="8">
        <f t="shared" si="5"/>
        <v>1.3082360658895182</v>
      </c>
      <c r="P37" s="6">
        <f t="shared" si="4"/>
        <v>-0.59260128375289844</v>
      </c>
    </row>
    <row r="38" spans="1:16" x14ac:dyDescent="0.15">
      <c r="A38" s="6">
        <v>18.5</v>
      </c>
      <c r="B38" s="6">
        <v>36</v>
      </c>
      <c r="D38">
        <v>600.23065185546898</v>
      </c>
      <c r="E38">
        <v>537.968017578125</v>
      </c>
      <c r="F38">
        <v>479.74075317382801</v>
      </c>
      <c r="G38">
        <v>473.39089965820301</v>
      </c>
      <c r="I38" s="7">
        <f t="shared" si="0"/>
        <v>120.48989868164097</v>
      </c>
      <c r="J38" s="7">
        <f t="shared" si="0"/>
        <v>64.577117919921989</v>
      </c>
      <c r="K38" s="7">
        <f t="shared" si="1"/>
        <v>75.28591613769558</v>
      </c>
      <c r="L38" s="8">
        <f t="shared" si="2"/>
        <v>1.1658296090428331</v>
      </c>
      <c r="M38" s="8">
        <f t="shared" si="5"/>
        <v>1.333667556088638</v>
      </c>
      <c r="P38" s="6">
        <f t="shared" si="4"/>
        <v>1.3398315180085254</v>
      </c>
    </row>
    <row r="39" spans="1:16" x14ac:dyDescent="0.15">
      <c r="A39" s="6">
        <v>19</v>
      </c>
      <c r="B39" s="6">
        <v>37</v>
      </c>
      <c r="D39">
        <v>598.178955078125</v>
      </c>
      <c r="E39">
        <v>536.89593505859398</v>
      </c>
      <c r="F39">
        <v>479.181884765625</v>
      </c>
      <c r="G39">
        <v>472.89175415039102</v>
      </c>
      <c r="I39" s="7">
        <f t="shared" si="0"/>
        <v>118.9970703125</v>
      </c>
      <c r="J39" s="7">
        <f t="shared" si="0"/>
        <v>64.004180908202954</v>
      </c>
      <c r="K39" s="7">
        <f t="shared" si="1"/>
        <v>74.194143676757932</v>
      </c>
      <c r="L39" s="8">
        <f t="shared" si="2"/>
        <v>1.1592077677420758</v>
      </c>
      <c r="M39" s="8">
        <f t="shared" si="5"/>
        <v>1.3315818755188484</v>
      </c>
      <c r="P39" s="6">
        <f t="shared" si="4"/>
        <v>1.1813493561099966</v>
      </c>
    </row>
    <row r="40" spans="1:16" x14ac:dyDescent="0.15">
      <c r="A40" s="6">
        <v>19.5</v>
      </c>
      <c r="B40" s="6">
        <v>38</v>
      </c>
      <c r="D40">
        <v>598.90686035156295</v>
      </c>
      <c r="E40">
        <v>536.98083496093795</v>
      </c>
      <c r="F40">
        <v>478.76043701171898</v>
      </c>
      <c r="G40">
        <v>472.22903442382801</v>
      </c>
      <c r="I40" s="7">
        <f t="shared" si="0"/>
        <v>120.14642333984398</v>
      </c>
      <c r="J40" s="7">
        <f t="shared" si="0"/>
        <v>64.751800537109943</v>
      </c>
      <c r="K40" s="7">
        <f t="shared" si="1"/>
        <v>74.82016296386702</v>
      </c>
      <c r="L40" s="8">
        <f t="shared" si="2"/>
        <v>1.1554916209779649</v>
      </c>
      <c r="M40" s="8">
        <f t="shared" si="5"/>
        <v>1.3324018894857053</v>
      </c>
      <c r="P40" s="6">
        <f t="shared" si="4"/>
        <v>1.2436587951184699</v>
      </c>
    </row>
    <row r="41" spans="1:16" x14ac:dyDescent="0.15">
      <c r="A41" s="6">
        <v>20</v>
      </c>
      <c r="B41" s="6">
        <v>39</v>
      </c>
      <c r="D41">
        <v>599.99328613281295</v>
      </c>
      <c r="E41">
        <v>538.86853027343795</v>
      </c>
      <c r="F41">
        <v>478.50018310546898</v>
      </c>
      <c r="G41">
        <v>472.03631591796898</v>
      </c>
      <c r="I41" s="7">
        <f t="shared" si="0"/>
        <v>121.49310302734398</v>
      </c>
      <c r="J41" s="7">
        <f t="shared" si="0"/>
        <v>66.832214355468977</v>
      </c>
      <c r="K41" s="7">
        <f t="shared" si="1"/>
        <v>74.710552978515693</v>
      </c>
      <c r="L41" s="8">
        <f t="shared" si="2"/>
        <v>1.1178823520816352</v>
      </c>
      <c r="M41" s="8">
        <f t="shared" si="5"/>
        <v>1.2993287813203434</v>
      </c>
      <c r="P41" s="6">
        <f t="shared" si="4"/>
        <v>-1.2694286635614449</v>
      </c>
    </row>
    <row r="42" spans="1:16" x14ac:dyDescent="0.15">
      <c r="A42" s="6">
        <v>20.5</v>
      </c>
      <c r="B42" s="6">
        <v>40</v>
      </c>
      <c r="D42">
        <v>599.47503662109398</v>
      </c>
      <c r="E42">
        <v>539.262939453125</v>
      </c>
      <c r="F42">
        <v>479.45639038085898</v>
      </c>
      <c r="G42">
        <v>472.89276123046898</v>
      </c>
      <c r="I42" s="7">
        <f t="shared" si="0"/>
        <v>120.018646240235</v>
      </c>
      <c r="J42" s="7">
        <f t="shared" si="0"/>
        <v>66.370178222656023</v>
      </c>
      <c r="K42" s="7">
        <f t="shared" si="1"/>
        <v>73.559521484375779</v>
      </c>
      <c r="L42" s="8">
        <f t="shared" si="2"/>
        <v>1.1083218917629125</v>
      </c>
      <c r="M42" s="8">
        <f t="shared" si="5"/>
        <v>1.2943044817325884</v>
      </c>
      <c r="P42" s="6">
        <f t="shared" si="4"/>
        <v>-1.6512042202919019</v>
      </c>
    </row>
    <row r="43" spans="1:16" x14ac:dyDescent="0.15">
      <c r="A43" s="6">
        <v>21</v>
      </c>
      <c r="B43" s="6">
        <v>41</v>
      </c>
      <c r="D43">
        <v>599.19171142578102</v>
      </c>
      <c r="E43">
        <v>538.681396484375</v>
      </c>
      <c r="F43">
        <v>479.63656616210898</v>
      </c>
      <c r="G43">
        <v>473.28640747070301</v>
      </c>
      <c r="I43" s="7">
        <f t="shared" si="0"/>
        <v>119.55514526367205</v>
      </c>
      <c r="J43" s="7">
        <f t="shared" si="0"/>
        <v>65.394989013671989</v>
      </c>
      <c r="K43" s="7">
        <f t="shared" si="1"/>
        <v>73.778652954101659</v>
      </c>
      <c r="L43" s="8">
        <f t="shared" si="2"/>
        <v>1.1282004029188981</v>
      </c>
      <c r="M43" s="8">
        <f t="shared" si="5"/>
        <v>1.3187191536195417</v>
      </c>
      <c r="P43" s="6">
        <f t="shared" si="4"/>
        <v>0.20396480162503566</v>
      </c>
    </row>
    <row r="44" spans="1:16" x14ac:dyDescent="0.15">
      <c r="A44" s="6">
        <v>21.5</v>
      </c>
      <c r="B44" s="6">
        <v>42</v>
      </c>
      <c r="D44">
        <v>599.00885009765602</v>
      </c>
      <c r="E44">
        <v>538.72155761718795</v>
      </c>
      <c r="F44">
        <v>478.66067504882801</v>
      </c>
      <c r="G44">
        <v>472.06210327148398</v>
      </c>
      <c r="I44" s="7">
        <f t="shared" si="0"/>
        <v>120.34817504882801</v>
      </c>
      <c r="J44" s="7">
        <f t="shared" si="0"/>
        <v>66.659454345703978</v>
      </c>
      <c r="K44" s="7">
        <f t="shared" si="1"/>
        <v>73.68655700683523</v>
      </c>
      <c r="L44" s="8">
        <f t="shared" si="2"/>
        <v>1.1054179445377372</v>
      </c>
      <c r="M44" s="8">
        <f t="shared" si="5"/>
        <v>1.3004728559693484</v>
      </c>
      <c r="P44" s="6">
        <f t="shared" si="4"/>
        <v>-1.1824952057856397</v>
      </c>
    </row>
    <row r="45" spans="1:16" x14ac:dyDescent="0.15">
      <c r="A45" s="6">
        <v>22</v>
      </c>
      <c r="B45" s="6">
        <v>43</v>
      </c>
      <c r="D45">
        <v>598.83868408203102</v>
      </c>
      <c r="E45">
        <v>538.66796875</v>
      </c>
      <c r="F45">
        <v>479.34542846679699</v>
      </c>
      <c r="G45">
        <v>472.94775390625</v>
      </c>
      <c r="I45" s="7">
        <f t="shared" si="0"/>
        <v>119.49325561523403</v>
      </c>
      <c r="J45" s="7">
        <f t="shared" si="0"/>
        <v>65.72021484375</v>
      </c>
      <c r="K45" s="7">
        <f t="shared" si="1"/>
        <v>73.489105224609034</v>
      </c>
      <c r="L45" s="8">
        <f t="shared" si="2"/>
        <v>1.1182115791819853</v>
      </c>
      <c r="M45" s="8">
        <f t="shared" si="5"/>
        <v>1.3178026513445642</v>
      </c>
      <c r="P45" s="6">
        <f t="shared" si="4"/>
        <v>0.13432361877697574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593.72912597656295</v>
      </c>
      <c r="E46">
        <v>535.94641113281295</v>
      </c>
      <c r="F46">
        <v>479.07907104492199</v>
      </c>
      <c r="G46">
        <v>472.76959228515602</v>
      </c>
      <c r="I46" s="7">
        <f t="shared" si="0"/>
        <v>114.65005493164097</v>
      </c>
      <c r="J46" s="7">
        <f t="shared" si="0"/>
        <v>63.176818847656932</v>
      </c>
      <c r="K46" s="7">
        <f t="shared" si="1"/>
        <v>70.426281738281119</v>
      </c>
      <c r="L46" s="8">
        <f t="shared" si="2"/>
        <v>1.1147487800565801</v>
      </c>
      <c r="M46" s="8">
        <f t="shared" si="5"/>
        <v>1.3188760129501267</v>
      </c>
      <c r="P46" s="6">
        <f t="shared" si="4"/>
        <v>0.21588388750287396</v>
      </c>
    </row>
    <row r="47" spans="1:16" x14ac:dyDescent="0.15">
      <c r="A47" s="6">
        <v>23</v>
      </c>
      <c r="B47" s="6">
        <v>45</v>
      </c>
      <c r="D47">
        <v>595.758056640625</v>
      </c>
      <c r="E47">
        <v>536.39166259765602</v>
      </c>
      <c r="F47">
        <v>478.00305175781301</v>
      </c>
      <c r="G47">
        <v>471.98098754882801</v>
      </c>
      <c r="I47" s="7">
        <f t="shared" si="0"/>
        <v>117.75500488281199</v>
      </c>
      <c r="J47" s="7">
        <f t="shared" si="0"/>
        <v>64.410675048828011</v>
      </c>
      <c r="K47" s="7">
        <f t="shared" si="1"/>
        <v>72.667532348632392</v>
      </c>
      <c r="L47" s="8">
        <f t="shared" si="2"/>
        <v>1.1281908207536262</v>
      </c>
      <c r="M47" s="8">
        <f t="shared" si="5"/>
        <v>1.3368542143781406</v>
      </c>
      <c r="P47" s="6">
        <f t="shared" si="4"/>
        <v>1.5819723818912452</v>
      </c>
    </row>
    <row r="48" spans="1:16" x14ac:dyDescent="0.15">
      <c r="A48" s="6">
        <v>23.5</v>
      </c>
      <c r="B48" s="6">
        <v>46</v>
      </c>
      <c r="D48">
        <v>596.28698730468795</v>
      </c>
      <c r="E48">
        <v>536.84875488281295</v>
      </c>
      <c r="F48">
        <v>478.12655639648398</v>
      </c>
      <c r="G48">
        <v>471.893798828125</v>
      </c>
      <c r="I48" s="7">
        <f t="shared" si="0"/>
        <v>118.16043090820398</v>
      </c>
      <c r="J48" s="7">
        <f t="shared" si="0"/>
        <v>64.954956054687955</v>
      </c>
      <c r="K48" s="7">
        <f t="shared" si="1"/>
        <v>72.691961669922421</v>
      </c>
      <c r="L48" s="8">
        <f t="shared" si="2"/>
        <v>1.1191133992719571</v>
      </c>
      <c r="M48" s="8">
        <f t="shared" si="5"/>
        <v>1.3323129536274392</v>
      </c>
      <c r="P48" s="6">
        <f t="shared" si="4"/>
        <v>1.2369009304231433</v>
      </c>
    </row>
    <row r="49" spans="1:22" x14ac:dyDescent="0.15">
      <c r="A49" s="6">
        <v>24</v>
      </c>
      <c r="B49" s="6">
        <v>47</v>
      </c>
      <c r="D49">
        <v>595.23431396484398</v>
      </c>
      <c r="E49">
        <v>536.98571777343795</v>
      </c>
      <c r="F49">
        <v>479.021728515625</v>
      </c>
      <c r="G49">
        <v>472.67254638671898</v>
      </c>
      <c r="I49" s="7">
        <f t="shared" si="0"/>
        <v>116.21258544921898</v>
      </c>
      <c r="J49" s="7">
        <f t="shared" si="0"/>
        <v>64.313171386718977</v>
      </c>
      <c r="K49" s="7">
        <f t="shared" si="1"/>
        <v>71.193365478515688</v>
      </c>
      <c r="L49" s="8">
        <f t="shared" si="2"/>
        <v>1.1069795493434103</v>
      </c>
      <c r="M49" s="8">
        <f t="shared" si="5"/>
        <v>1.3247152644298599</v>
      </c>
      <c r="P49" s="6">
        <f t="shared" si="4"/>
        <v>0.65958423729837767</v>
      </c>
    </row>
    <row r="50" spans="1:22" x14ac:dyDescent="0.15">
      <c r="A50" s="6">
        <v>24.5</v>
      </c>
      <c r="B50" s="6">
        <v>48</v>
      </c>
      <c r="D50">
        <v>594.16369628906295</v>
      </c>
      <c r="E50">
        <v>536.23187255859398</v>
      </c>
      <c r="F50">
        <v>478.75161743164102</v>
      </c>
      <c r="G50">
        <v>472.11877441406301</v>
      </c>
      <c r="I50" s="7">
        <f t="shared" si="0"/>
        <v>115.41207885742193</v>
      </c>
      <c r="J50" s="7">
        <f t="shared" si="0"/>
        <v>64.113098144530966</v>
      </c>
      <c r="K50" s="7">
        <f t="shared" si="1"/>
        <v>70.532910156250267</v>
      </c>
      <c r="L50" s="8">
        <f t="shared" si="2"/>
        <v>1.1001326124850033</v>
      </c>
      <c r="M50" s="8">
        <f t="shared" si="5"/>
        <v>1.3224044883024206</v>
      </c>
      <c r="P50" s="6">
        <f t="shared" si="4"/>
        <v>0.48399800341164345</v>
      </c>
    </row>
    <row r="51" spans="1:22" x14ac:dyDescent="0.15">
      <c r="A51" s="6">
        <v>25</v>
      </c>
      <c r="B51" s="6">
        <v>49</v>
      </c>
      <c r="D51">
        <v>596.40869140625</v>
      </c>
      <c r="E51">
        <v>538.51702880859398</v>
      </c>
      <c r="F51">
        <v>478.30334472656301</v>
      </c>
      <c r="G51">
        <v>471.56497192382801</v>
      </c>
      <c r="I51" s="7">
        <f t="shared" si="0"/>
        <v>118.10534667968699</v>
      </c>
      <c r="J51" s="7">
        <f t="shared" si="0"/>
        <v>66.952056884765966</v>
      </c>
      <c r="K51" s="7">
        <f t="shared" si="1"/>
        <v>71.238906860350824</v>
      </c>
      <c r="L51" s="8">
        <f t="shared" si="2"/>
        <v>1.0640286523678151</v>
      </c>
      <c r="M51" s="8">
        <f t="shared" si="5"/>
        <v>1.2908366889162002</v>
      </c>
      <c r="P51" s="6">
        <f t="shared" si="4"/>
        <v>-1.9147073235561043</v>
      </c>
    </row>
    <row r="52" spans="1:22" x14ac:dyDescent="0.15">
      <c r="A52" s="6">
        <v>25.5</v>
      </c>
      <c r="B52" s="6">
        <v>50</v>
      </c>
      <c r="D52">
        <v>597.02313232421898</v>
      </c>
      <c r="E52">
        <v>538.677734375</v>
      </c>
      <c r="F52">
        <v>478.96096801757801</v>
      </c>
      <c r="G52">
        <v>472.85882568359398</v>
      </c>
      <c r="I52" s="7">
        <f t="shared" si="0"/>
        <v>118.06216430664097</v>
      </c>
      <c r="J52" s="7">
        <f t="shared" si="0"/>
        <v>65.818908691406023</v>
      </c>
      <c r="K52" s="7">
        <f t="shared" si="1"/>
        <v>71.988928222656753</v>
      </c>
      <c r="L52" s="8">
        <f t="shared" si="2"/>
        <v>1.0937423554100396</v>
      </c>
      <c r="M52" s="8">
        <f t="shared" si="5"/>
        <v>1.3250865526893925</v>
      </c>
      <c r="P52" s="6">
        <f t="shared" si="4"/>
        <v>0.68779688256658589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598.81677246093795</v>
      </c>
      <c r="E53">
        <v>539.02893066406295</v>
      </c>
      <c r="F53">
        <v>478.91177368164102</v>
      </c>
      <c r="G53">
        <v>472.77059936523398</v>
      </c>
      <c r="I53" s="7">
        <f t="shared" si="0"/>
        <v>119.90499877929693</v>
      </c>
      <c r="J53" s="7">
        <f t="shared" si="0"/>
        <v>66.258331298828978</v>
      </c>
      <c r="K53" s="7">
        <f t="shared" si="1"/>
        <v>73.524166870116659</v>
      </c>
      <c r="L53" s="8">
        <f t="shared" si="2"/>
        <v>1.1096591995128633</v>
      </c>
      <c r="M53" s="8">
        <f t="shared" si="5"/>
        <v>1.3455395575231839</v>
      </c>
      <c r="P53" s="6">
        <f t="shared" si="4"/>
        <v>2.2419353591538358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599.519775390625</v>
      </c>
      <c r="E54">
        <v>538.93365478515602</v>
      </c>
      <c r="F54">
        <v>478.70242309570301</v>
      </c>
      <c r="G54">
        <v>472.62063598632801</v>
      </c>
      <c r="I54" s="7">
        <f t="shared" si="0"/>
        <v>120.81735229492199</v>
      </c>
      <c r="J54" s="7">
        <f t="shared" si="0"/>
        <v>66.313018798828011</v>
      </c>
      <c r="K54" s="7">
        <f t="shared" si="1"/>
        <v>74.398239135742386</v>
      </c>
      <c r="L54" s="8">
        <f t="shared" si="2"/>
        <v>1.1219250832395715</v>
      </c>
      <c r="M54" s="8">
        <f t="shared" si="5"/>
        <v>1.3623416019808596</v>
      </c>
      <c r="P54" s="6">
        <f t="shared" si="4"/>
        <v>3.5186525940640507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599.55474853515602</v>
      </c>
      <c r="E55">
        <v>537.657958984375</v>
      </c>
      <c r="F55">
        <v>479.181884765625</v>
      </c>
      <c r="G55">
        <v>472.58331298828102</v>
      </c>
      <c r="I55" s="7">
        <f t="shared" si="0"/>
        <v>120.37286376953102</v>
      </c>
      <c r="J55" s="7">
        <f t="shared" si="0"/>
        <v>65.074645996093977</v>
      </c>
      <c r="K55" s="7">
        <f t="shared" si="1"/>
        <v>74.82061157226525</v>
      </c>
      <c r="L55" s="8">
        <f t="shared" si="2"/>
        <v>1.1497659407437462</v>
      </c>
      <c r="M55" s="8">
        <f t="shared" si="5"/>
        <v>1.394718620216002</v>
      </c>
      <c r="P55" s="6">
        <f t="shared" si="4"/>
        <v>5.9788470840818855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598.81011962890602</v>
      </c>
      <c r="E56">
        <v>537.85119628906295</v>
      </c>
      <c r="F56">
        <v>478.31625366210898</v>
      </c>
      <c r="G56">
        <v>471.99594116210898</v>
      </c>
      <c r="I56" s="7">
        <f t="shared" si="0"/>
        <v>120.49386596679705</v>
      </c>
      <c r="J56" s="7">
        <f t="shared" si="0"/>
        <v>65.855255126953978</v>
      </c>
      <c r="K56" s="7">
        <f t="shared" si="1"/>
        <v>74.395187377929261</v>
      </c>
      <c r="L56" s="8">
        <f t="shared" si="2"/>
        <v>1.1296773087358365</v>
      </c>
      <c r="M56" s="8">
        <f t="shared" si="5"/>
        <v>1.3791661489390601</v>
      </c>
      <c r="P56" s="6">
        <f t="shared" si="4"/>
        <v>4.7970797000748231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598.30950927734398</v>
      </c>
      <c r="E57">
        <v>537.27294921875</v>
      </c>
      <c r="F57">
        <v>478.30404663085898</v>
      </c>
      <c r="G57">
        <v>472.17678833007801</v>
      </c>
      <c r="I57" s="7">
        <f t="shared" si="0"/>
        <v>120.005462646485</v>
      </c>
      <c r="J57" s="7">
        <f t="shared" si="0"/>
        <v>65.096160888671989</v>
      </c>
      <c r="K57" s="7">
        <f t="shared" si="1"/>
        <v>74.438150024414611</v>
      </c>
      <c r="L57" s="8">
        <f t="shared" si="2"/>
        <v>1.1435106004441549</v>
      </c>
      <c r="M57" s="8">
        <f t="shared" si="5"/>
        <v>1.3975356013783462</v>
      </c>
      <c r="P57" s="6">
        <f t="shared" si="4"/>
        <v>6.1928977259214406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598.48236083984398</v>
      </c>
      <c r="E58">
        <v>537.07458496093795</v>
      </c>
      <c r="F58">
        <v>479.37292480468801</v>
      </c>
      <c r="G58">
        <v>472.99694824218801</v>
      </c>
      <c r="I58" s="7">
        <f t="shared" si="0"/>
        <v>119.10943603515597</v>
      </c>
      <c r="J58" s="7">
        <f t="shared" si="0"/>
        <v>64.077636718749943</v>
      </c>
      <c r="K58" s="7">
        <f t="shared" si="1"/>
        <v>74.255090332031017</v>
      </c>
      <c r="L58" s="8">
        <f t="shared" si="2"/>
        <v>1.1588300401581917</v>
      </c>
      <c r="M58" s="8">
        <f t="shared" si="5"/>
        <v>1.4173912018233508</v>
      </c>
      <c r="P58" s="6">
        <f t="shared" si="4"/>
        <v>7.7016419362754078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594.95098876953102</v>
      </c>
      <c r="E59">
        <v>535.23400878906295</v>
      </c>
      <c r="F59">
        <v>478.81405639648398</v>
      </c>
      <c r="G59">
        <v>471.98236083984398</v>
      </c>
      <c r="I59" s="7">
        <f t="shared" si="0"/>
        <v>116.13693237304705</v>
      </c>
      <c r="J59" s="7">
        <f t="shared" si="0"/>
        <v>63.251647949218977</v>
      </c>
      <c r="K59" s="7">
        <f t="shared" si="1"/>
        <v>71.860778808593764</v>
      </c>
      <c r="L59" s="8">
        <f t="shared" si="2"/>
        <v>1.1361091945981636</v>
      </c>
      <c r="M59" s="8">
        <f t="shared" si="5"/>
        <v>1.3992065169942904</v>
      </c>
      <c r="P59" s="6">
        <f t="shared" si="4"/>
        <v>6.319863630001171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593.43701171875</v>
      </c>
      <c r="E60">
        <v>534.45495605468795</v>
      </c>
      <c r="F60">
        <v>477.94775390625</v>
      </c>
      <c r="G60">
        <v>472.02407836914102</v>
      </c>
      <c r="I60" s="7">
        <f t="shared" si="0"/>
        <v>115.4892578125</v>
      </c>
      <c r="J60" s="7">
        <f t="shared" si="0"/>
        <v>62.430877685546932</v>
      </c>
      <c r="K60" s="7">
        <f t="shared" si="1"/>
        <v>71.787643432617159</v>
      </c>
      <c r="L60" s="8">
        <f t="shared" si="2"/>
        <v>1.1498740061640422</v>
      </c>
      <c r="M60" s="8">
        <f t="shared" si="5"/>
        <v>1.4175074892911366</v>
      </c>
      <c r="P60" s="6">
        <f t="shared" si="4"/>
        <v>7.7104781356260395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592.41906738281295</v>
      </c>
      <c r="E61">
        <v>534.48541259765602</v>
      </c>
      <c r="F61">
        <v>478.25280761718801</v>
      </c>
      <c r="G61">
        <v>472.12350463867199</v>
      </c>
      <c r="I61" s="7">
        <f t="shared" si="0"/>
        <v>114.16625976562494</v>
      </c>
      <c r="J61" s="7">
        <f t="shared" si="0"/>
        <v>62.361907958984034</v>
      </c>
      <c r="K61" s="7">
        <f t="shared" si="1"/>
        <v>70.512924194336122</v>
      </c>
      <c r="L61" s="8">
        <f t="shared" si="2"/>
        <v>1.1307050489974277</v>
      </c>
      <c r="M61" s="8">
        <f t="shared" si="5"/>
        <v>1.4028746928554898</v>
      </c>
      <c r="P61" s="6">
        <f t="shared" si="4"/>
        <v>6.5985930045407928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589.32623291015602</v>
      </c>
      <c r="E62">
        <v>532.45831298828102</v>
      </c>
      <c r="F62">
        <v>478.14895629882801</v>
      </c>
      <c r="G62">
        <v>472.16015625</v>
      </c>
      <c r="I62" s="7">
        <f t="shared" si="0"/>
        <v>111.17727661132801</v>
      </c>
      <c r="J62" s="7">
        <f t="shared" si="0"/>
        <v>60.298156738281023</v>
      </c>
      <c r="K62" s="7">
        <f t="shared" si="1"/>
        <v>68.968566894531307</v>
      </c>
      <c r="L62" s="8">
        <f t="shared" si="2"/>
        <v>1.1437922919249996</v>
      </c>
      <c r="M62" s="8">
        <f t="shared" si="5"/>
        <v>1.4204980965140295</v>
      </c>
      <c r="P62" s="6">
        <f t="shared" si="4"/>
        <v>7.9377218971773358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591.37707519531295</v>
      </c>
      <c r="E63">
        <v>533.337158203125</v>
      </c>
      <c r="F63">
        <v>479.13775634765602</v>
      </c>
      <c r="G63">
        <v>472.55615234375</v>
      </c>
      <c r="I63" s="7">
        <f t="shared" si="0"/>
        <v>112.23931884765693</v>
      </c>
      <c r="J63" s="7">
        <f t="shared" si="0"/>
        <v>60.781005859375</v>
      </c>
      <c r="K63" s="7">
        <f t="shared" si="1"/>
        <v>69.692614746094435</v>
      </c>
      <c r="L63" s="8">
        <f t="shared" si="2"/>
        <v>1.1466183186789904</v>
      </c>
      <c r="M63" s="8">
        <f t="shared" si="5"/>
        <v>1.427860283998988</v>
      </c>
      <c r="P63" s="6">
        <f t="shared" si="4"/>
        <v>8.4971437980277926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588.372802734375</v>
      </c>
      <c r="E64">
        <v>531.39501953125</v>
      </c>
      <c r="F64">
        <v>479.02545166015602</v>
      </c>
      <c r="G64">
        <v>472.31726074218801</v>
      </c>
      <c r="I64" s="7">
        <f t="shared" si="0"/>
        <v>109.34735107421898</v>
      </c>
      <c r="J64" s="7">
        <f t="shared" si="0"/>
        <v>59.077758789061988</v>
      </c>
      <c r="K64" s="7">
        <f t="shared" si="1"/>
        <v>67.992919921875597</v>
      </c>
      <c r="L64" s="8">
        <f t="shared" si="2"/>
        <v>1.150905540689946</v>
      </c>
      <c r="M64" s="8">
        <f t="shared" si="5"/>
        <v>1.4366836667409113</v>
      </c>
      <c r="P64" s="6">
        <f t="shared" si="4"/>
        <v>9.1675958281482455</v>
      </c>
      <c r="R64" s="29"/>
      <c r="S64" s="29"/>
      <c r="T64" s="29"/>
      <c r="U64" s="18">
        <v>12.5</v>
      </c>
      <c r="V64" s="20">
        <f t="shared" ref="V64:V83" si="6">L26</f>
        <v>1.2167360569551726</v>
      </c>
    </row>
    <row r="65" spans="1:22" x14ac:dyDescent="0.15">
      <c r="A65" s="6">
        <v>32</v>
      </c>
      <c r="B65" s="6">
        <v>63</v>
      </c>
      <c r="D65">
        <v>587.09436035156295</v>
      </c>
      <c r="E65">
        <v>531.05267333984398</v>
      </c>
      <c r="F65">
        <v>478.718017578125</v>
      </c>
      <c r="G65">
        <v>472.38345336914102</v>
      </c>
      <c r="I65" s="7">
        <f t="shared" si="0"/>
        <v>108.37634277343795</v>
      </c>
      <c r="J65" s="7">
        <f t="shared" si="0"/>
        <v>58.669219970702954</v>
      </c>
      <c r="K65" s="7">
        <f t="shared" si="1"/>
        <v>67.307888793945892</v>
      </c>
      <c r="L65" s="8">
        <f t="shared" si="2"/>
        <v>1.1472436283890726</v>
      </c>
      <c r="M65" s="8">
        <f t="shared" si="5"/>
        <v>1.4375579151710056</v>
      </c>
      <c r="P65" s="6">
        <f t="shared" si="4"/>
        <v>9.2340263176702937</v>
      </c>
      <c r="U65" s="18">
        <v>13</v>
      </c>
      <c r="V65" s="20">
        <f t="shared" si="6"/>
        <v>1.2242419505790083</v>
      </c>
    </row>
    <row r="66" spans="1:22" x14ac:dyDescent="0.15">
      <c r="A66" s="6">
        <v>32.5</v>
      </c>
      <c r="B66" s="6">
        <v>64</v>
      </c>
      <c r="D66">
        <v>587.79486083984398</v>
      </c>
      <c r="E66">
        <v>531.61657714843795</v>
      </c>
      <c r="F66">
        <v>478.48760986328102</v>
      </c>
      <c r="G66">
        <v>472.15643310546898</v>
      </c>
      <c r="I66" s="7">
        <f t="shared" ref="I66:J129" si="7">D66-F66</f>
        <v>109.30725097656295</v>
      </c>
      <c r="J66" s="7">
        <f t="shared" si="7"/>
        <v>59.460144042968977</v>
      </c>
      <c r="K66" s="7">
        <f t="shared" ref="K66:K129" si="8">I66-0.7*J66</f>
        <v>67.685150146484673</v>
      </c>
      <c r="L66" s="8">
        <f t="shared" ref="L66:L129" si="9">K66/J66</f>
        <v>1.1383280554714412</v>
      </c>
      <c r="M66" s="8">
        <f t="shared" si="5"/>
        <v>1.4331785029843418</v>
      </c>
      <c r="P66" s="6">
        <f t="shared" si="4"/>
        <v>8.9012530631074984</v>
      </c>
      <c r="U66" s="18">
        <v>13.5</v>
      </c>
      <c r="V66" s="20">
        <f t="shared" si="6"/>
        <v>1.1899460142928939</v>
      </c>
    </row>
    <row r="67" spans="1:22" x14ac:dyDescent="0.15">
      <c r="A67" s="6">
        <v>33</v>
      </c>
      <c r="B67" s="6">
        <v>65</v>
      </c>
      <c r="D67">
        <v>587.842041015625</v>
      </c>
      <c r="E67">
        <v>531.98846435546898</v>
      </c>
      <c r="F67">
        <v>478.22769165039102</v>
      </c>
      <c r="G67">
        <v>471.69323730468801</v>
      </c>
      <c r="I67" s="7">
        <f t="shared" si="7"/>
        <v>109.61434936523398</v>
      </c>
      <c r="J67" s="7">
        <f t="shared" si="7"/>
        <v>60.295227050780966</v>
      </c>
      <c r="K67" s="7">
        <f t="shared" si="8"/>
        <v>67.407690429687307</v>
      </c>
      <c r="L67" s="8">
        <f t="shared" si="9"/>
        <v>1.1179606367999275</v>
      </c>
      <c r="M67" s="8">
        <f t="shared" si="5"/>
        <v>1.4173472450437958</v>
      </c>
      <c r="P67" s="6">
        <f t="shared" si="4"/>
        <v>7.6983018440508992</v>
      </c>
      <c r="U67" s="18">
        <v>14</v>
      </c>
      <c r="V67" s="20">
        <f t="shared" si="6"/>
        <v>1.1868505620143208</v>
      </c>
    </row>
    <row r="68" spans="1:22" x14ac:dyDescent="0.15">
      <c r="A68" s="6">
        <v>33.5</v>
      </c>
      <c r="B68" s="6">
        <v>66</v>
      </c>
      <c r="D68">
        <v>586.57122802734398</v>
      </c>
      <c r="E68">
        <v>531.51184082031295</v>
      </c>
      <c r="F68">
        <v>478.03326416015602</v>
      </c>
      <c r="G68">
        <v>471.63656616210898</v>
      </c>
      <c r="I68" s="7">
        <f t="shared" si="7"/>
        <v>108.53796386718795</v>
      </c>
      <c r="J68" s="7">
        <f t="shared" si="7"/>
        <v>59.875274658203978</v>
      </c>
      <c r="K68" s="7">
        <f t="shared" si="8"/>
        <v>66.625271606445182</v>
      </c>
      <c r="L68" s="8">
        <f t="shared" si="9"/>
        <v>1.1127342961977769</v>
      </c>
      <c r="M68" s="8">
        <f t="shared" si="5"/>
        <v>1.4166570651726129</v>
      </c>
      <c r="P68" s="6">
        <f t="shared" si="4"/>
        <v>7.6458579561093458</v>
      </c>
      <c r="U68" s="18">
        <v>14.5</v>
      </c>
      <c r="V68" s="20">
        <f t="shared" si="6"/>
        <v>1.2190450107460906</v>
      </c>
    </row>
    <row r="69" spans="1:22" x14ac:dyDescent="0.15">
      <c r="A69" s="6">
        <v>34</v>
      </c>
      <c r="B69" s="6">
        <v>67</v>
      </c>
      <c r="D69">
        <v>585.11810302734398</v>
      </c>
      <c r="E69">
        <v>530.56085205078102</v>
      </c>
      <c r="F69">
        <v>477.95623779296898</v>
      </c>
      <c r="G69">
        <v>471.74890136718801</v>
      </c>
      <c r="I69" s="7">
        <f t="shared" si="7"/>
        <v>107.161865234375</v>
      </c>
      <c r="J69" s="7">
        <f t="shared" si="7"/>
        <v>58.811950683593011</v>
      </c>
      <c r="K69" s="7">
        <f t="shared" si="8"/>
        <v>65.993499755859887</v>
      </c>
      <c r="L69" s="8">
        <f t="shared" si="9"/>
        <v>1.1221103702358632</v>
      </c>
      <c r="M69" s="8">
        <f t="shared" si="5"/>
        <v>1.430569299941667</v>
      </c>
      <c r="P69" s="6">
        <f t="shared" si="4"/>
        <v>8.7029906134184536</v>
      </c>
      <c r="U69" s="18">
        <v>15</v>
      </c>
      <c r="V69" s="20">
        <f t="shared" si="6"/>
        <v>1.2126592813641912</v>
      </c>
    </row>
    <row r="70" spans="1:22" x14ac:dyDescent="0.15">
      <c r="A70" s="6">
        <v>34.5</v>
      </c>
      <c r="B70" s="6">
        <v>68</v>
      </c>
      <c r="D70">
        <v>584.6171875</v>
      </c>
      <c r="E70">
        <v>530.64422607421898</v>
      </c>
      <c r="F70">
        <v>478.99557495117199</v>
      </c>
      <c r="G70">
        <v>472.74890136718801</v>
      </c>
      <c r="I70" s="7">
        <f t="shared" si="7"/>
        <v>105.62161254882801</v>
      </c>
      <c r="J70" s="7">
        <f t="shared" si="7"/>
        <v>57.895324707030966</v>
      </c>
      <c r="K70" s="7">
        <f t="shared" si="8"/>
        <v>65.094885253906341</v>
      </c>
      <c r="L70" s="8">
        <f t="shared" si="9"/>
        <v>1.1243547831074008</v>
      </c>
      <c r="M70" s="8">
        <f t="shared" si="5"/>
        <v>1.4373498735441723</v>
      </c>
      <c r="P70" s="6">
        <f t="shared" ref="P70:P133" si="10">(M70-$O$2)/$O$2*100</f>
        <v>9.2182181027101482</v>
      </c>
      <c r="U70" s="18">
        <v>15.5</v>
      </c>
      <c r="V70" s="20">
        <f t="shared" si="6"/>
        <v>1.1705380398382725</v>
      </c>
    </row>
    <row r="71" spans="1:22" x14ac:dyDescent="0.15">
      <c r="A71" s="6">
        <v>35</v>
      </c>
      <c r="B71" s="6">
        <v>69</v>
      </c>
      <c r="D71">
        <v>583.96319580078102</v>
      </c>
      <c r="E71">
        <v>530.56787109375</v>
      </c>
      <c r="F71">
        <v>478.66815185546898</v>
      </c>
      <c r="G71">
        <v>472.545654296875</v>
      </c>
      <c r="I71" s="7">
        <f t="shared" si="7"/>
        <v>105.29504394531205</v>
      </c>
      <c r="J71" s="7">
        <f t="shared" si="7"/>
        <v>58.022216796875</v>
      </c>
      <c r="K71" s="7">
        <f t="shared" si="8"/>
        <v>64.679492187499548</v>
      </c>
      <c r="L71" s="8">
        <f t="shared" si="9"/>
        <v>1.1147366605093776</v>
      </c>
      <c r="M71" s="8">
        <f t="shared" si="5"/>
        <v>1.4322679116771169</v>
      </c>
      <c r="P71" s="6">
        <f t="shared" si="10"/>
        <v>8.8320610300295002</v>
      </c>
      <c r="U71" s="18">
        <v>16</v>
      </c>
      <c r="V71" s="20">
        <f t="shared" si="6"/>
        <v>1.1752936963710807</v>
      </c>
    </row>
    <row r="72" spans="1:22" x14ac:dyDescent="0.15">
      <c r="A72" s="6">
        <v>35.5</v>
      </c>
      <c r="B72" s="6">
        <v>70</v>
      </c>
      <c r="D72">
        <v>583.24591064453102</v>
      </c>
      <c r="E72">
        <v>530.35638427734398</v>
      </c>
      <c r="F72">
        <v>478.48965454101602</v>
      </c>
      <c r="G72">
        <v>472.05801391601602</v>
      </c>
      <c r="I72" s="7">
        <f t="shared" si="7"/>
        <v>104.756256103515</v>
      </c>
      <c r="J72" s="7">
        <f t="shared" si="7"/>
        <v>58.298370361327954</v>
      </c>
      <c r="K72" s="7">
        <f t="shared" si="8"/>
        <v>63.947396850585434</v>
      </c>
      <c r="L72" s="8">
        <f t="shared" si="9"/>
        <v>1.0968985317127278</v>
      </c>
      <c r="M72" s="8">
        <f t="shared" si="5"/>
        <v>1.4189659436114346</v>
      </c>
      <c r="P72" s="6">
        <f t="shared" si="10"/>
        <v>7.8212999925580453</v>
      </c>
      <c r="U72" s="18">
        <v>16.5</v>
      </c>
      <c r="V72" s="20">
        <f t="shared" si="6"/>
        <v>1.1798714792902623</v>
      </c>
    </row>
    <row r="73" spans="1:22" x14ac:dyDescent="0.15">
      <c r="A73" s="6">
        <v>36</v>
      </c>
      <c r="B73" s="6">
        <v>71</v>
      </c>
      <c r="D73">
        <v>583.44250488281295</v>
      </c>
      <c r="E73">
        <v>530.77722167968795</v>
      </c>
      <c r="F73">
        <v>476.97964477539102</v>
      </c>
      <c r="G73">
        <v>471.26806640625</v>
      </c>
      <c r="I73" s="7">
        <f t="shared" si="7"/>
        <v>106.46286010742193</v>
      </c>
      <c r="J73" s="7">
        <f t="shared" si="7"/>
        <v>59.509155273437955</v>
      </c>
      <c r="K73" s="7">
        <f t="shared" si="8"/>
        <v>64.806451416015364</v>
      </c>
      <c r="L73" s="8">
        <f t="shared" si="9"/>
        <v>1.0890164902902237</v>
      </c>
      <c r="M73" s="8">
        <f t="shared" si="5"/>
        <v>1.4156200629198983</v>
      </c>
      <c r="P73" s="6">
        <f t="shared" si="10"/>
        <v>7.5670604828603878</v>
      </c>
      <c r="U73" s="18">
        <v>17</v>
      </c>
      <c r="V73" s="20">
        <f t="shared" si="6"/>
        <v>1.1489869209223329</v>
      </c>
    </row>
    <row r="74" spans="1:22" x14ac:dyDescent="0.15">
      <c r="A74" s="6">
        <v>36.5</v>
      </c>
      <c r="B74" s="6">
        <v>72</v>
      </c>
      <c r="D74">
        <v>581.34478759765602</v>
      </c>
      <c r="E74">
        <v>530.24102783203102</v>
      </c>
      <c r="F74">
        <v>478.16558837890602</v>
      </c>
      <c r="G74">
        <v>471.958251953125</v>
      </c>
      <c r="I74" s="7">
        <f t="shared" si="7"/>
        <v>103.17919921875</v>
      </c>
      <c r="J74" s="7">
        <f t="shared" si="7"/>
        <v>58.282775878906023</v>
      </c>
      <c r="K74" s="7">
        <f t="shared" si="8"/>
        <v>62.381256103515788</v>
      </c>
      <c r="L74" s="8">
        <f t="shared" si="9"/>
        <v>1.0703206078091607</v>
      </c>
      <c r="M74" s="8">
        <f t="shared" si="5"/>
        <v>1.401460341169803</v>
      </c>
      <c r="P74" s="6">
        <f t="shared" si="10"/>
        <v>6.4911223227502939</v>
      </c>
      <c r="U74" s="18">
        <v>17.5</v>
      </c>
      <c r="V74" s="20">
        <f t="shared" si="6"/>
        <v>1.1653508275499416</v>
      </c>
    </row>
    <row r="75" spans="1:22" x14ac:dyDescent="0.15">
      <c r="A75" s="6">
        <v>37</v>
      </c>
      <c r="B75" s="6">
        <v>73</v>
      </c>
      <c r="D75">
        <v>580.03283691406295</v>
      </c>
      <c r="E75">
        <v>529.56848144531295</v>
      </c>
      <c r="F75">
        <v>478.27078247070301</v>
      </c>
      <c r="G75">
        <v>472.12692260742199</v>
      </c>
      <c r="I75" s="7">
        <f t="shared" si="7"/>
        <v>101.76205444335994</v>
      </c>
      <c r="J75" s="7">
        <f t="shared" si="7"/>
        <v>57.441558837890966</v>
      </c>
      <c r="K75" s="7">
        <f t="shared" si="8"/>
        <v>61.552963256836271</v>
      </c>
      <c r="L75" s="8">
        <f t="shared" si="9"/>
        <v>1.0715754325287086</v>
      </c>
      <c r="M75" s="8">
        <f t="shared" si="5"/>
        <v>1.4072513266203186</v>
      </c>
      <c r="P75" s="6">
        <f t="shared" si="10"/>
        <v>6.931155138424101</v>
      </c>
      <c r="U75" s="18">
        <v>18</v>
      </c>
      <c r="V75" s="20">
        <f t="shared" si="6"/>
        <v>1.1449342795746809</v>
      </c>
    </row>
    <row r="76" spans="1:22" x14ac:dyDescent="0.15">
      <c r="A76" s="6">
        <v>37.5</v>
      </c>
      <c r="B76" s="6">
        <v>74</v>
      </c>
      <c r="D76">
        <v>579.40228271484398</v>
      </c>
      <c r="E76">
        <v>529.67132568359398</v>
      </c>
      <c r="F76">
        <v>478.96029663085898</v>
      </c>
      <c r="G76">
        <v>472.70376586914102</v>
      </c>
      <c r="I76" s="7">
        <f t="shared" si="7"/>
        <v>100.441986083985</v>
      </c>
      <c r="J76" s="7">
        <f t="shared" si="7"/>
        <v>56.967559814452954</v>
      </c>
      <c r="K76" s="7">
        <f t="shared" si="8"/>
        <v>60.564694213867938</v>
      </c>
      <c r="L76" s="8">
        <f t="shared" si="9"/>
        <v>1.0631435576867094</v>
      </c>
      <c r="M76" s="8">
        <f t="shared" si="5"/>
        <v>1.4033556125092872</v>
      </c>
      <c r="P76" s="6">
        <f t="shared" si="10"/>
        <v>6.6351360819119316</v>
      </c>
      <c r="U76" s="18">
        <v>18.5</v>
      </c>
      <c r="V76" s="20">
        <f t="shared" si="6"/>
        <v>1.1658296090428331</v>
      </c>
    </row>
    <row r="77" spans="1:22" x14ac:dyDescent="0.15">
      <c r="A77" s="6">
        <v>38</v>
      </c>
      <c r="B77" s="6">
        <v>75</v>
      </c>
      <c r="D77">
        <v>577.75347900390602</v>
      </c>
      <c r="E77">
        <v>528.79278564453102</v>
      </c>
      <c r="F77">
        <v>479.20428466796898</v>
      </c>
      <c r="G77">
        <v>472.72311401367199</v>
      </c>
      <c r="I77" s="7">
        <f t="shared" si="7"/>
        <v>98.549194335937045</v>
      </c>
      <c r="J77" s="7">
        <f t="shared" si="7"/>
        <v>56.069671630859034</v>
      </c>
      <c r="K77" s="7">
        <f t="shared" si="8"/>
        <v>59.300424194335726</v>
      </c>
      <c r="L77" s="8">
        <f t="shared" si="9"/>
        <v>1.0576203225292047</v>
      </c>
      <c r="M77" s="8">
        <f t="shared" si="5"/>
        <v>1.40236853808275</v>
      </c>
      <c r="P77" s="6">
        <f t="shared" si="10"/>
        <v>6.560132415800128</v>
      </c>
      <c r="U77" s="18">
        <v>19</v>
      </c>
      <c r="V77" s="20">
        <f t="shared" si="6"/>
        <v>1.1592077677420758</v>
      </c>
    </row>
    <row r="78" spans="1:22" x14ac:dyDescent="0.15">
      <c r="A78" s="6">
        <v>38.5</v>
      </c>
      <c r="B78" s="6">
        <v>76</v>
      </c>
      <c r="D78">
        <v>576.74011230468795</v>
      </c>
      <c r="E78">
        <v>528.62811279296898</v>
      </c>
      <c r="F78">
        <v>478.95858764648398</v>
      </c>
      <c r="G78">
        <v>473.01119995117199</v>
      </c>
      <c r="I78" s="7">
        <f t="shared" si="7"/>
        <v>97.781524658203978</v>
      </c>
      <c r="J78" s="7">
        <f t="shared" si="7"/>
        <v>55.616912841796989</v>
      </c>
      <c r="K78" s="7">
        <f t="shared" si="8"/>
        <v>58.849685668946087</v>
      </c>
      <c r="L78" s="8">
        <f t="shared" si="9"/>
        <v>1.0581257150382433</v>
      </c>
      <c r="M78" s="8">
        <f t="shared" si="5"/>
        <v>1.4074100913227563</v>
      </c>
      <c r="P78" s="6">
        <f t="shared" si="10"/>
        <v>6.9432190055569487</v>
      </c>
      <c r="U78" s="18">
        <v>19.5</v>
      </c>
      <c r="V78" s="20">
        <f t="shared" si="6"/>
        <v>1.1554916209779649</v>
      </c>
    </row>
    <row r="79" spans="1:22" x14ac:dyDescent="0.15">
      <c r="A79" s="6">
        <v>39</v>
      </c>
      <c r="B79" s="6">
        <v>77</v>
      </c>
      <c r="D79">
        <v>573.52404785156295</v>
      </c>
      <c r="E79">
        <v>526.83746337890602</v>
      </c>
      <c r="F79">
        <v>478.68713378906301</v>
      </c>
      <c r="G79">
        <v>472.32269287109398</v>
      </c>
      <c r="I79" s="7">
        <f t="shared" si="7"/>
        <v>94.836914062499943</v>
      </c>
      <c r="J79" s="7">
        <f t="shared" si="7"/>
        <v>54.514770507812045</v>
      </c>
      <c r="K79" s="7">
        <f t="shared" si="8"/>
        <v>56.676574707031513</v>
      </c>
      <c r="L79" s="8">
        <f t="shared" si="9"/>
        <v>1.039655384753196</v>
      </c>
      <c r="M79" s="8">
        <f t="shared" si="5"/>
        <v>1.3934759217686767</v>
      </c>
      <c r="P79" s="6">
        <f t="shared" si="10"/>
        <v>5.8844196154787092</v>
      </c>
      <c r="U79" s="18">
        <v>20</v>
      </c>
      <c r="V79" s="20">
        <f t="shared" si="6"/>
        <v>1.1178823520816352</v>
      </c>
    </row>
    <row r="80" spans="1:22" x14ac:dyDescent="0.15">
      <c r="A80" s="6">
        <v>39.5</v>
      </c>
      <c r="B80" s="6">
        <v>78</v>
      </c>
      <c r="D80">
        <v>573.884033203125</v>
      </c>
      <c r="E80">
        <v>526.19689941406295</v>
      </c>
      <c r="F80">
        <v>478.01425170898398</v>
      </c>
      <c r="G80">
        <v>471.80963134765602</v>
      </c>
      <c r="I80" s="7">
        <f t="shared" si="7"/>
        <v>95.869781494141023</v>
      </c>
      <c r="J80" s="7">
        <f t="shared" si="7"/>
        <v>54.387268066406932</v>
      </c>
      <c r="K80" s="7">
        <f t="shared" si="8"/>
        <v>57.798693847656175</v>
      </c>
      <c r="L80" s="8">
        <f t="shared" si="9"/>
        <v>1.062724713017096</v>
      </c>
      <c r="M80" s="8">
        <f t="shared" si="5"/>
        <v>1.4210814107635446</v>
      </c>
      <c r="P80" s="6">
        <f t="shared" si="10"/>
        <v>7.9820455125326335</v>
      </c>
      <c r="U80" s="18">
        <v>20.5</v>
      </c>
      <c r="V80" s="20">
        <f t="shared" si="6"/>
        <v>1.1083218917629125</v>
      </c>
    </row>
    <row r="81" spans="1:22" x14ac:dyDescent="0.15">
      <c r="A81" s="6">
        <v>40</v>
      </c>
      <c r="B81" s="6">
        <v>79</v>
      </c>
      <c r="D81">
        <v>575.28912353515602</v>
      </c>
      <c r="E81">
        <v>527.81585693359398</v>
      </c>
      <c r="F81">
        <v>478.27993774414102</v>
      </c>
      <c r="G81">
        <v>472.08245849609398</v>
      </c>
      <c r="I81" s="7">
        <f t="shared" si="7"/>
        <v>97.009185791015</v>
      </c>
      <c r="J81" s="7">
        <f t="shared" si="7"/>
        <v>55.7333984375</v>
      </c>
      <c r="K81" s="7">
        <f t="shared" si="8"/>
        <v>57.995806884765003</v>
      </c>
      <c r="L81" s="8">
        <f t="shared" si="9"/>
        <v>1.0405934055825088</v>
      </c>
      <c r="M81" s="8">
        <f t="shared" si="5"/>
        <v>1.403486264059925</v>
      </c>
      <c r="P81" s="6">
        <f t="shared" si="10"/>
        <v>6.6450637479699077</v>
      </c>
      <c r="U81" s="18">
        <v>21</v>
      </c>
      <c r="V81" s="20">
        <f t="shared" si="6"/>
        <v>1.1282004029188981</v>
      </c>
    </row>
    <row r="82" spans="1:22" x14ac:dyDescent="0.15">
      <c r="A82" s="6">
        <v>40.5</v>
      </c>
      <c r="B82" s="6">
        <v>80</v>
      </c>
      <c r="D82">
        <v>574.85272216796898</v>
      </c>
      <c r="E82">
        <v>529.02069091796898</v>
      </c>
      <c r="F82">
        <v>479.06072998046898</v>
      </c>
      <c r="G82">
        <v>473.33898925781301</v>
      </c>
      <c r="I82" s="7">
        <f t="shared" si="7"/>
        <v>95.7919921875</v>
      </c>
      <c r="J82" s="7">
        <f t="shared" si="7"/>
        <v>55.681701660155966</v>
      </c>
      <c r="K82" s="7">
        <f t="shared" si="8"/>
        <v>56.814801025390828</v>
      </c>
      <c r="L82" s="8">
        <f t="shared" si="9"/>
        <v>1.0203495822047708</v>
      </c>
      <c r="M82" s="8">
        <f t="shared" si="5"/>
        <v>1.3877786014131548</v>
      </c>
      <c r="P82" s="6">
        <f t="shared" si="10"/>
        <v>5.4515040194616597</v>
      </c>
      <c r="U82" s="18">
        <v>21.5</v>
      </c>
      <c r="V82" s="20">
        <f t="shared" si="6"/>
        <v>1.1054179445377372</v>
      </c>
    </row>
    <row r="83" spans="1:22" x14ac:dyDescent="0.15">
      <c r="A83" s="6">
        <v>41</v>
      </c>
      <c r="B83" s="6">
        <v>81</v>
      </c>
      <c r="D83">
        <v>574.36822509765602</v>
      </c>
      <c r="E83">
        <v>528.15521240234398</v>
      </c>
      <c r="F83">
        <v>478.29794311523398</v>
      </c>
      <c r="G83">
        <v>472.25720214843801</v>
      </c>
      <c r="I83" s="7">
        <f t="shared" si="7"/>
        <v>96.070281982422046</v>
      </c>
      <c r="J83" s="7">
        <f t="shared" si="7"/>
        <v>55.898010253905966</v>
      </c>
      <c r="K83" s="7">
        <f t="shared" si="8"/>
        <v>56.941674804687871</v>
      </c>
      <c r="L83" s="8">
        <f t="shared" si="9"/>
        <v>1.0186708712177994</v>
      </c>
      <c r="M83" s="8">
        <f t="shared" si="5"/>
        <v>1.3906360511571509</v>
      </c>
      <c r="P83" s="6">
        <f t="shared" si="10"/>
        <v>5.6686296999250905</v>
      </c>
      <c r="U83" s="18">
        <v>22</v>
      </c>
      <c r="V83" s="20">
        <f t="shared" si="6"/>
        <v>1.1182115791819853</v>
      </c>
    </row>
    <row r="84" spans="1:22" x14ac:dyDescent="0.15">
      <c r="A84" s="6">
        <v>41.5</v>
      </c>
      <c r="B84" s="6">
        <v>82</v>
      </c>
      <c r="D84">
        <v>576.06695556640602</v>
      </c>
      <c r="E84">
        <v>529.21301269531295</v>
      </c>
      <c r="F84">
        <v>477.66067504882801</v>
      </c>
      <c r="G84">
        <v>471.154052734375</v>
      </c>
      <c r="I84" s="7">
        <f t="shared" si="7"/>
        <v>98.406280517578011</v>
      </c>
      <c r="J84" s="7">
        <f t="shared" si="7"/>
        <v>58.058959960937955</v>
      </c>
      <c r="K84" s="7">
        <f t="shared" si="8"/>
        <v>57.765008544921443</v>
      </c>
      <c r="L84" s="8">
        <f t="shared" si="9"/>
        <v>0.99493701891638631</v>
      </c>
      <c r="M84" s="8">
        <f t="shared" si="5"/>
        <v>1.3714383595867057</v>
      </c>
      <c r="P84" s="6">
        <f t="shared" si="10"/>
        <v>4.2098772391624371</v>
      </c>
      <c r="U84" s="18">
        <v>65</v>
      </c>
      <c r="V84" s="20">
        <f t="shared" ref="V84:V104" si="11">L131</f>
        <v>0.70795865938219293</v>
      </c>
    </row>
    <row r="85" spans="1:22" x14ac:dyDescent="0.15">
      <c r="A85" s="6">
        <v>42</v>
      </c>
      <c r="B85" s="6">
        <v>83</v>
      </c>
      <c r="D85">
        <v>576.05419921875</v>
      </c>
      <c r="E85">
        <v>529.30462646484398</v>
      </c>
      <c r="F85">
        <v>478.274169921875</v>
      </c>
      <c r="G85">
        <v>471.84933471679699</v>
      </c>
      <c r="I85" s="7">
        <f t="shared" si="7"/>
        <v>97.780029296875</v>
      </c>
      <c r="J85" s="7">
        <f t="shared" si="7"/>
        <v>57.455291748046989</v>
      </c>
      <c r="K85" s="7">
        <f t="shared" si="8"/>
        <v>57.561325073242109</v>
      </c>
      <c r="L85" s="8">
        <f t="shared" si="9"/>
        <v>1.0018454927643583</v>
      </c>
      <c r="M85" s="8">
        <f t="shared" si="5"/>
        <v>1.3828829941656453</v>
      </c>
      <c r="P85" s="6">
        <f t="shared" si="10"/>
        <v>5.0795072565682391</v>
      </c>
      <c r="U85" s="18">
        <v>65.5</v>
      </c>
      <c r="V85" s="20">
        <f t="shared" si="11"/>
        <v>0.70752212914068524</v>
      </c>
    </row>
    <row r="86" spans="1:22" x14ac:dyDescent="0.15">
      <c r="A86" s="6">
        <v>42.5</v>
      </c>
      <c r="B86" s="6">
        <v>84</v>
      </c>
      <c r="D86">
        <v>574.017333984375</v>
      </c>
      <c r="E86">
        <v>529.435791015625</v>
      </c>
      <c r="F86">
        <v>479.09365844726602</v>
      </c>
      <c r="G86">
        <v>472.89309692382801</v>
      </c>
      <c r="I86" s="7">
        <f t="shared" si="7"/>
        <v>94.923675537108977</v>
      </c>
      <c r="J86" s="7">
        <f t="shared" si="7"/>
        <v>56.542694091796989</v>
      </c>
      <c r="K86" s="7">
        <f t="shared" si="8"/>
        <v>55.343789672851088</v>
      </c>
      <c r="L86" s="8">
        <f t="shared" si="9"/>
        <v>0.97879647515557922</v>
      </c>
      <c r="M86" s="8">
        <f t="shared" si="5"/>
        <v>1.3643701372878339</v>
      </c>
      <c r="P86" s="6">
        <f t="shared" si="10"/>
        <v>3.6727925259373246</v>
      </c>
      <c r="U86" s="18">
        <v>66</v>
      </c>
      <c r="V86" s="20">
        <f t="shared" si="11"/>
        <v>0.73045568072116296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573.59161376953102</v>
      </c>
      <c r="E87">
        <v>528.02618408203102</v>
      </c>
      <c r="F87">
        <v>478.29251098632801</v>
      </c>
      <c r="G87">
        <v>471.86697387695301</v>
      </c>
      <c r="I87" s="7">
        <f t="shared" si="7"/>
        <v>95.299102783203011</v>
      </c>
      <c r="J87" s="7">
        <f t="shared" si="7"/>
        <v>56.159210205078011</v>
      </c>
      <c r="K87" s="7">
        <f t="shared" si="8"/>
        <v>55.987655639648409</v>
      </c>
      <c r="L87" s="8">
        <f t="shared" si="9"/>
        <v>0.99694521050415186</v>
      </c>
      <c r="M87" s="8">
        <f t="shared" si="5"/>
        <v>1.3870550333673743</v>
      </c>
      <c r="P87" s="6">
        <f t="shared" si="10"/>
        <v>5.3965231034781773</v>
      </c>
      <c r="U87" s="18">
        <v>66.5</v>
      </c>
      <c r="V87" s="20">
        <f t="shared" si="11"/>
        <v>0.70975723544647396</v>
      </c>
    </row>
    <row r="88" spans="1:22" x14ac:dyDescent="0.15">
      <c r="A88" s="6">
        <v>43.5</v>
      </c>
      <c r="B88" s="6">
        <v>86</v>
      </c>
      <c r="D88">
        <v>574.71484375</v>
      </c>
      <c r="E88">
        <v>529.5234375</v>
      </c>
      <c r="F88">
        <v>477.83645629882801</v>
      </c>
      <c r="G88">
        <v>471.33493041992199</v>
      </c>
      <c r="I88" s="7">
        <f t="shared" si="7"/>
        <v>96.878387451171989</v>
      </c>
      <c r="J88" s="7">
        <f t="shared" si="7"/>
        <v>58.188507080078011</v>
      </c>
      <c r="K88" s="7">
        <f t="shared" si="8"/>
        <v>56.146432495117381</v>
      </c>
      <c r="L88" s="8">
        <f t="shared" si="9"/>
        <v>0.96490587768216218</v>
      </c>
      <c r="M88" s="8">
        <f t="shared" ref="M88:M149" si="12">L88+ABS($N$2)*A88</f>
        <v>1.3595518612763522</v>
      </c>
      <c r="P88" s="6">
        <f t="shared" si="10"/>
        <v>3.3066718409273035</v>
      </c>
      <c r="U88" s="18">
        <v>67</v>
      </c>
      <c r="V88" s="20">
        <f t="shared" si="11"/>
        <v>0.70189508037258186</v>
      </c>
    </row>
    <row r="89" spans="1:22" x14ac:dyDescent="0.15">
      <c r="A89" s="6">
        <v>44</v>
      </c>
      <c r="B89" s="6">
        <v>87</v>
      </c>
      <c r="D89">
        <v>574.55749511718795</v>
      </c>
      <c r="E89">
        <v>529.52862548828102</v>
      </c>
      <c r="F89">
        <v>478.67221069335898</v>
      </c>
      <c r="G89">
        <v>472.46115112304699</v>
      </c>
      <c r="I89" s="7">
        <f t="shared" si="7"/>
        <v>95.885284423828978</v>
      </c>
      <c r="J89" s="7">
        <f t="shared" si="7"/>
        <v>57.067474365234034</v>
      </c>
      <c r="K89" s="7">
        <f t="shared" si="8"/>
        <v>55.93805236816516</v>
      </c>
      <c r="L89" s="8">
        <f t="shared" si="9"/>
        <v>0.98020900680060707</v>
      </c>
      <c r="M89" s="8">
        <f t="shared" si="12"/>
        <v>1.3793911511257648</v>
      </c>
      <c r="P89" s="6">
        <f t="shared" si="10"/>
        <v>4.8141766771946042</v>
      </c>
      <c r="U89" s="18">
        <v>67.5</v>
      </c>
      <c r="V89" s="20">
        <f t="shared" si="11"/>
        <v>0.71096940208547177</v>
      </c>
    </row>
    <row r="90" spans="1:22" x14ac:dyDescent="0.15">
      <c r="A90" s="6">
        <v>44.5</v>
      </c>
      <c r="B90" s="6">
        <v>88</v>
      </c>
      <c r="D90">
        <v>572.3173828125</v>
      </c>
      <c r="E90">
        <v>528.62567138671898</v>
      </c>
      <c r="F90">
        <v>478.05905151367199</v>
      </c>
      <c r="G90">
        <v>471.93893432617199</v>
      </c>
      <c r="I90" s="7">
        <f t="shared" si="7"/>
        <v>94.258331298828011</v>
      </c>
      <c r="J90" s="7">
        <f t="shared" si="7"/>
        <v>56.686737060546989</v>
      </c>
      <c r="K90" s="7">
        <f t="shared" si="8"/>
        <v>54.577615356445122</v>
      </c>
      <c r="L90" s="8">
        <f t="shared" si="9"/>
        <v>0.96279338318857344</v>
      </c>
      <c r="M90" s="8">
        <f t="shared" si="12"/>
        <v>1.366511688244699</v>
      </c>
      <c r="P90" s="6">
        <f t="shared" si="10"/>
        <v>3.8355200453743534</v>
      </c>
      <c r="U90" s="18">
        <v>68</v>
      </c>
      <c r="V90" s="20">
        <f t="shared" si="11"/>
        <v>0.68057109219927681</v>
      </c>
    </row>
    <row r="91" spans="1:22" x14ac:dyDescent="0.15">
      <c r="A91" s="6">
        <v>45</v>
      </c>
      <c r="B91" s="6">
        <v>89</v>
      </c>
      <c r="D91">
        <v>573.00457763671898</v>
      </c>
      <c r="E91">
        <v>528.43792724609398</v>
      </c>
      <c r="F91">
        <v>477.96978759765602</v>
      </c>
      <c r="G91">
        <v>471.77874755859398</v>
      </c>
      <c r="I91" s="7">
        <f t="shared" si="7"/>
        <v>95.034790039062955</v>
      </c>
      <c r="J91" s="7">
        <f t="shared" si="7"/>
        <v>56.6591796875</v>
      </c>
      <c r="K91" s="7">
        <f t="shared" si="8"/>
        <v>55.373364257812959</v>
      </c>
      <c r="L91" s="8">
        <f t="shared" si="9"/>
        <v>0.97730614109171943</v>
      </c>
      <c r="M91" s="8">
        <f t="shared" si="12"/>
        <v>1.3855606068788127</v>
      </c>
      <c r="P91" s="6">
        <f t="shared" si="10"/>
        <v>5.2829678716098654</v>
      </c>
      <c r="U91" s="18">
        <v>68.5</v>
      </c>
      <c r="V91" s="20">
        <f t="shared" si="11"/>
        <v>0.67861289510073719</v>
      </c>
    </row>
    <row r="92" spans="1:22" x14ac:dyDescent="0.15">
      <c r="A92" s="6">
        <v>45.5</v>
      </c>
      <c r="B92" s="6">
        <v>90</v>
      </c>
      <c r="D92">
        <v>573.487548828125</v>
      </c>
      <c r="E92">
        <v>530.728515625</v>
      </c>
      <c r="F92">
        <v>478.57650756835898</v>
      </c>
      <c r="G92">
        <v>472.22769165039102</v>
      </c>
      <c r="I92" s="7">
        <f t="shared" si="7"/>
        <v>94.911041259766023</v>
      </c>
      <c r="J92" s="7">
        <f t="shared" si="7"/>
        <v>58.500823974608977</v>
      </c>
      <c r="K92" s="7">
        <f t="shared" si="8"/>
        <v>53.960464477539745</v>
      </c>
      <c r="L92" s="8">
        <f t="shared" si="9"/>
        <v>0.92238811031037993</v>
      </c>
      <c r="M92" s="8">
        <f t="shared" si="12"/>
        <v>1.3351787368284409</v>
      </c>
      <c r="P92" s="6">
        <f t="shared" si="10"/>
        <v>1.4546598355046974</v>
      </c>
      <c r="U92" s="18">
        <v>69</v>
      </c>
      <c r="V92" s="20">
        <f t="shared" si="11"/>
        <v>0.68553676511572914</v>
      </c>
    </row>
    <row r="93" spans="1:22" x14ac:dyDescent="0.15">
      <c r="A93" s="6">
        <v>46</v>
      </c>
      <c r="B93" s="6">
        <v>91</v>
      </c>
      <c r="D93">
        <v>573.692626953125</v>
      </c>
      <c r="E93">
        <v>530.26599121093795</v>
      </c>
      <c r="F93">
        <v>478.62673950195301</v>
      </c>
      <c r="G93">
        <v>472.44589233398398</v>
      </c>
      <c r="I93" s="7">
        <f t="shared" si="7"/>
        <v>95.065887451171989</v>
      </c>
      <c r="J93" s="7">
        <f t="shared" si="7"/>
        <v>57.820098876953978</v>
      </c>
      <c r="K93" s="7">
        <f t="shared" si="8"/>
        <v>54.59181823730421</v>
      </c>
      <c r="L93" s="8">
        <f t="shared" si="9"/>
        <v>0.94416680873341607</v>
      </c>
      <c r="M93" s="8">
        <f t="shared" si="12"/>
        <v>1.3614935959824446</v>
      </c>
      <c r="P93" s="6">
        <f t="shared" si="10"/>
        <v>3.4542161574023704</v>
      </c>
      <c r="U93" s="18">
        <v>69.5</v>
      </c>
      <c r="V93" s="20">
        <f t="shared" si="11"/>
        <v>0.68142692742238331</v>
      </c>
    </row>
    <row r="94" spans="1:22" x14ac:dyDescent="0.15">
      <c r="A94" s="6">
        <v>46.5</v>
      </c>
      <c r="B94" s="6">
        <v>92</v>
      </c>
      <c r="D94">
        <v>575.84051513671898</v>
      </c>
      <c r="E94">
        <v>531.85455322265602</v>
      </c>
      <c r="F94">
        <v>477.87649536132801</v>
      </c>
      <c r="G94">
        <v>471.72888183593801</v>
      </c>
      <c r="I94" s="7">
        <f t="shared" si="7"/>
        <v>97.964019775390966</v>
      </c>
      <c r="J94" s="7">
        <f t="shared" si="7"/>
        <v>60.125671386718011</v>
      </c>
      <c r="K94" s="7">
        <f t="shared" si="8"/>
        <v>55.876049804688364</v>
      </c>
      <c r="L94" s="8">
        <f t="shared" si="9"/>
        <v>0.92932101240588549</v>
      </c>
      <c r="M94" s="8">
        <f t="shared" si="12"/>
        <v>1.3511839603858817</v>
      </c>
      <c r="P94" s="6">
        <f t="shared" si="10"/>
        <v>2.6708299757426412</v>
      </c>
      <c r="U94" s="18">
        <v>70</v>
      </c>
      <c r="V94" s="20">
        <f t="shared" si="11"/>
        <v>0.68411741157522787</v>
      </c>
    </row>
    <row r="95" spans="1:22" x14ac:dyDescent="0.15">
      <c r="A95" s="6">
        <v>47</v>
      </c>
      <c r="B95" s="6">
        <v>93</v>
      </c>
      <c r="D95">
        <v>576.40020751953102</v>
      </c>
      <c r="E95">
        <v>533.0654296875</v>
      </c>
      <c r="F95">
        <v>478.95114135742199</v>
      </c>
      <c r="G95">
        <v>472.42620849609398</v>
      </c>
      <c r="I95" s="7">
        <f t="shared" si="7"/>
        <v>97.449066162109034</v>
      </c>
      <c r="J95" s="7">
        <f t="shared" si="7"/>
        <v>60.639221191406023</v>
      </c>
      <c r="K95" s="7">
        <f t="shared" si="8"/>
        <v>55.001611328124824</v>
      </c>
      <c r="L95" s="8">
        <f t="shared" si="9"/>
        <v>0.90703030559237829</v>
      </c>
      <c r="M95" s="8">
        <f t="shared" si="12"/>
        <v>1.3334294143033423</v>
      </c>
      <c r="P95" s="6">
        <f t="shared" si="10"/>
        <v>1.321736117630008</v>
      </c>
      <c r="U95" s="18">
        <v>70.5</v>
      </c>
      <c r="V95" s="20">
        <f t="shared" si="11"/>
        <v>0.67599707031300971</v>
      </c>
    </row>
    <row r="96" spans="1:22" x14ac:dyDescent="0.15">
      <c r="A96" s="6">
        <v>47.5</v>
      </c>
      <c r="B96" s="6">
        <v>94</v>
      </c>
      <c r="D96">
        <v>575.232177734375</v>
      </c>
      <c r="E96">
        <v>531.80523681640602</v>
      </c>
      <c r="F96">
        <v>478.66271972656301</v>
      </c>
      <c r="G96">
        <v>472.30810546875</v>
      </c>
      <c r="I96" s="7">
        <f t="shared" si="7"/>
        <v>96.569458007811988</v>
      </c>
      <c r="J96" s="7">
        <f t="shared" si="7"/>
        <v>59.497131347656023</v>
      </c>
      <c r="K96" s="7">
        <f t="shared" si="8"/>
        <v>54.921466064452773</v>
      </c>
      <c r="L96" s="8">
        <f t="shared" si="9"/>
        <v>0.92309435464263745</v>
      </c>
      <c r="M96" s="8">
        <f t="shared" si="12"/>
        <v>1.3540296240845691</v>
      </c>
      <c r="P96" s="6">
        <f t="shared" si="10"/>
        <v>2.887060083812182</v>
      </c>
      <c r="U96" s="18">
        <v>71</v>
      </c>
      <c r="V96" s="20">
        <f t="shared" si="11"/>
        <v>0.67657038472760533</v>
      </c>
    </row>
    <row r="97" spans="1:22" x14ac:dyDescent="0.15">
      <c r="A97" s="6">
        <v>48</v>
      </c>
      <c r="B97" s="6">
        <v>95</v>
      </c>
      <c r="D97">
        <v>573.71423339843795</v>
      </c>
      <c r="E97">
        <v>532.15185546875</v>
      </c>
      <c r="F97">
        <v>478.70953369140602</v>
      </c>
      <c r="G97">
        <v>472.06921386718801</v>
      </c>
      <c r="I97" s="7">
        <f t="shared" si="7"/>
        <v>95.004699707031932</v>
      </c>
      <c r="J97" s="7">
        <f t="shared" si="7"/>
        <v>60.082641601561988</v>
      </c>
      <c r="K97" s="7">
        <f t="shared" si="8"/>
        <v>52.946850585938542</v>
      </c>
      <c r="L97" s="8">
        <f t="shared" si="9"/>
        <v>0.8812337336473246</v>
      </c>
      <c r="M97" s="8">
        <f t="shared" si="12"/>
        <v>1.3167051638202241</v>
      </c>
      <c r="P97" s="6">
        <f t="shared" si="10"/>
        <v>5.0930122172823729E-2</v>
      </c>
      <c r="U97" s="18">
        <v>71.5</v>
      </c>
      <c r="V97" s="20">
        <f t="shared" si="11"/>
        <v>0.66401375354120173</v>
      </c>
    </row>
    <row r="98" spans="1:22" x14ac:dyDescent="0.15">
      <c r="A98" s="6">
        <v>48.5</v>
      </c>
      <c r="B98" s="6">
        <v>96</v>
      </c>
      <c r="D98">
        <v>571.55718994140602</v>
      </c>
      <c r="E98">
        <v>531.22247314453102</v>
      </c>
      <c r="F98">
        <v>479.20666503906301</v>
      </c>
      <c r="G98">
        <v>472.72344970703102</v>
      </c>
      <c r="I98" s="7">
        <f t="shared" si="7"/>
        <v>92.350524902343011</v>
      </c>
      <c r="J98" s="7">
        <f t="shared" si="7"/>
        <v>58.4990234375</v>
      </c>
      <c r="K98" s="7">
        <f t="shared" si="8"/>
        <v>51.401208496093012</v>
      </c>
      <c r="L98" s="8">
        <f t="shared" si="9"/>
        <v>0.87866780461745231</v>
      </c>
      <c r="M98" s="8">
        <f t="shared" si="12"/>
        <v>1.3186753955213195</v>
      </c>
      <c r="P98" s="6">
        <f t="shared" si="10"/>
        <v>0.20063980636580273</v>
      </c>
      <c r="U98" s="18">
        <v>72</v>
      </c>
      <c r="V98" s="20">
        <f t="shared" si="11"/>
        <v>0.68377310054041462</v>
      </c>
    </row>
    <row r="99" spans="1:22" x14ac:dyDescent="0.15">
      <c r="A99" s="6">
        <v>49</v>
      </c>
      <c r="B99" s="6">
        <v>97</v>
      </c>
      <c r="D99">
        <v>572.8974609375</v>
      </c>
      <c r="E99">
        <v>533.08581542968795</v>
      </c>
      <c r="F99">
        <v>478.03088378906301</v>
      </c>
      <c r="G99">
        <v>471.69189453125</v>
      </c>
      <c r="I99" s="7">
        <f t="shared" si="7"/>
        <v>94.866577148436988</v>
      </c>
      <c r="J99" s="7">
        <f t="shared" si="7"/>
        <v>61.393920898437955</v>
      </c>
      <c r="K99" s="7">
        <f t="shared" si="8"/>
        <v>51.89083251953042</v>
      </c>
      <c r="L99" s="8">
        <f t="shared" si="9"/>
        <v>0.8452112482825751</v>
      </c>
      <c r="M99" s="8">
        <f t="shared" si="12"/>
        <v>1.28975499991741</v>
      </c>
      <c r="P99" s="6">
        <f t="shared" si="10"/>
        <v>-1.9969003561389482</v>
      </c>
      <c r="U99" s="18">
        <v>72.5</v>
      </c>
      <c r="V99" s="20">
        <f t="shared" si="11"/>
        <v>0.66490472897418373</v>
      </c>
    </row>
    <row r="100" spans="1:22" x14ac:dyDescent="0.15">
      <c r="A100" s="6">
        <v>49.5</v>
      </c>
      <c r="B100" s="6">
        <v>98</v>
      </c>
      <c r="D100">
        <v>571.32012939453102</v>
      </c>
      <c r="E100">
        <v>532.97991943359398</v>
      </c>
      <c r="F100">
        <v>479.24737548828102</v>
      </c>
      <c r="G100">
        <v>472.84527587890602</v>
      </c>
      <c r="I100" s="7">
        <f t="shared" si="7"/>
        <v>92.07275390625</v>
      </c>
      <c r="J100" s="7">
        <f t="shared" si="7"/>
        <v>60.134643554687955</v>
      </c>
      <c r="K100" s="7">
        <f t="shared" si="8"/>
        <v>49.978503417968433</v>
      </c>
      <c r="L100" s="8">
        <f t="shared" si="9"/>
        <v>0.83110999689416509</v>
      </c>
      <c r="M100" s="8">
        <f t="shared" si="12"/>
        <v>1.2801899092599676</v>
      </c>
      <c r="P100" s="6">
        <f t="shared" si="10"/>
        <v>-2.7237116752374813</v>
      </c>
      <c r="U100" s="18">
        <v>73</v>
      </c>
      <c r="V100" s="20">
        <f t="shared" si="11"/>
        <v>0.67188025330910184</v>
      </c>
    </row>
    <row r="101" spans="1:22" x14ac:dyDescent="0.15">
      <c r="A101" s="6">
        <v>50</v>
      </c>
      <c r="B101" s="6">
        <v>99</v>
      </c>
      <c r="D101">
        <v>572.04016113281295</v>
      </c>
      <c r="E101">
        <v>533.20812988281295</v>
      </c>
      <c r="F101">
        <v>478.25177001953102</v>
      </c>
      <c r="G101">
        <v>472.06515502929699</v>
      </c>
      <c r="I101" s="7">
        <f t="shared" si="7"/>
        <v>93.788391113281932</v>
      </c>
      <c r="J101" s="7">
        <f t="shared" si="7"/>
        <v>61.142974853515966</v>
      </c>
      <c r="K101" s="7">
        <f t="shared" si="8"/>
        <v>50.988308715820757</v>
      </c>
      <c r="L101" s="8">
        <f t="shared" si="9"/>
        <v>0.83391933150090625</v>
      </c>
      <c r="M101" s="8">
        <f t="shared" si="12"/>
        <v>1.2875354045976763</v>
      </c>
      <c r="P101" s="6">
        <f t="shared" si="10"/>
        <v>-2.1655581409917608</v>
      </c>
      <c r="U101" s="18">
        <v>73.5</v>
      </c>
      <c r="V101" s="20">
        <f t="shared" si="11"/>
        <v>0.673996607907142</v>
      </c>
    </row>
    <row r="102" spans="1:22" x14ac:dyDescent="0.15">
      <c r="A102" s="6">
        <v>50.5</v>
      </c>
      <c r="B102" s="6">
        <v>100</v>
      </c>
      <c r="D102">
        <v>571.89074707031295</v>
      </c>
      <c r="E102">
        <v>534.267822265625</v>
      </c>
      <c r="F102">
        <v>478.99966430664102</v>
      </c>
      <c r="G102">
        <v>472.42044067382801</v>
      </c>
      <c r="I102" s="7">
        <f t="shared" si="7"/>
        <v>92.891082763671932</v>
      </c>
      <c r="J102" s="7">
        <f t="shared" si="7"/>
        <v>61.847381591796989</v>
      </c>
      <c r="K102" s="7">
        <f t="shared" si="8"/>
        <v>49.597915649414041</v>
      </c>
      <c r="L102" s="8">
        <f t="shared" si="9"/>
        <v>0.80194042775761376</v>
      </c>
      <c r="M102" s="8">
        <f t="shared" si="12"/>
        <v>1.2600926615853516</v>
      </c>
      <c r="P102" s="6">
        <f t="shared" si="10"/>
        <v>-4.2508176500535244</v>
      </c>
      <c r="U102" s="18">
        <v>74</v>
      </c>
      <c r="V102" s="20">
        <f t="shared" si="11"/>
        <v>0.68603455103220368</v>
      </c>
    </row>
    <row r="103" spans="1:22" x14ac:dyDescent="0.15">
      <c r="A103" s="6">
        <v>51</v>
      </c>
      <c r="B103" s="6">
        <v>101</v>
      </c>
      <c r="D103">
        <v>570.639404296875</v>
      </c>
      <c r="E103">
        <v>533.47564697265602</v>
      </c>
      <c r="F103">
        <v>477.95895385742199</v>
      </c>
      <c r="G103">
        <v>471.55886840820301</v>
      </c>
      <c r="I103" s="7">
        <f t="shared" si="7"/>
        <v>92.680450439453011</v>
      </c>
      <c r="J103" s="7">
        <f t="shared" si="7"/>
        <v>61.916778564453011</v>
      </c>
      <c r="K103" s="7">
        <f t="shared" si="8"/>
        <v>49.338705444335908</v>
      </c>
      <c r="L103" s="8">
        <f t="shared" si="9"/>
        <v>0.79685517541866613</v>
      </c>
      <c r="M103" s="8">
        <f t="shared" si="12"/>
        <v>1.2595435699773718</v>
      </c>
      <c r="P103" s="6">
        <f t="shared" si="10"/>
        <v>-4.2925408297069438</v>
      </c>
      <c r="U103" s="18">
        <v>74.5</v>
      </c>
      <c r="V103" s="20">
        <f t="shared" si="11"/>
        <v>0.66396294205338746</v>
      </c>
    </row>
    <row r="104" spans="1:22" x14ac:dyDescent="0.15">
      <c r="A104" s="6">
        <v>51.5</v>
      </c>
      <c r="B104" s="6">
        <v>102</v>
      </c>
      <c r="D104">
        <v>569.57666015625</v>
      </c>
      <c r="E104">
        <v>533.00946044921898</v>
      </c>
      <c r="F104">
        <v>478.52560424804699</v>
      </c>
      <c r="G104">
        <v>472.13504028320301</v>
      </c>
      <c r="I104" s="7">
        <f t="shared" si="7"/>
        <v>91.051055908203011</v>
      </c>
      <c r="J104" s="7">
        <f t="shared" si="7"/>
        <v>60.874420166015966</v>
      </c>
      <c r="K104" s="7">
        <f t="shared" si="8"/>
        <v>48.438961791991836</v>
      </c>
      <c r="L104" s="8">
        <f t="shared" si="9"/>
        <v>0.79571947724331005</v>
      </c>
      <c r="M104" s="8">
        <f t="shared" si="12"/>
        <v>1.2629440325329835</v>
      </c>
      <c r="P104" s="6">
        <f t="shared" si="10"/>
        <v>-4.0341538719559225</v>
      </c>
      <c r="U104" s="18">
        <v>75</v>
      </c>
      <c r="V104" s="20">
        <f t="shared" si="11"/>
        <v>0.65474880457705364</v>
      </c>
    </row>
    <row r="105" spans="1:22" x14ac:dyDescent="0.15">
      <c r="A105" s="6">
        <v>52</v>
      </c>
      <c r="B105" s="6">
        <v>103</v>
      </c>
      <c r="D105">
        <v>567.67803955078102</v>
      </c>
      <c r="E105">
        <v>531.74224853515602</v>
      </c>
      <c r="F105">
        <v>478.585693359375</v>
      </c>
      <c r="G105">
        <v>472.00476074218801</v>
      </c>
      <c r="I105" s="7">
        <f t="shared" si="7"/>
        <v>89.092346191406023</v>
      </c>
      <c r="J105" s="7">
        <f t="shared" si="7"/>
        <v>59.737487792968011</v>
      </c>
      <c r="K105" s="7">
        <f t="shared" si="8"/>
        <v>47.276104736328421</v>
      </c>
      <c r="L105" s="8">
        <f t="shared" si="9"/>
        <v>0.79139760446862184</v>
      </c>
      <c r="M105" s="8">
        <f t="shared" si="12"/>
        <v>1.2631583204892629</v>
      </c>
      <c r="P105" s="6">
        <f t="shared" si="10"/>
        <v>-4.01787102449026</v>
      </c>
      <c r="U105" s="18"/>
      <c r="V105" s="20"/>
    </row>
    <row r="106" spans="1:22" x14ac:dyDescent="0.15">
      <c r="A106" s="6">
        <v>52.5</v>
      </c>
      <c r="B106" s="6">
        <v>104</v>
      </c>
      <c r="D106">
        <v>568.52862548828102</v>
      </c>
      <c r="E106">
        <v>533.19415283203102</v>
      </c>
      <c r="F106">
        <v>478.52902221679699</v>
      </c>
      <c r="G106">
        <v>472.18560791015602</v>
      </c>
      <c r="I106" s="7">
        <f t="shared" si="7"/>
        <v>89.999603271484034</v>
      </c>
      <c r="J106" s="7">
        <f t="shared" si="7"/>
        <v>61.008544921875</v>
      </c>
      <c r="K106" s="7">
        <f t="shared" si="8"/>
        <v>47.293621826171538</v>
      </c>
      <c r="L106" s="8">
        <f t="shared" si="9"/>
        <v>0.77519668575498368</v>
      </c>
      <c r="M106" s="8">
        <f t="shared" si="12"/>
        <v>1.2514935625065924</v>
      </c>
      <c r="P106" s="6">
        <f t="shared" si="10"/>
        <v>-4.90422730065929</v>
      </c>
    </row>
    <row r="107" spans="1:22" x14ac:dyDescent="0.15">
      <c r="A107" s="6">
        <v>53</v>
      </c>
      <c r="B107" s="6">
        <v>105</v>
      </c>
      <c r="D107">
        <v>567.321044921875</v>
      </c>
      <c r="E107">
        <v>531.93060302734398</v>
      </c>
      <c r="F107">
        <v>478.63623046875</v>
      </c>
      <c r="G107">
        <v>472.78521728515602</v>
      </c>
      <c r="I107" s="7">
        <f t="shared" si="7"/>
        <v>88.684814453125</v>
      </c>
      <c r="J107" s="7">
        <f t="shared" si="7"/>
        <v>59.145385742187955</v>
      </c>
      <c r="K107" s="7">
        <f t="shared" si="8"/>
        <v>47.283044433593432</v>
      </c>
      <c r="L107" s="8">
        <f t="shared" si="9"/>
        <v>0.79943758655490171</v>
      </c>
      <c r="M107" s="8">
        <f t="shared" si="12"/>
        <v>1.2802706240374782</v>
      </c>
      <c r="P107" s="6">
        <f t="shared" si="10"/>
        <v>-2.717578496158036</v>
      </c>
    </row>
    <row r="108" spans="1:22" x14ac:dyDescent="0.15">
      <c r="A108" s="6">
        <v>53.5</v>
      </c>
      <c r="B108" s="6">
        <v>106</v>
      </c>
      <c r="D108">
        <v>568.097412109375</v>
      </c>
      <c r="E108">
        <v>533.35455322265602</v>
      </c>
      <c r="F108">
        <v>478.31658935546898</v>
      </c>
      <c r="G108">
        <v>471.72311401367199</v>
      </c>
      <c r="I108" s="7">
        <f t="shared" si="7"/>
        <v>89.780822753906023</v>
      </c>
      <c r="J108" s="7">
        <f t="shared" si="7"/>
        <v>61.631439208984034</v>
      </c>
      <c r="K108" s="7">
        <f t="shared" si="8"/>
        <v>46.6388153076172</v>
      </c>
      <c r="L108" s="8">
        <f t="shared" si="9"/>
        <v>0.75673740393228794</v>
      </c>
      <c r="M108" s="8">
        <f t="shared" si="12"/>
        <v>1.242106602145832</v>
      </c>
      <c r="P108" s="6">
        <f t="shared" si="10"/>
        <v>-5.6175032419407591</v>
      </c>
    </row>
    <row r="109" spans="1:22" x14ac:dyDescent="0.15">
      <c r="A109" s="6">
        <v>54</v>
      </c>
      <c r="B109" s="6">
        <v>107</v>
      </c>
      <c r="D109">
        <v>567.312255859375</v>
      </c>
      <c r="E109">
        <v>532.99755859375</v>
      </c>
      <c r="F109">
        <v>478.66372680664102</v>
      </c>
      <c r="G109">
        <v>472.60433959960898</v>
      </c>
      <c r="I109" s="7">
        <f t="shared" si="7"/>
        <v>88.648529052733977</v>
      </c>
      <c r="J109" s="7">
        <f t="shared" si="7"/>
        <v>60.393218994141023</v>
      </c>
      <c r="K109" s="7">
        <f t="shared" si="8"/>
        <v>46.373275756835262</v>
      </c>
      <c r="L109" s="8">
        <f t="shared" si="9"/>
        <v>0.76785567203056537</v>
      </c>
      <c r="M109" s="8">
        <f t="shared" si="12"/>
        <v>1.2577610309750771</v>
      </c>
      <c r="P109" s="6">
        <f t="shared" si="10"/>
        <v>-4.4279885290546082</v>
      </c>
    </row>
    <row r="110" spans="1:22" x14ac:dyDescent="0.15">
      <c r="A110" s="6">
        <v>54.5</v>
      </c>
      <c r="B110" s="6">
        <v>108</v>
      </c>
      <c r="D110">
        <v>567.54779052734398</v>
      </c>
      <c r="E110">
        <v>533.29791259765602</v>
      </c>
      <c r="F110">
        <v>478.72106933593801</v>
      </c>
      <c r="G110">
        <v>472.25280761718801</v>
      </c>
      <c r="I110" s="7">
        <f t="shared" si="7"/>
        <v>88.826721191405966</v>
      </c>
      <c r="J110" s="7">
        <f t="shared" si="7"/>
        <v>61.045104980468011</v>
      </c>
      <c r="K110" s="7">
        <f t="shared" si="8"/>
        <v>46.095147705078361</v>
      </c>
      <c r="L110" s="8">
        <f t="shared" si="9"/>
        <v>0.75509981872956011</v>
      </c>
      <c r="M110" s="8">
        <f t="shared" si="12"/>
        <v>1.2495413384050398</v>
      </c>
      <c r="P110" s="6">
        <f t="shared" si="10"/>
        <v>-5.0525686625178272</v>
      </c>
    </row>
    <row r="111" spans="1:22" x14ac:dyDescent="0.15">
      <c r="A111" s="6">
        <v>55</v>
      </c>
      <c r="B111" s="6">
        <v>109</v>
      </c>
      <c r="D111">
        <v>567.87829589843795</v>
      </c>
      <c r="E111">
        <v>533.10925292968795</v>
      </c>
      <c r="F111">
        <v>478.75906372070301</v>
      </c>
      <c r="G111">
        <v>472.31829833984398</v>
      </c>
      <c r="I111" s="7">
        <f t="shared" si="7"/>
        <v>89.119232177734943</v>
      </c>
      <c r="J111" s="7">
        <f t="shared" si="7"/>
        <v>60.790954589843977</v>
      </c>
      <c r="K111" s="7">
        <f t="shared" si="8"/>
        <v>46.565563964844159</v>
      </c>
      <c r="L111" s="8">
        <f t="shared" si="9"/>
        <v>0.76599494577806193</v>
      </c>
      <c r="M111" s="8">
        <f t="shared" si="12"/>
        <v>1.2649726261845091</v>
      </c>
      <c r="P111" s="6">
        <f t="shared" si="10"/>
        <v>-3.8800095067236877</v>
      </c>
    </row>
    <row r="112" spans="1:22" x14ac:dyDescent="0.15">
      <c r="A112" s="6">
        <v>55.5</v>
      </c>
      <c r="B112" s="6">
        <v>110</v>
      </c>
      <c r="D112">
        <v>567.29248046875</v>
      </c>
      <c r="E112">
        <v>533.20147705078102</v>
      </c>
      <c r="F112">
        <v>479.04409790039102</v>
      </c>
      <c r="G112">
        <v>472.61349487304699</v>
      </c>
      <c r="I112" s="7">
        <f t="shared" si="7"/>
        <v>88.248382568358977</v>
      </c>
      <c r="J112" s="7">
        <f t="shared" si="7"/>
        <v>60.587982177734034</v>
      </c>
      <c r="K112" s="7">
        <f t="shared" si="8"/>
        <v>45.836795043945159</v>
      </c>
      <c r="L112" s="8">
        <f t="shared" si="9"/>
        <v>0.75653278746738151</v>
      </c>
      <c r="M112" s="8">
        <f t="shared" si="12"/>
        <v>1.2600466286047964</v>
      </c>
      <c r="P112" s="6">
        <f t="shared" si="10"/>
        <v>-4.2543155041270042</v>
      </c>
    </row>
    <row r="113" spans="1:16" x14ac:dyDescent="0.15">
      <c r="A113" s="6">
        <v>56</v>
      </c>
      <c r="B113" s="6">
        <v>111</v>
      </c>
      <c r="D113">
        <v>566.648193359375</v>
      </c>
      <c r="E113">
        <v>532.87707519531295</v>
      </c>
      <c r="F113">
        <v>478.45300292968801</v>
      </c>
      <c r="G113">
        <v>472.16354370117199</v>
      </c>
      <c r="I113" s="7">
        <f t="shared" si="7"/>
        <v>88.195190429686988</v>
      </c>
      <c r="J113" s="7">
        <f t="shared" si="7"/>
        <v>60.713531494140966</v>
      </c>
      <c r="K113" s="7">
        <f t="shared" si="8"/>
        <v>45.695718383788318</v>
      </c>
      <c r="L113" s="8">
        <f t="shared" si="9"/>
        <v>0.75264471130621169</v>
      </c>
      <c r="M113" s="8">
        <f t="shared" si="12"/>
        <v>1.2606947131745945</v>
      </c>
      <c r="P113" s="6">
        <f t="shared" si="10"/>
        <v>-4.2050702624527068</v>
      </c>
    </row>
    <row r="114" spans="1:16" x14ac:dyDescent="0.15">
      <c r="A114" s="6">
        <v>56.5</v>
      </c>
      <c r="B114" s="6">
        <v>112</v>
      </c>
      <c r="D114">
        <v>566.02587890625</v>
      </c>
      <c r="E114">
        <v>532.53283691406295</v>
      </c>
      <c r="F114">
        <v>478.61453247070301</v>
      </c>
      <c r="G114">
        <v>472.52630615234398</v>
      </c>
      <c r="I114" s="7">
        <f t="shared" si="7"/>
        <v>87.411346435546989</v>
      </c>
      <c r="J114" s="7">
        <f t="shared" si="7"/>
        <v>60.006530761718977</v>
      </c>
      <c r="K114" s="7">
        <f t="shared" si="8"/>
        <v>45.406774902343706</v>
      </c>
      <c r="L114" s="8">
        <f t="shared" si="9"/>
        <v>0.75669721821863511</v>
      </c>
      <c r="M114" s="8">
        <f t="shared" si="12"/>
        <v>1.2692833808179853</v>
      </c>
      <c r="P114" s="6">
        <f t="shared" si="10"/>
        <v>-3.5524532530849307</v>
      </c>
    </row>
    <row r="115" spans="1:16" x14ac:dyDescent="0.15">
      <c r="A115" s="6">
        <v>57</v>
      </c>
      <c r="B115" s="6">
        <v>113</v>
      </c>
      <c r="D115">
        <v>564.58367919921898</v>
      </c>
      <c r="E115">
        <v>531.32775878906295</v>
      </c>
      <c r="F115">
        <v>479.09637451171898</v>
      </c>
      <c r="G115">
        <v>472.78485107421898</v>
      </c>
      <c r="I115" s="7">
        <f t="shared" si="7"/>
        <v>85.4873046875</v>
      </c>
      <c r="J115" s="7">
        <f t="shared" si="7"/>
        <v>58.542907714843977</v>
      </c>
      <c r="K115" s="7">
        <f t="shared" si="8"/>
        <v>44.507269287109217</v>
      </c>
      <c r="L115" s="8">
        <f t="shared" si="9"/>
        <v>0.76025040477830719</v>
      </c>
      <c r="M115" s="8">
        <f t="shared" si="12"/>
        <v>1.2773727281086251</v>
      </c>
      <c r="P115" s="6">
        <f t="shared" si="10"/>
        <v>-2.937777513406358</v>
      </c>
    </row>
    <row r="116" spans="1:16" x14ac:dyDescent="0.15">
      <c r="A116" s="6">
        <v>57.5</v>
      </c>
      <c r="B116" s="6">
        <v>114</v>
      </c>
      <c r="D116">
        <v>564.34783935546898</v>
      </c>
      <c r="E116">
        <v>531.82165527343795</v>
      </c>
      <c r="F116">
        <v>478.48049926757801</v>
      </c>
      <c r="G116">
        <v>472.12588500976602</v>
      </c>
      <c r="I116" s="7">
        <f t="shared" si="7"/>
        <v>85.867340087890966</v>
      </c>
      <c r="J116" s="7">
        <f t="shared" si="7"/>
        <v>59.695770263671932</v>
      </c>
      <c r="K116" s="7">
        <f t="shared" si="8"/>
        <v>44.080300903320619</v>
      </c>
      <c r="L116" s="8">
        <f t="shared" si="9"/>
        <v>0.73841581587139415</v>
      </c>
      <c r="M116" s="8">
        <f t="shared" si="12"/>
        <v>1.2600742999326799</v>
      </c>
      <c r="P116" s="6">
        <f t="shared" si="10"/>
        <v>-4.2522128754075812</v>
      </c>
    </row>
    <row r="117" spans="1:16" x14ac:dyDescent="0.15">
      <c r="A117" s="6">
        <v>58</v>
      </c>
      <c r="B117" s="6">
        <v>115</v>
      </c>
      <c r="D117">
        <v>562.64300537109398</v>
      </c>
      <c r="E117">
        <v>530.91876220703102</v>
      </c>
      <c r="F117">
        <v>479.26162719726602</v>
      </c>
      <c r="G117">
        <v>473.16830444335898</v>
      </c>
      <c r="I117" s="7">
        <f t="shared" si="7"/>
        <v>83.381378173827954</v>
      </c>
      <c r="J117" s="7">
        <f t="shared" si="7"/>
        <v>57.750457763672046</v>
      </c>
      <c r="K117" s="7">
        <f t="shared" si="8"/>
        <v>42.956057739257524</v>
      </c>
      <c r="L117" s="8">
        <f t="shared" si="9"/>
        <v>0.74382194362932053</v>
      </c>
      <c r="M117" s="8">
        <f t="shared" si="12"/>
        <v>1.2700165884215739</v>
      </c>
      <c r="P117" s="6">
        <f t="shared" si="10"/>
        <v>-3.4967398673343539</v>
      </c>
    </row>
    <row r="118" spans="1:16" x14ac:dyDescent="0.15">
      <c r="A118" s="6">
        <v>58.5</v>
      </c>
      <c r="B118" s="6">
        <v>116</v>
      </c>
      <c r="D118">
        <v>562.67498779296898</v>
      </c>
      <c r="E118">
        <v>530.65582275390602</v>
      </c>
      <c r="F118">
        <v>477.878173828125</v>
      </c>
      <c r="G118">
        <v>472.16696166992199</v>
      </c>
      <c r="I118" s="7">
        <f t="shared" si="7"/>
        <v>84.796813964843977</v>
      </c>
      <c r="J118" s="7">
        <f t="shared" si="7"/>
        <v>58.488861083984034</v>
      </c>
      <c r="K118" s="7">
        <f t="shared" si="8"/>
        <v>43.854611206055154</v>
      </c>
      <c r="L118" s="8">
        <f t="shared" si="9"/>
        <v>0.74979424104504977</v>
      </c>
      <c r="M118" s="8">
        <f t="shared" si="12"/>
        <v>1.2805250465682709</v>
      </c>
      <c r="P118" s="6">
        <f t="shared" si="10"/>
        <v>-2.6982459898769795</v>
      </c>
    </row>
    <row r="119" spans="1:16" x14ac:dyDescent="0.15">
      <c r="A119" s="6">
        <v>59</v>
      </c>
      <c r="B119" s="6">
        <v>117</v>
      </c>
      <c r="D119">
        <v>564.38830566406295</v>
      </c>
      <c r="E119">
        <v>532.05145263671898</v>
      </c>
      <c r="F119">
        <v>478.99322509765602</v>
      </c>
      <c r="G119">
        <v>472.43026733398398</v>
      </c>
      <c r="I119" s="7">
        <f t="shared" si="7"/>
        <v>85.395080566406932</v>
      </c>
      <c r="J119" s="7">
        <f t="shared" si="7"/>
        <v>59.621185302735</v>
      </c>
      <c r="K119" s="7">
        <f t="shared" si="8"/>
        <v>43.660250854492432</v>
      </c>
      <c r="L119" s="8">
        <f t="shared" si="9"/>
        <v>0.73229424461793802</v>
      </c>
      <c r="M119" s="8">
        <f t="shared" si="12"/>
        <v>1.267561210872127</v>
      </c>
      <c r="P119" s="6">
        <f t="shared" si="10"/>
        <v>-3.68331375978459</v>
      </c>
    </row>
    <row r="120" spans="1:16" x14ac:dyDescent="0.15">
      <c r="A120" s="6">
        <v>59.5</v>
      </c>
      <c r="B120" s="6">
        <v>118</v>
      </c>
      <c r="D120">
        <v>562.17468261718795</v>
      </c>
      <c r="E120">
        <v>530.307373046875</v>
      </c>
      <c r="F120">
        <v>479.37191772460898</v>
      </c>
      <c r="G120">
        <v>473.26840209960898</v>
      </c>
      <c r="I120" s="7">
        <f t="shared" si="7"/>
        <v>82.802764892578978</v>
      </c>
      <c r="J120" s="7">
        <f t="shared" si="7"/>
        <v>57.038970947266023</v>
      </c>
      <c r="K120" s="7">
        <f t="shared" si="8"/>
        <v>42.875485229492767</v>
      </c>
      <c r="L120" s="8">
        <f t="shared" si="9"/>
        <v>0.751687565842172</v>
      </c>
      <c r="M120" s="8">
        <f t="shared" si="12"/>
        <v>1.2914906928273284</v>
      </c>
      <c r="P120" s="6">
        <f t="shared" si="10"/>
        <v>-1.86501229583853</v>
      </c>
    </row>
    <row r="121" spans="1:16" x14ac:dyDescent="0.15">
      <c r="A121" s="6">
        <v>60</v>
      </c>
      <c r="B121" s="6">
        <v>119</v>
      </c>
      <c r="D121">
        <v>562.78546142578102</v>
      </c>
      <c r="E121">
        <v>530.78118896484398</v>
      </c>
      <c r="F121">
        <v>478.72277832031301</v>
      </c>
      <c r="G121">
        <v>472.18664550781301</v>
      </c>
      <c r="I121" s="7">
        <f t="shared" si="7"/>
        <v>84.062683105468011</v>
      </c>
      <c r="J121" s="7">
        <f t="shared" si="7"/>
        <v>58.594543457030966</v>
      </c>
      <c r="K121" s="7">
        <f t="shared" si="8"/>
        <v>43.046502685546336</v>
      </c>
      <c r="L121" s="8">
        <f t="shared" si="9"/>
        <v>0.73465036410964701</v>
      </c>
      <c r="M121" s="8">
        <f t="shared" si="12"/>
        <v>1.2789896518257713</v>
      </c>
      <c r="P121" s="6">
        <f t="shared" si="10"/>
        <v>-2.8149142283807946</v>
      </c>
    </row>
    <row r="122" spans="1:16" x14ac:dyDescent="0.15">
      <c r="A122" s="6">
        <v>60.5</v>
      </c>
      <c r="B122" s="6">
        <v>120</v>
      </c>
      <c r="D122">
        <v>562.57427978515602</v>
      </c>
      <c r="E122">
        <v>531.05627441406295</v>
      </c>
      <c r="F122">
        <v>479.54055786132801</v>
      </c>
      <c r="G122">
        <v>473.55072021484398</v>
      </c>
      <c r="I122" s="7">
        <f t="shared" si="7"/>
        <v>83.033721923828011</v>
      </c>
      <c r="J122" s="7">
        <f t="shared" si="7"/>
        <v>57.505554199218977</v>
      </c>
      <c r="K122" s="7">
        <f t="shared" si="8"/>
        <v>42.779833984374733</v>
      </c>
      <c r="L122" s="8">
        <f t="shared" si="9"/>
        <v>0.74392525348370186</v>
      </c>
      <c r="M122" s="8">
        <f t="shared" si="12"/>
        <v>1.2928007019307939</v>
      </c>
      <c r="P122" s="6">
        <f t="shared" si="10"/>
        <v>-1.7654701713966696</v>
      </c>
    </row>
    <row r="123" spans="1:16" x14ac:dyDescent="0.15">
      <c r="A123" s="6">
        <v>61</v>
      </c>
      <c r="B123" s="6">
        <v>121</v>
      </c>
      <c r="D123">
        <v>562.678955078125</v>
      </c>
      <c r="E123">
        <v>531.05780029296898</v>
      </c>
      <c r="F123">
        <v>478.71429443359398</v>
      </c>
      <c r="G123">
        <v>472.15371704101602</v>
      </c>
      <c r="I123" s="7">
        <f t="shared" si="7"/>
        <v>83.964660644531023</v>
      </c>
      <c r="J123" s="7">
        <f t="shared" si="7"/>
        <v>58.904083251952954</v>
      </c>
      <c r="K123" s="7">
        <f t="shared" si="8"/>
        <v>42.731802368163954</v>
      </c>
      <c r="L123" s="8">
        <f t="shared" si="9"/>
        <v>0.72544720177352373</v>
      </c>
      <c r="M123" s="8">
        <f t="shared" si="12"/>
        <v>1.2788588109515833</v>
      </c>
      <c r="P123" s="6">
        <f t="shared" si="10"/>
        <v>-2.8248562803452062</v>
      </c>
    </row>
    <row r="124" spans="1:16" x14ac:dyDescent="0.15">
      <c r="A124" s="6">
        <v>61.5</v>
      </c>
      <c r="B124" s="6">
        <v>122</v>
      </c>
      <c r="D124">
        <v>561.96441650390602</v>
      </c>
      <c r="E124">
        <v>530.88616943359398</v>
      </c>
      <c r="F124">
        <v>479.645751953125</v>
      </c>
      <c r="G124">
        <v>473.2158203125</v>
      </c>
      <c r="I124" s="7">
        <f t="shared" si="7"/>
        <v>82.318664550781023</v>
      </c>
      <c r="J124" s="7">
        <f t="shared" si="7"/>
        <v>57.670349121093977</v>
      </c>
      <c r="K124" s="7">
        <f t="shared" si="8"/>
        <v>41.949420166015244</v>
      </c>
      <c r="L124" s="8">
        <f t="shared" si="9"/>
        <v>0.72740014245329898</v>
      </c>
      <c r="M124" s="8">
        <f t="shared" si="12"/>
        <v>1.2853479123623264</v>
      </c>
      <c r="P124" s="6">
        <f t="shared" si="10"/>
        <v>-2.3317765464446598</v>
      </c>
    </row>
    <row r="125" spans="1:16" x14ac:dyDescent="0.15">
      <c r="A125" s="6">
        <v>62</v>
      </c>
      <c r="B125" s="6">
        <v>123</v>
      </c>
      <c r="D125">
        <v>561.14666748046898</v>
      </c>
      <c r="E125">
        <v>530.21026611328102</v>
      </c>
      <c r="F125">
        <v>478.18289184570301</v>
      </c>
      <c r="G125">
        <v>472.22293090820301</v>
      </c>
      <c r="I125" s="7">
        <f t="shared" si="7"/>
        <v>82.963775634765966</v>
      </c>
      <c r="J125" s="7">
        <f t="shared" si="7"/>
        <v>57.987335205078011</v>
      </c>
      <c r="K125" s="7">
        <f t="shared" si="8"/>
        <v>42.372640991211362</v>
      </c>
      <c r="L125" s="8">
        <f t="shared" si="9"/>
        <v>0.73072233516777896</v>
      </c>
      <c r="M125" s="8">
        <f t="shared" si="12"/>
        <v>1.2932062658077741</v>
      </c>
      <c r="P125" s="6">
        <f t="shared" si="10"/>
        <v>-1.734653065008102</v>
      </c>
    </row>
    <row r="126" spans="1:16" x14ac:dyDescent="0.15">
      <c r="A126" s="6">
        <v>62.5</v>
      </c>
      <c r="B126" s="6">
        <v>124</v>
      </c>
      <c r="D126">
        <v>562.04443359375</v>
      </c>
      <c r="E126">
        <v>531.04840087890602</v>
      </c>
      <c r="F126">
        <v>479.1123046875</v>
      </c>
      <c r="G126">
        <v>473.02206420898398</v>
      </c>
      <c r="I126" s="7">
        <f t="shared" si="7"/>
        <v>82.93212890625</v>
      </c>
      <c r="J126" s="7">
        <f t="shared" si="7"/>
        <v>58.026336669922046</v>
      </c>
      <c r="K126" s="7">
        <f t="shared" si="8"/>
        <v>42.31369323730457</v>
      </c>
      <c r="L126" s="8">
        <f t="shared" si="9"/>
        <v>0.72921531266056772</v>
      </c>
      <c r="M126" s="8">
        <f t="shared" si="12"/>
        <v>1.2962354040315305</v>
      </c>
      <c r="P126" s="6">
        <f t="shared" si="10"/>
        <v>-1.5044814935105419</v>
      </c>
    </row>
    <row r="127" spans="1:16" x14ac:dyDescent="0.15">
      <c r="A127" s="6">
        <v>63</v>
      </c>
      <c r="B127" s="6">
        <v>125</v>
      </c>
      <c r="D127">
        <v>560.75775146484398</v>
      </c>
      <c r="E127">
        <v>530.12811279296898</v>
      </c>
      <c r="F127">
        <v>478.07296752929699</v>
      </c>
      <c r="G127">
        <v>471.72683715820301</v>
      </c>
      <c r="I127" s="7">
        <f t="shared" si="7"/>
        <v>82.684783935546989</v>
      </c>
      <c r="J127" s="7">
        <f t="shared" si="7"/>
        <v>58.401275634765966</v>
      </c>
      <c r="K127" s="7">
        <f t="shared" si="8"/>
        <v>41.803890991210814</v>
      </c>
      <c r="L127" s="8">
        <f t="shared" si="9"/>
        <v>0.71580441585979981</v>
      </c>
      <c r="M127" s="8">
        <f t="shared" si="12"/>
        <v>1.2873606679617304</v>
      </c>
      <c r="P127" s="6">
        <f t="shared" si="10"/>
        <v>-2.1788356486929423</v>
      </c>
    </row>
    <row r="128" spans="1:16" x14ac:dyDescent="0.15">
      <c r="A128" s="6">
        <v>63.5</v>
      </c>
      <c r="B128" s="6">
        <v>126</v>
      </c>
      <c r="D128">
        <v>561.07336425781295</v>
      </c>
      <c r="E128">
        <v>530.69964599609398</v>
      </c>
      <c r="F128">
        <v>480.09161376953102</v>
      </c>
      <c r="G128">
        <v>473.54699707031301</v>
      </c>
      <c r="I128" s="7">
        <f t="shared" si="7"/>
        <v>80.981750488281932</v>
      </c>
      <c r="J128" s="7">
        <f t="shared" si="7"/>
        <v>57.152648925780966</v>
      </c>
      <c r="K128" s="7">
        <f t="shared" si="8"/>
        <v>40.97489624023526</v>
      </c>
      <c r="L128" s="8">
        <f t="shared" si="9"/>
        <v>0.71693783246067377</v>
      </c>
      <c r="M128" s="8">
        <f t="shared" si="12"/>
        <v>1.293030245293572</v>
      </c>
      <c r="P128" s="6">
        <f t="shared" si="10"/>
        <v>-1.7480281292596951</v>
      </c>
    </row>
    <row r="129" spans="1:16" x14ac:dyDescent="0.15">
      <c r="A129" s="6">
        <v>64</v>
      </c>
      <c r="B129" s="6">
        <v>127</v>
      </c>
      <c r="D129">
        <v>560.89410400390602</v>
      </c>
      <c r="E129">
        <v>530.82531738281295</v>
      </c>
      <c r="F129">
        <v>478.845947265625</v>
      </c>
      <c r="G129">
        <v>471.86767578125</v>
      </c>
      <c r="I129" s="7">
        <f t="shared" si="7"/>
        <v>82.048156738281023</v>
      </c>
      <c r="J129" s="7">
        <f t="shared" si="7"/>
        <v>58.957641601562955</v>
      </c>
      <c r="K129" s="7">
        <f t="shared" si="8"/>
        <v>40.777807617186959</v>
      </c>
      <c r="L129" s="8">
        <f t="shared" si="9"/>
        <v>0.69164584114073424</v>
      </c>
      <c r="M129" s="8">
        <f t="shared" si="12"/>
        <v>1.2722744147046001</v>
      </c>
      <c r="P129" s="6">
        <f t="shared" si="10"/>
        <v>-3.3251770711380897</v>
      </c>
    </row>
    <row r="130" spans="1:16" x14ac:dyDescent="0.15">
      <c r="A130" s="6">
        <v>64.5</v>
      </c>
      <c r="B130" s="6">
        <v>128</v>
      </c>
      <c r="D130">
        <v>561.426025390625</v>
      </c>
      <c r="E130">
        <v>531.64001464843795</v>
      </c>
      <c r="F130">
        <v>479.21514892578102</v>
      </c>
      <c r="G130">
        <v>473.00543212890602</v>
      </c>
      <c r="I130" s="7">
        <f t="shared" ref="I130:J149" si="13">D130-F130</f>
        <v>82.210876464843977</v>
      </c>
      <c r="J130" s="7">
        <f t="shared" si="13"/>
        <v>58.634582519531932</v>
      </c>
      <c r="K130" s="7">
        <f t="shared" ref="K130:K149" si="14">I130-0.7*J130</f>
        <v>41.166668701171631</v>
      </c>
      <c r="L130" s="8">
        <f t="shared" ref="L130:L149" si="15">K130/J130</f>
        <v>0.70208854454550751</v>
      </c>
      <c r="M130" s="8">
        <f t="shared" si="12"/>
        <v>1.2872532788403412</v>
      </c>
      <c r="P130" s="6">
        <f t="shared" si="10"/>
        <v>-2.186995699838195</v>
      </c>
    </row>
    <row r="131" spans="1:16" x14ac:dyDescent="0.15">
      <c r="A131" s="6">
        <v>65</v>
      </c>
      <c r="B131" s="6">
        <v>129</v>
      </c>
      <c r="D131">
        <v>560.51885986328102</v>
      </c>
      <c r="E131">
        <v>530.72674560546898</v>
      </c>
      <c r="F131">
        <v>479.01696777343801</v>
      </c>
      <c r="G131">
        <v>472.84017944335898</v>
      </c>
      <c r="I131" s="7">
        <f t="shared" si="13"/>
        <v>81.501892089843011</v>
      </c>
      <c r="J131" s="7">
        <f t="shared" si="13"/>
        <v>57.88656616211</v>
      </c>
      <c r="K131" s="7">
        <f t="shared" si="14"/>
        <v>40.981295776366011</v>
      </c>
      <c r="L131" s="8">
        <f t="shared" si="15"/>
        <v>0.70795865938219293</v>
      </c>
      <c r="M131" s="8">
        <f t="shared" si="12"/>
        <v>1.2976595544079941</v>
      </c>
      <c r="P131" s="6">
        <f t="shared" si="10"/>
        <v>-1.3962662501028082</v>
      </c>
    </row>
    <row r="132" spans="1:16" x14ac:dyDescent="0.15">
      <c r="A132" s="6">
        <v>65.5</v>
      </c>
      <c r="B132" s="6">
        <v>130</v>
      </c>
      <c r="D132">
        <v>561.94494628906295</v>
      </c>
      <c r="E132">
        <v>531.56695556640602</v>
      </c>
      <c r="F132">
        <v>478.62945556640602</v>
      </c>
      <c r="G132">
        <v>472.37393188476602</v>
      </c>
      <c r="I132" s="7">
        <f t="shared" si="13"/>
        <v>83.315490722656932</v>
      </c>
      <c r="J132" s="7">
        <f t="shared" si="13"/>
        <v>59.19302368164</v>
      </c>
      <c r="K132" s="7">
        <f t="shared" si="14"/>
        <v>41.880374145508938</v>
      </c>
      <c r="L132" s="8">
        <f t="shared" si="15"/>
        <v>0.70752212914068524</v>
      </c>
      <c r="M132" s="8">
        <f t="shared" si="12"/>
        <v>1.3017591848974543</v>
      </c>
      <c r="P132" s="6">
        <f t="shared" si="10"/>
        <v>-1.0847524390399987</v>
      </c>
    </row>
    <row r="133" spans="1:16" x14ac:dyDescent="0.15">
      <c r="A133" s="6">
        <v>66</v>
      </c>
      <c r="B133" s="6">
        <v>131</v>
      </c>
      <c r="D133">
        <v>561.75714111328102</v>
      </c>
      <c r="E133">
        <v>531.00061035156295</v>
      </c>
      <c r="F133">
        <v>479.59075927734398</v>
      </c>
      <c r="G133">
        <v>473.55990600585898</v>
      </c>
      <c r="I133" s="7">
        <f t="shared" si="13"/>
        <v>82.166381835937045</v>
      </c>
      <c r="J133" s="7">
        <f t="shared" si="13"/>
        <v>57.440704345703978</v>
      </c>
      <c r="K133" s="7">
        <f t="shared" si="14"/>
        <v>41.957888793944264</v>
      </c>
      <c r="L133" s="8">
        <f t="shared" si="15"/>
        <v>0.73045568072116296</v>
      </c>
      <c r="M133" s="8">
        <f t="shared" si="12"/>
        <v>1.3292288972088997</v>
      </c>
      <c r="P133" s="6">
        <f t="shared" si="10"/>
        <v>1.0025563545054155</v>
      </c>
    </row>
    <row r="134" spans="1:16" x14ac:dyDescent="0.15">
      <c r="A134" s="6">
        <v>66.5</v>
      </c>
      <c r="B134" s="6">
        <v>132</v>
      </c>
      <c r="D134">
        <v>560.97747802734398</v>
      </c>
      <c r="E134">
        <v>530.99969482421898</v>
      </c>
      <c r="F134">
        <v>478.7197265625</v>
      </c>
      <c r="G134">
        <v>472.65081787109398</v>
      </c>
      <c r="I134" s="7">
        <f t="shared" si="13"/>
        <v>82.257751464843977</v>
      </c>
      <c r="J134" s="7">
        <f t="shared" si="13"/>
        <v>58.348876953125</v>
      </c>
      <c r="K134" s="7">
        <f t="shared" si="14"/>
        <v>41.413537597656479</v>
      </c>
      <c r="L134" s="8">
        <f t="shared" si="15"/>
        <v>0.70975723544647396</v>
      </c>
      <c r="M134" s="8">
        <f t="shared" si="12"/>
        <v>1.3130666126651782</v>
      </c>
      <c r="P134" s="6">
        <f t="shared" ref="P134:P149" si="16">(M134-$O$2)/$O$2*100</f>
        <v>-0.22554819458507133</v>
      </c>
    </row>
    <row r="135" spans="1:16" x14ac:dyDescent="0.15">
      <c r="A135" s="6">
        <v>67</v>
      </c>
      <c r="B135" s="6">
        <v>133</v>
      </c>
      <c r="D135">
        <v>562.62017822265602</v>
      </c>
      <c r="E135">
        <v>532.386474609375</v>
      </c>
      <c r="F135">
        <v>478.87850952148398</v>
      </c>
      <c r="G135">
        <v>472.65185546875</v>
      </c>
      <c r="I135" s="7">
        <f t="shared" si="13"/>
        <v>83.741668701172046</v>
      </c>
      <c r="J135" s="7">
        <f t="shared" si="13"/>
        <v>59.734619140625</v>
      </c>
      <c r="K135" s="7">
        <f t="shared" si="14"/>
        <v>41.927435302734551</v>
      </c>
      <c r="L135" s="8">
        <f t="shared" si="15"/>
        <v>0.70189508037258186</v>
      </c>
      <c r="M135" s="8">
        <f t="shared" si="12"/>
        <v>1.309740618322254</v>
      </c>
      <c r="P135" s="6">
        <f t="shared" si="16"/>
        <v>-0.4782766236474868</v>
      </c>
    </row>
    <row r="136" spans="1:16" x14ac:dyDescent="0.15">
      <c r="A136" s="6">
        <v>67.5</v>
      </c>
      <c r="B136" s="6">
        <v>134</v>
      </c>
      <c r="D136">
        <v>562.54901123046898</v>
      </c>
      <c r="E136">
        <v>532.20935058593795</v>
      </c>
      <c r="F136">
        <v>478.998291015625</v>
      </c>
      <c r="G136">
        <v>472.99423217773398</v>
      </c>
      <c r="I136" s="7">
        <f t="shared" si="13"/>
        <v>83.550720214843977</v>
      </c>
      <c r="J136" s="7">
        <f t="shared" si="13"/>
        <v>59.215118408203978</v>
      </c>
      <c r="K136" s="7">
        <f t="shared" si="14"/>
        <v>42.100137329101194</v>
      </c>
      <c r="L136" s="8">
        <f t="shared" si="15"/>
        <v>0.71096940208547177</v>
      </c>
      <c r="M136" s="8">
        <f t="shared" si="12"/>
        <v>1.3233511007661116</v>
      </c>
      <c r="P136" s="6">
        <f t="shared" si="16"/>
        <v>0.55592713383499459</v>
      </c>
    </row>
    <row r="137" spans="1:16" x14ac:dyDescent="0.15">
      <c r="A137" s="6">
        <v>68</v>
      </c>
      <c r="B137" s="6">
        <v>135</v>
      </c>
      <c r="D137">
        <v>562.08337402343795</v>
      </c>
      <c r="E137">
        <v>533.10772705078102</v>
      </c>
      <c r="F137">
        <v>478.19952392578102</v>
      </c>
      <c r="G137">
        <v>472.34747314453102</v>
      </c>
      <c r="I137" s="7">
        <f t="shared" si="13"/>
        <v>83.883850097656932</v>
      </c>
      <c r="J137" s="7">
        <f t="shared" si="13"/>
        <v>60.76025390625</v>
      </c>
      <c r="K137" s="7">
        <f t="shared" si="14"/>
        <v>41.351672363281935</v>
      </c>
      <c r="L137" s="8">
        <f t="shared" si="15"/>
        <v>0.68057109219927681</v>
      </c>
      <c r="M137" s="8">
        <f t="shared" si="12"/>
        <v>1.2974889516108843</v>
      </c>
      <c r="P137" s="6">
        <f t="shared" si="16"/>
        <v>-1.409229644643432</v>
      </c>
    </row>
    <row r="138" spans="1:16" x14ac:dyDescent="0.15">
      <c r="A138" s="6">
        <v>68.5</v>
      </c>
      <c r="B138" s="6">
        <v>136</v>
      </c>
      <c r="D138">
        <v>562.96923828125</v>
      </c>
      <c r="E138">
        <v>533.36578369140602</v>
      </c>
      <c r="F138">
        <v>479.78656005859398</v>
      </c>
      <c r="G138">
        <v>473.02783203125</v>
      </c>
      <c r="I138" s="7">
        <f t="shared" si="13"/>
        <v>83.182678222656023</v>
      </c>
      <c r="J138" s="7">
        <f t="shared" si="13"/>
        <v>60.337951660156023</v>
      </c>
      <c r="K138" s="7">
        <f t="shared" si="14"/>
        <v>40.94611206054681</v>
      </c>
      <c r="L138" s="8">
        <f t="shared" si="15"/>
        <v>0.67861289510073719</v>
      </c>
      <c r="M138" s="8">
        <f t="shared" si="12"/>
        <v>1.3000669152433124</v>
      </c>
      <c r="P138" s="6">
        <f t="shared" si="16"/>
        <v>-1.2133409473611716</v>
      </c>
    </row>
    <row r="139" spans="1:16" x14ac:dyDescent="0.15">
      <c r="A139" s="6">
        <v>69</v>
      </c>
      <c r="B139" s="6">
        <v>137</v>
      </c>
      <c r="D139">
        <v>561.798828125</v>
      </c>
      <c r="E139">
        <v>532.41326904296898</v>
      </c>
      <c r="F139">
        <v>479.11706542968801</v>
      </c>
      <c r="G139">
        <v>472.73837280273398</v>
      </c>
      <c r="I139" s="7">
        <f t="shared" si="13"/>
        <v>82.681762695311988</v>
      </c>
      <c r="J139" s="7">
        <f t="shared" si="13"/>
        <v>59.674896240235</v>
      </c>
      <c r="K139" s="7">
        <f t="shared" si="14"/>
        <v>40.909335327147488</v>
      </c>
      <c r="L139" s="8">
        <f t="shared" si="15"/>
        <v>0.68553676511572914</v>
      </c>
      <c r="M139" s="8">
        <f t="shared" si="12"/>
        <v>1.311526945989272</v>
      </c>
      <c r="P139" s="6">
        <f t="shared" si="16"/>
        <v>-0.34254103947951375</v>
      </c>
    </row>
    <row r="140" spans="1:16" x14ac:dyDescent="0.15">
      <c r="A140" s="6">
        <v>69.5</v>
      </c>
      <c r="B140" s="6">
        <v>138</v>
      </c>
      <c r="D140">
        <v>562.69842529296898</v>
      </c>
      <c r="E140">
        <v>533.13482666015602</v>
      </c>
      <c r="F140">
        <v>478.33184814453102</v>
      </c>
      <c r="G140">
        <v>472.06277465820301</v>
      </c>
      <c r="I140" s="7">
        <f t="shared" si="13"/>
        <v>84.366577148437955</v>
      </c>
      <c r="J140" s="7">
        <f t="shared" si="13"/>
        <v>61.072052001953011</v>
      </c>
      <c r="K140" s="7">
        <f t="shared" si="14"/>
        <v>41.616140747070851</v>
      </c>
      <c r="L140" s="8">
        <f t="shared" si="15"/>
        <v>0.68142692742238331</v>
      </c>
      <c r="M140" s="8">
        <f t="shared" si="12"/>
        <v>1.311953269026894</v>
      </c>
      <c r="P140" s="6">
        <f t="shared" si="16"/>
        <v>-0.31014653111225016</v>
      </c>
    </row>
    <row r="141" spans="1:16" x14ac:dyDescent="0.15">
      <c r="A141" s="6">
        <v>70</v>
      </c>
      <c r="B141" s="6">
        <v>139</v>
      </c>
      <c r="D141">
        <v>563.21148681640602</v>
      </c>
      <c r="E141">
        <v>533.79187011718795</v>
      </c>
      <c r="F141">
        <v>479.96029663085898</v>
      </c>
      <c r="G141">
        <v>473.64437866210898</v>
      </c>
      <c r="I141" s="7">
        <f t="shared" si="13"/>
        <v>83.251190185547046</v>
      </c>
      <c r="J141" s="7">
        <f t="shared" si="13"/>
        <v>60.147491455078978</v>
      </c>
      <c r="K141" s="7">
        <f t="shared" si="14"/>
        <v>41.147946166991765</v>
      </c>
      <c r="L141" s="8">
        <f t="shared" si="15"/>
        <v>0.68411741157522787</v>
      </c>
      <c r="M141" s="8">
        <f t="shared" si="12"/>
        <v>1.3191799139107063</v>
      </c>
      <c r="P141" s="6">
        <f t="shared" si="16"/>
        <v>0.23897605316492507</v>
      </c>
    </row>
    <row r="142" spans="1:16" x14ac:dyDescent="0.15">
      <c r="A142" s="6">
        <v>70.5</v>
      </c>
      <c r="B142" s="6">
        <v>140</v>
      </c>
      <c r="D142">
        <v>561.938232421875</v>
      </c>
      <c r="E142">
        <v>533.00030517578102</v>
      </c>
      <c r="F142">
        <v>479.60772705078102</v>
      </c>
      <c r="G142">
        <v>473.16696166992199</v>
      </c>
      <c r="I142" s="7">
        <f t="shared" si="13"/>
        <v>82.330505371093977</v>
      </c>
      <c r="J142" s="7">
        <f t="shared" si="13"/>
        <v>59.833343505859034</v>
      </c>
      <c r="K142" s="7">
        <f t="shared" si="14"/>
        <v>40.447164916992655</v>
      </c>
      <c r="L142" s="8">
        <f t="shared" si="15"/>
        <v>0.67599707031300971</v>
      </c>
      <c r="M142" s="8">
        <f t="shared" si="12"/>
        <v>1.3155957333794557</v>
      </c>
      <c r="P142" s="6">
        <f t="shared" si="16"/>
        <v>-3.3370866806881325E-2</v>
      </c>
    </row>
    <row r="143" spans="1:16" x14ac:dyDescent="0.15">
      <c r="A143" s="6">
        <v>71</v>
      </c>
      <c r="B143" s="6">
        <v>141</v>
      </c>
      <c r="D143">
        <v>562.54443359375</v>
      </c>
      <c r="E143">
        <v>533.18444824218795</v>
      </c>
      <c r="F143">
        <v>478.90362548828102</v>
      </c>
      <c r="G143">
        <v>472.42416381835898</v>
      </c>
      <c r="I143" s="7">
        <f t="shared" si="13"/>
        <v>83.640808105468977</v>
      </c>
      <c r="J143" s="7">
        <f t="shared" si="13"/>
        <v>60.760284423828978</v>
      </c>
      <c r="K143" s="7">
        <f t="shared" si="14"/>
        <v>41.108609008788697</v>
      </c>
      <c r="L143" s="8">
        <f t="shared" si="15"/>
        <v>0.67657038472760533</v>
      </c>
      <c r="M143" s="8">
        <f t="shared" si="12"/>
        <v>1.320705208525019</v>
      </c>
      <c r="P143" s="6">
        <f t="shared" si="16"/>
        <v>0.35487682508075913</v>
      </c>
    </row>
    <row r="144" spans="1:16" x14ac:dyDescent="0.15">
      <c r="A144" s="6">
        <v>71.5</v>
      </c>
      <c r="B144" s="6">
        <v>142</v>
      </c>
      <c r="D144">
        <v>562.06756591796898</v>
      </c>
      <c r="E144">
        <v>533.61383056640602</v>
      </c>
      <c r="F144">
        <v>479.56259155273398</v>
      </c>
      <c r="G144">
        <v>473.12692260742199</v>
      </c>
      <c r="I144" s="7">
        <f t="shared" si="13"/>
        <v>82.504974365235</v>
      </c>
      <c r="J144" s="7">
        <f t="shared" si="13"/>
        <v>60.486907958984034</v>
      </c>
      <c r="K144" s="7">
        <f t="shared" si="14"/>
        <v>40.164138793946179</v>
      </c>
      <c r="L144" s="8">
        <f t="shared" si="15"/>
        <v>0.66401375354120173</v>
      </c>
      <c r="M144" s="8">
        <f t="shared" si="12"/>
        <v>1.3126847380695832</v>
      </c>
      <c r="P144" s="6">
        <f t="shared" si="16"/>
        <v>-0.25456525134853003</v>
      </c>
    </row>
    <row r="145" spans="1:16" x14ac:dyDescent="0.15">
      <c r="A145" s="6">
        <v>72</v>
      </c>
      <c r="B145" s="6">
        <v>143</v>
      </c>
      <c r="D145">
        <v>562.1865234375</v>
      </c>
      <c r="E145">
        <v>532.786376953125</v>
      </c>
      <c r="F145">
        <v>479.04818725585898</v>
      </c>
      <c r="G145">
        <v>472.70547485351602</v>
      </c>
      <c r="I145" s="7">
        <f t="shared" si="13"/>
        <v>83.138336181641023</v>
      </c>
      <c r="J145" s="7">
        <f t="shared" si="13"/>
        <v>60.080902099608977</v>
      </c>
      <c r="K145" s="7">
        <f t="shared" si="14"/>
        <v>41.081704711914739</v>
      </c>
      <c r="L145" s="8">
        <f t="shared" si="15"/>
        <v>0.68377310054041462</v>
      </c>
      <c r="M145" s="8">
        <f t="shared" si="12"/>
        <v>1.3369802457997637</v>
      </c>
      <c r="P145" s="6">
        <f t="shared" si="16"/>
        <v>1.5915489836275305</v>
      </c>
    </row>
    <row r="146" spans="1:16" x14ac:dyDescent="0.15">
      <c r="A146" s="6">
        <v>72.5</v>
      </c>
      <c r="B146" s="6">
        <v>144</v>
      </c>
      <c r="D146">
        <v>562.24072265625</v>
      </c>
      <c r="E146">
        <v>533.52313232421898</v>
      </c>
      <c r="F146">
        <v>479.05905151367199</v>
      </c>
      <c r="G146">
        <v>472.57992553710898</v>
      </c>
      <c r="I146" s="7">
        <f t="shared" si="13"/>
        <v>83.181671142578011</v>
      </c>
      <c r="J146" s="7">
        <f t="shared" si="13"/>
        <v>60.94320678711</v>
      </c>
      <c r="K146" s="7">
        <f t="shared" si="14"/>
        <v>40.521426391601011</v>
      </c>
      <c r="L146" s="8">
        <f t="shared" si="15"/>
        <v>0.66490472897418373</v>
      </c>
      <c r="M146" s="8">
        <f t="shared" si="12"/>
        <v>1.3226480349645007</v>
      </c>
      <c r="P146" s="6">
        <f t="shared" si="16"/>
        <v>0.50250409781971972</v>
      </c>
    </row>
    <row r="147" spans="1:16" x14ac:dyDescent="0.15">
      <c r="A147" s="6">
        <v>73</v>
      </c>
      <c r="B147" s="6">
        <v>145</v>
      </c>
      <c r="D147">
        <v>560.46984863281295</v>
      </c>
      <c r="E147">
        <v>532.35760498046898</v>
      </c>
      <c r="F147">
        <v>479.30505371093801</v>
      </c>
      <c r="G147">
        <v>473.19442749023398</v>
      </c>
      <c r="I147" s="7">
        <f t="shared" si="13"/>
        <v>81.164794921874943</v>
      </c>
      <c r="J147" s="7">
        <f t="shared" si="13"/>
        <v>59.163177490235</v>
      </c>
      <c r="K147" s="7">
        <f t="shared" si="14"/>
        <v>39.750570678710446</v>
      </c>
      <c r="L147" s="8">
        <f t="shared" si="15"/>
        <v>0.67188025330910184</v>
      </c>
      <c r="M147" s="8">
        <f t="shared" si="12"/>
        <v>1.3341597200303865</v>
      </c>
      <c r="P147" s="6">
        <f t="shared" si="16"/>
        <v>1.3772290018929749</v>
      </c>
    </row>
    <row r="148" spans="1:16" x14ac:dyDescent="0.15">
      <c r="A148" s="6">
        <v>73.5</v>
      </c>
      <c r="B148" s="6">
        <v>146</v>
      </c>
      <c r="D148">
        <v>561.26110839843795</v>
      </c>
      <c r="E148">
        <v>532.29278564453102</v>
      </c>
      <c r="F148">
        <v>479.08245849609398</v>
      </c>
      <c r="G148">
        <v>472.48284912109398</v>
      </c>
      <c r="I148" s="7">
        <f t="shared" si="13"/>
        <v>82.178649902343977</v>
      </c>
      <c r="J148" s="7">
        <f t="shared" si="13"/>
        <v>59.809936523437045</v>
      </c>
      <c r="K148" s="7">
        <f t="shared" si="14"/>
        <v>40.31169433593805</v>
      </c>
      <c r="L148" s="8">
        <f t="shared" si="15"/>
        <v>0.673996607907142</v>
      </c>
      <c r="M148" s="8">
        <f t="shared" si="12"/>
        <v>1.3408122353593943</v>
      </c>
      <c r="P148" s="6">
        <f t="shared" si="16"/>
        <v>1.8827258774335331</v>
      </c>
    </row>
    <row r="149" spans="1:16" x14ac:dyDescent="0.15">
      <c r="A149" s="6">
        <v>74</v>
      </c>
      <c r="B149" s="6">
        <v>147</v>
      </c>
      <c r="D149">
        <v>559.62933349609398</v>
      </c>
      <c r="E149">
        <v>531.07818603515602</v>
      </c>
      <c r="F149">
        <v>479.83645629882801</v>
      </c>
      <c r="G149">
        <v>473.50900268554699</v>
      </c>
      <c r="I149" s="7">
        <f t="shared" si="13"/>
        <v>79.792877197265966</v>
      </c>
      <c r="J149" s="7">
        <f t="shared" si="13"/>
        <v>57.569183349609034</v>
      </c>
      <c r="K149" s="7">
        <f t="shared" si="14"/>
        <v>39.494448852539648</v>
      </c>
      <c r="L149" s="8">
        <f t="shared" si="15"/>
        <v>0.68603455103220368</v>
      </c>
      <c r="M149" s="8">
        <f t="shared" si="12"/>
        <v>1.3573863392154237</v>
      </c>
      <c r="P149" s="6">
        <f t="shared" si="16"/>
        <v>3.1421228573360467</v>
      </c>
    </row>
    <row r="150" spans="1:16" x14ac:dyDescent="0.15">
      <c r="A150" s="18">
        <v>74.5</v>
      </c>
      <c r="B150" s="18">
        <v>148</v>
      </c>
      <c r="D150">
        <v>558.30096435546898</v>
      </c>
      <c r="E150">
        <v>530.73858642578102</v>
      </c>
      <c r="F150">
        <v>478.30404663085898</v>
      </c>
      <c r="G150">
        <v>472.08822631835898</v>
      </c>
      <c r="I150" s="19">
        <f t="shared" ref="I150:I193" si="17">D150-F150</f>
        <v>79.99691772461</v>
      </c>
      <c r="J150" s="19">
        <f t="shared" ref="J150:J193" si="18">E150-G150</f>
        <v>58.650360107422046</v>
      </c>
      <c r="K150" s="19">
        <f t="shared" ref="K150:K193" si="19">I150-0.7*J150</f>
        <v>38.941665649414574</v>
      </c>
      <c r="L150" s="20">
        <f t="shared" ref="L150:L193" si="20">K150/J150</f>
        <v>0.66396294205338746</v>
      </c>
      <c r="M150" s="20">
        <f t="shared" ref="M150:M193" si="21">L150+ABS($N$2)*A150</f>
        <v>1.339850890967575</v>
      </c>
      <c r="N150" s="18"/>
      <c r="O150" s="18"/>
      <c r="P150" s="18">
        <f t="shared" ref="P150:P193" si="22">(M150-$O$2)/$O$2*100</f>
        <v>1.8096773292754997</v>
      </c>
    </row>
    <row r="151" spans="1:16" x14ac:dyDescent="0.15">
      <c r="A151" s="18">
        <v>75</v>
      </c>
      <c r="B151" s="18">
        <v>149</v>
      </c>
      <c r="D151">
        <v>558.985107421875</v>
      </c>
      <c r="E151">
        <v>531.52008056640602</v>
      </c>
      <c r="F151">
        <v>479.78555297851602</v>
      </c>
      <c r="G151">
        <v>473.05938720703102</v>
      </c>
      <c r="I151" s="19">
        <f t="shared" si="17"/>
        <v>79.199554443358977</v>
      </c>
      <c r="J151" s="19">
        <f t="shared" si="18"/>
        <v>58.460693359375</v>
      </c>
      <c r="K151" s="19">
        <f t="shared" si="19"/>
        <v>38.277069091796477</v>
      </c>
      <c r="L151" s="20">
        <f t="shared" si="20"/>
        <v>0.65474880457705364</v>
      </c>
      <c r="M151" s="20">
        <f t="shared" si="21"/>
        <v>1.3351729142222091</v>
      </c>
      <c r="N151" s="18"/>
      <c r="O151" s="18"/>
      <c r="P151" s="18">
        <f t="shared" si="22"/>
        <v>1.454217399957821</v>
      </c>
    </row>
    <row r="152" spans="1:16" x14ac:dyDescent="0.15">
      <c r="A152" s="18">
        <v>75.5</v>
      </c>
      <c r="B152" s="18">
        <v>150</v>
      </c>
      <c r="D152">
        <v>558.14361572265602</v>
      </c>
      <c r="E152">
        <v>530.48571777343795</v>
      </c>
      <c r="F152">
        <v>478.46282958984398</v>
      </c>
      <c r="G152">
        <v>472.45367431640602</v>
      </c>
      <c r="I152" s="19">
        <f t="shared" si="17"/>
        <v>79.680786132812045</v>
      </c>
      <c r="J152" s="19">
        <f t="shared" si="18"/>
        <v>58.032043457031932</v>
      </c>
      <c r="K152" s="19">
        <f t="shared" si="19"/>
        <v>39.058355712889693</v>
      </c>
      <c r="L152" s="20">
        <f t="shared" si="20"/>
        <v>0.67304808492241475</v>
      </c>
      <c r="M152" s="20">
        <f t="shared" si="21"/>
        <v>1.3580083552985378</v>
      </c>
      <c r="N152" s="18"/>
      <c r="O152" s="18"/>
      <c r="P152" s="18">
        <f t="shared" si="22"/>
        <v>3.1893872635042078</v>
      </c>
    </row>
    <row r="153" spans="1:16" x14ac:dyDescent="0.15">
      <c r="A153" s="18">
        <v>76</v>
      </c>
      <c r="B153" s="18">
        <v>151</v>
      </c>
      <c r="D153">
        <v>558.0703125</v>
      </c>
      <c r="E153">
        <v>531.60223388671898</v>
      </c>
      <c r="F153">
        <v>478.83575439453102</v>
      </c>
      <c r="G153">
        <v>472.30947875976602</v>
      </c>
      <c r="I153" s="19">
        <f t="shared" si="17"/>
        <v>79.234558105468977</v>
      </c>
      <c r="J153" s="19">
        <f t="shared" si="18"/>
        <v>59.292755126952954</v>
      </c>
      <c r="K153" s="19">
        <f t="shared" si="19"/>
        <v>37.729629516601911</v>
      </c>
      <c r="L153" s="20">
        <f t="shared" si="20"/>
        <v>0.63632781839565755</v>
      </c>
      <c r="M153" s="20">
        <f t="shared" si="21"/>
        <v>1.3258242495027481</v>
      </c>
      <c r="N153" s="18"/>
      <c r="O153" s="18"/>
      <c r="P153" s="18">
        <f t="shared" si="22"/>
        <v>0.74385138463161693</v>
      </c>
    </row>
    <row r="154" spans="1:16" x14ac:dyDescent="0.15">
      <c r="A154" s="18">
        <v>76.5</v>
      </c>
      <c r="B154" s="18">
        <v>152</v>
      </c>
      <c r="D154">
        <v>558.44610595703102</v>
      </c>
      <c r="E154">
        <v>531.67437744140602</v>
      </c>
      <c r="F154">
        <v>479.83880615234398</v>
      </c>
      <c r="G154">
        <v>473.20562744140602</v>
      </c>
      <c r="I154" s="19">
        <f t="shared" si="17"/>
        <v>78.607299804687045</v>
      </c>
      <c r="J154" s="19">
        <f t="shared" si="18"/>
        <v>58.46875</v>
      </c>
      <c r="K154" s="19">
        <f t="shared" si="19"/>
        <v>37.679174804687051</v>
      </c>
      <c r="L154" s="20">
        <f t="shared" si="20"/>
        <v>0.64443270644039852</v>
      </c>
      <c r="M154" s="20">
        <f t="shared" si="21"/>
        <v>1.3384652982784568</v>
      </c>
      <c r="N154" s="18"/>
      <c r="O154" s="18"/>
      <c r="P154" s="18">
        <f t="shared" si="22"/>
        <v>1.7043919236084144</v>
      </c>
    </row>
    <row r="155" spans="1:16" x14ac:dyDescent="0.15">
      <c r="A155" s="18">
        <v>77</v>
      </c>
      <c r="B155" s="18">
        <v>153</v>
      </c>
      <c r="D155">
        <v>556.38861083984398</v>
      </c>
      <c r="E155">
        <v>529.86608886718795</v>
      </c>
      <c r="F155">
        <v>478.91143798828102</v>
      </c>
      <c r="G155">
        <v>472.56768798828102</v>
      </c>
      <c r="I155" s="19">
        <f t="shared" si="17"/>
        <v>77.477172851562955</v>
      </c>
      <c r="J155" s="19">
        <f t="shared" si="18"/>
        <v>57.298400878906932</v>
      </c>
      <c r="K155" s="19">
        <f t="shared" si="19"/>
        <v>37.368292236328102</v>
      </c>
      <c r="L155" s="20">
        <f t="shared" si="20"/>
        <v>0.65216989764341515</v>
      </c>
      <c r="M155" s="20">
        <f t="shared" si="21"/>
        <v>1.3507386502124414</v>
      </c>
      <c r="N155" s="18"/>
      <c r="O155" s="18"/>
      <c r="P155" s="18">
        <f t="shared" si="22"/>
        <v>2.6369927141674672</v>
      </c>
    </row>
    <row r="156" spans="1:16" x14ac:dyDescent="0.15">
      <c r="A156" s="18">
        <v>77.5</v>
      </c>
      <c r="B156" s="18">
        <v>154</v>
      </c>
      <c r="D156">
        <v>557.62353515625</v>
      </c>
      <c r="E156">
        <v>531.03527832031295</v>
      </c>
      <c r="F156">
        <v>478.42926025390602</v>
      </c>
      <c r="G156">
        <v>472.38308715820301</v>
      </c>
      <c r="I156" s="19">
        <f t="shared" si="17"/>
        <v>79.194274902343977</v>
      </c>
      <c r="J156" s="19">
        <f t="shared" si="18"/>
        <v>58.652191162109943</v>
      </c>
      <c r="K156" s="19">
        <f t="shared" si="19"/>
        <v>38.137741088867017</v>
      </c>
      <c r="L156" s="20">
        <f t="shared" si="20"/>
        <v>0.65023557233279428</v>
      </c>
      <c r="M156" s="20">
        <f t="shared" si="21"/>
        <v>1.353340485632788</v>
      </c>
      <c r="N156" s="18"/>
      <c r="O156" s="18"/>
      <c r="P156" s="18">
        <f t="shared" si="22"/>
        <v>2.834695328984604</v>
      </c>
    </row>
    <row r="157" spans="1:16" x14ac:dyDescent="0.15">
      <c r="A157" s="18">
        <v>78</v>
      </c>
      <c r="B157" s="18">
        <v>155</v>
      </c>
      <c r="D157">
        <v>556.662841796875</v>
      </c>
      <c r="E157">
        <v>530.15155029296898</v>
      </c>
      <c r="F157">
        <v>479.62368774414102</v>
      </c>
      <c r="G157">
        <v>473.0478515625</v>
      </c>
      <c r="I157" s="19">
        <f t="shared" si="17"/>
        <v>77.039154052733977</v>
      </c>
      <c r="J157" s="19">
        <f t="shared" si="18"/>
        <v>57.103698730468977</v>
      </c>
      <c r="K157" s="19">
        <f t="shared" si="19"/>
        <v>37.066564941405694</v>
      </c>
      <c r="L157" s="20">
        <f t="shared" si="20"/>
        <v>0.64910970331993545</v>
      </c>
      <c r="M157" s="20">
        <f t="shared" si="21"/>
        <v>1.3567507773508969</v>
      </c>
      <c r="N157" s="18"/>
      <c r="O157" s="18"/>
      <c r="P157" s="18">
        <f t="shared" si="22"/>
        <v>3.0938291637717255</v>
      </c>
    </row>
    <row r="158" spans="1:16" x14ac:dyDescent="0.15">
      <c r="A158" s="18">
        <v>78.5</v>
      </c>
      <c r="B158" s="18">
        <v>156</v>
      </c>
      <c r="D158">
        <v>558.108642578125</v>
      </c>
      <c r="E158">
        <v>531.2060546875</v>
      </c>
      <c r="F158">
        <v>478.90771484375</v>
      </c>
      <c r="G158">
        <v>472.26943969726602</v>
      </c>
      <c r="I158" s="19">
        <f t="shared" si="17"/>
        <v>79.200927734375</v>
      </c>
      <c r="J158" s="19">
        <f t="shared" si="18"/>
        <v>58.936614990233977</v>
      </c>
      <c r="K158" s="19">
        <f t="shared" si="19"/>
        <v>37.945297241211222</v>
      </c>
      <c r="L158" s="20">
        <f t="shared" si="20"/>
        <v>0.64383231455520318</v>
      </c>
      <c r="M158" s="20">
        <f t="shared" si="21"/>
        <v>1.3560095493171325</v>
      </c>
      <c r="N158" s="18"/>
      <c r="O158" s="18"/>
      <c r="P158" s="18">
        <f t="shared" si="22"/>
        <v>3.037506339005402</v>
      </c>
    </row>
    <row r="159" spans="1:16" x14ac:dyDescent="0.15">
      <c r="A159" s="18">
        <v>79</v>
      </c>
      <c r="B159" s="18">
        <v>157</v>
      </c>
      <c r="D159">
        <v>557.36120605468795</v>
      </c>
      <c r="E159">
        <v>530.97259521484398</v>
      </c>
      <c r="F159">
        <v>480.09060668945301</v>
      </c>
      <c r="G159">
        <v>473.67221069335898</v>
      </c>
      <c r="I159" s="19">
        <f t="shared" si="17"/>
        <v>77.270599365234943</v>
      </c>
      <c r="J159" s="19">
        <f t="shared" si="18"/>
        <v>57.300384521485</v>
      </c>
      <c r="K159" s="19">
        <f t="shared" si="19"/>
        <v>37.160330200195446</v>
      </c>
      <c r="L159" s="20">
        <f t="shared" si="20"/>
        <v>0.64851799007146338</v>
      </c>
      <c r="M159" s="20">
        <f t="shared" si="21"/>
        <v>1.3652313855643603</v>
      </c>
      <c r="N159" s="18"/>
      <c r="O159" s="18"/>
      <c r="P159" s="18">
        <f t="shared" si="22"/>
        <v>3.7382351880459659</v>
      </c>
    </row>
    <row r="160" spans="1:16" x14ac:dyDescent="0.15">
      <c r="A160" s="18">
        <v>79.5</v>
      </c>
      <c r="B160" s="18">
        <v>158</v>
      </c>
      <c r="D160">
        <v>557.19445800781295</v>
      </c>
      <c r="E160">
        <v>530.232177734375</v>
      </c>
      <c r="F160">
        <v>478.99050903320301</v>
      </c>
      <c r="G160">
        <v>472.69427490234398</v>
      </c>
      <c r="I160" s="19">
        <f t="shared" si="17"/>
        <v>78.203948974609943</v>
      </c>
      <c r="J160" s="19">
        <f t="shared" si="18"/>
        <v>57.537902832031023</v>
      </c>
      <c r="K160" s="19">
        <f t="shared" si="19"/>
        <v>37.927416992188228</v>
      </c>
      <c r="L160" s="20">
        <f t="shared" si="20"/>
        <v>0.65917273875811566</v>
      </c>
      <c r="M160" s="20">
        <f t="shared" si="21"/>
        <v>1.3804222949819804</v>
      </c>
      <c r="N160" s="18"/>
      <c r="O160" s="18"/>
      <c r="P160" s="18">
        <f t="shared" si="22"/>
        <v>4.8925289953436515</v>
      </c>
    </row>
    <row r="161" spans="1:16" x14ac:dyDescent="0.15">
      <c r="A161" s="18">
        <v>80</v>
      </c>
      <c r="B161" s="18">
        <v>159</v>
      </c>
      <c r="D161">
        <v>557.724609375</v>
      </c>
      <c r="E161">
        <v>531.44372558593795</v>
      </c>
      <c r="F161">
        <v>479.22769165039102</v>
      </c>
      <c r="G161">
        <v>473.36001586914102</v>
      </c>
      <c r="I161" s="19">
        <f t="shared" si="17"/>
        <v>78.496917724608977</v>
      </c>
      <c r="J161" s="19">
        <f t="shared" si="18"/>
        <v>58.083709716796932</v>
      </c>
      <c r="K161" s="19">
        <f t="shared" si="19"/>
        <v>37.838320922851125</v>
      </c>
      <c r="L161" s="20">
        <f t="shared" si="20"/>
        <v>0.65144463236494787</v>
      </c>
      <c r="M161" s="20">
        <f t="shared" si="21"/>
        <v>1.3772303493197802</v>
      </c>
      <c r="N161" s="18"/>
      <c r="O161" s="18"/>
      <c r="P161" s="18">
        <f t="shared" si="22"/>
        <v>4.6499863660765159</v>
      </c>
    </row>
    <row r="162" spans="1:16" x14ac:dyDescent="0.15">
      <c r="A162" s="18">
        <v>80.5</v>
      </c>
      <c r="B162" s="18">
        <v>160</v>
      </c>
      <c r="D162">
        <v>557.972900390625</v>
      </c>
      <c r="E162">
        <v>530.68170166015602</v>
      </c>
      <c r="F162">
        <v>479.402099609375</v>
      </c>
      <c r="G162">
        <v>472.853759765625</v>
      </c>
      <c r="I162" s="19">
        <f t="shared" si="17"/>
        <v>78.57080078125</v>
      </c>
      <c r="J162" s="19">
        <f t="shared" si="18"/>
        <v>57.827941894531023</v>
      </c>
      <c r="K162" s="19">
        <f t="shared" si="19"/>
        <v>38.09124145507829</v>
      </c>
      <c r="L162" s="20">
        <f t="shared" si="20"/>
        <v>0.65869958720908073</v>
      </c>
      <c r="M162" s="20">
        <f t="shared" si="21"/>
        <v>1.3890214648948809</v>
      </c>
      <c r="N162" s="18"/>
      <c r="O162" s="18"/>
      <c r="P162" s="18">
        <f t="shared" si="22"/>
        <v>5.5459440283401813</v>
      </c>
    </row>
    <row r="163" spans="1:16" x14ac:dyDescent="0.15">
      <c r="A163" s="18">
        <v>81</v>
      </c>
      <c r="B163" s="18">
        <v>161</v>
      </c>
      <c r="D163">
        <v>558.25714111328102</v>
      </c>
      <c r="E163">
        <v>532.2900390625</v>
      </c>
      <c r="F163">
        <v>479.17816162109398</v>
      </c>
      <c r="G163">
        <v>473.02340698242199</v>
      </c>
      <c r="I163" s="19">
        <f t="shared" si="17"/>
        <v>79.078979492187045</v>
      </c>
      <c r="J163" s="19">
        <f t="shared" si="18"/>
        <v>59.266632080078011</v>
      </c>
      <c r="K163" s="19">
        <f t="shared" si="19"/>
        <v>37.592337036132442</v>
      </c>
      <c r="L163" s="20">
        <f t="shared" si="20"/>
        <v>0.63429177121689007</v>
      </c>
      <c r="M163" s="20">
        <f t="shared" si="21"/>
        <v>1.3691498096336578</v>
      </c>
      <c r="N163" s="18"/>
      <c r="O163" s="18"/>
      <c r="P163" s="18">
        <f t="shared" si="22"/>
        <v>4.0359798795066393</v>
      </c>
    </row>
    <row r="164" spans="1:16" x14ac:dyDescent="0.15">
      <c r="A164" s="18">
        <v>81.5</v>
      </c>
      <c r="B164" s="18">
        <v>162</v>
      </c>
      <c r="D164">
        <v>556.708740234375</v>
      </c>
      <c r="E164">
        <v>530.788818359375</v>
      </c>
      <c r="F164">
        <v>478.81439208984398</v>
      </c>
      <c r="G164">
        <v>472.74313354492199</v>
      </c>
      <c r="I164" s="19">
        <f t="shared" si="17"/>
        <v>77.894348144531023</v>
      </c>
      <c r="J164" s="19">
        <f t="shared" si="18"/>
        <v>58.045684814453011</v>
      </c>
      <c r="K164" s="19">
        <f t="shared" si="19"/>
        <v>37.262368774413915</v>
      </c>
      <c r="L164" s="20">
        <f t="shared" si="20"/>
        <v>0.64194899058432364</v>
      </c>
      <c r="M164" s="20">
        <f t="shared" si="21"/>
        <v>1.3813431897320592</v>
      </c>
      <c r="N164" s="18"/>
      <c r="O164" s="18"/>
      <c r="P164" s="18">
        <f t="shared" si="22"/>
        <v>4.9625039440426315</v>
      </c>
    </row>
    <row r="165" spans="1:16" x14ac:dyDescent="0.15">
      <c r="A165" s="18">
        <v>82</v>
      </c>
      <c r="B165" s="18">
        <v>163</v>
      </c>
      <c r="D165">
        <v>558.30676269531295</v>
      </c>
      <c r="E165">
        <v>531.69232177734398</v>
      </c>
      <c r="F165">
        <v>478.8876953125</v>
      </c>
      <c r="G165">
        <v>472.76177978515602</v>
      </c>
      <c r="I165" s="19">
        <f t="shared" si="17"/>
        <v>79.419067382812955</v>
      </c>
      <c r="J165" s="19">
        <f t="shared" si="18"/>
        <v>58.930541992187955</v>
      </c>
      <c r="K165" s="19">
        <f t="shared" si="19"/>
        <v>38.167687988281386</v>
      </c>
      <c r="L165" s="20">
        <f t="shared" si="20"/>
        <v>0.64767244111450784</v>
      </c>
      <c r="M165" s="20">
        <f t="shared" si="21"/>
        <v>1.3916028009932111</v>
      </c>
      <c r="N165" s="18"/>
      <c r="O165" s="18"/>
      <c r="P165" s="18">
        <f t="shared" si="22"/>
        <v>5.7420889852313364</v>
      </c>
    </row>
    <row r="166" spans="1:16" x14ac:dyDescent="0.15">
      <c r="A166" s="18">
        <v>82.5</v>
      </c>
      <c r="B166" s="18">
        <v>164</v>
      </c>
      <c r="D166">
        <v>556.734619140625</v>
      </c>
      <c r="E166">
        <v>530.60040283203102</v>
      </c>
      <c r="F166">
        <v>478.06481933593801</v>
      </c>
      <c r="G166">
        <v>471.99285888671898</v>
      </c>
      <c r="I166" s="19">
        <f t="shared" si="17"/>
        <v>78.669799804686988</v>
      </c>
      <c r="J166" s="19">
        <f t="shared" si="18"/>
        <v>58.607543945312045</v>
      </c>
      <c r="K166" s="19">
        <f t="shared" si="19"/>
        <v>37.644519042968561</v>
      </c>
      <c r="L166" s="20">
        <f t="shared" si="20"/>
        <v>0.64231524661902684</v>
      </c>
      <c r="M166" s="20">
        <f t="shared" si="21"/>
        <v>1.3907817672286977</v>
      </c>
      <c r="N166" s="18"/>
      <c r="O166" s="18"/>
      <c r="P166" s="18">
        <f t="shared" si="22"/>
        <v>5.6797020560550742</v>
      </c>
    </row>
    <row r="167" spans="1:16" x14ac:dyDescent="0.15">
      <c r="A167" s="18">
        <v>83</v>
      </c>
      <c r="B167" s="18">
        <v>165</v>
      </c>
      <c r="D167">
        <v>558.972900390625</v>
      </c>
      <c r="E167">
        <v>533.20025634765602</v>
      </c>
      <c r="F167">
        <v>479.54528808593801</v>
      </c>
      <c r="G167">
        <v>473.30572509765602</v>
      </c>
      <c r="I167" s="19">
        <f t="shared" si="17"/>
        <v>79.427612304686988</v>
      </c>
      <c r="J167" s="19">
        <f t="shared" si="18"/>
        <v>59.89453125</v>
      </c>
      <c r="K167" s="19">
        <f t="shared" si="19"/>
        <v>37.501440429686994</v>
      </c>
      <c r="L167" s="20">
        <f t="shared" si="20"/>
        <v>0.62612461683948806</v>
      </c>
      <c r="M167" s="20">
        <f t="shared" si="21"/>
        <v>1.3791272981801266</v>
      </c>
      <c r="N167" s="18"/>
      <c r="O167" s="18"/>
      <c r="P167" s="18">
        <f t="shared" si="22"/>
        <v>4.7941275930473299</v>
      </c>
    </row>
    <row r="168" spans="1:16" x14ac:dyDescent="0.15">
      <c r="A168" s="18">
        <v>83.5</v>
      </c>
      <c r="B168" s="18">
        <v>166</v>
      </c>
      <c r="D168">
        <v>558.48083496093795</v>
      </c>
      <c r="E168">
        <v>532.26629638671898</v>
      </c>
      <c r="F168">
        <v>480.10247802734398</v>
      </c>
      <c r="G168">
        <v>473.86697387695301</v>
      </c>
      <c r="I168" s="19">
        <f t="shared" si="17"/>
        <v>78.378356933593977</v>
      </c>
      <c r="J168" s="19">
        <f t="shared" si="18"/>
        <v>58.399322509765966</v>
      </c>
      <c r="K168" s="19">
        <f t="shared" si="19"/>
        <v>37.498831176757804</v>
      </c>
      <c r="L168" s="20">
        <f t="shared" si="20"/>
        <v>0.64211072261132773</v>
      </c>
      <c r="M168" s="20">
        <f t="shared" si="21"/>
        <v>1.3996495646829339</v>
      </c>
      <c r="N168" s="18"/>
      <c r="O168" s="18"/>
      <c r="P168" s="18">
        <f t="shared" si="22"/>
        <v>6.3535289747991257</v>
      </c>
    </row>
    <row r="169" spans="1:16" x14ac:dyDescent="0.15">
      <c r="A169" s="18">
        <v>84</v>
      </c>
      <c r="B169" s="18">
        <v>167</v>
      </c>
      <c r="D169">
        <v>558.24530029296898</v>
      </c>
      <c r="E169">
        <v>532.56817626953102</v>
      </c>
      <c r="F169">
        <v>478.61654663085898</v>
      </c>
      <c r="G169">
        <v>472.15710449218801</v>
      </c>
      <c r="I169" s="19">
        <f t="shared" si="17"/>
        <v>79.62875366211</v>
      </c>
      <c r="J169" s="19">
        <f t="shared" si="18"/>
        <v>60.411071777343011</v>
      </c>
      <c r="K169" s="19">
        <f t="shared" si="19"/>
        <v>37.341003417969894</v>
      </c>
      <c r="L169" s="20">
        <f t="shared" si="20"/>
        <v>0.61811522820845766</v>
      </c>
      <c r="M169" s="20">
        <f t="shared" si="21"/>
        <v>1.3801902310110317</v>
      </c>
      <c r="N169" s="18"/>
      <c r="O169" s="18"/>
      <c r="P169" s="18">
        <f t="shared" si="22"/>
        <v>4.874895422711564</v>
      </c>
    </row>
    <row r="170" spans="1:16" x14ac:dyDescent="0.15">
      <c r="A170" s="18">
        <v>84.5</v>
      </c>
      <c r="B170" s="18">
        <v>168</v>
      </c>
      <c r="D170">
        <v>559.31042480468795</v>
      </c>
      <c r="E170">
        <v>533.24591064453102</v>
      </c>
      <c r="F170">
        <v>479.52731323242199</v>
      </c>
      <c r="G170">
        <v>472.91244506835898</v>
      </c>
      <c r="I170" s="19">
        <f t="shared" si="17"/>
        <v>79.783111572265966</v>
      </c>
      <c r="J170" s="19">
        <f t="shared" si="18"/>
        <v>60.333465576172046</v>
      </c>
      <c r="K170" s="19">
        <f t="shared" si="19"/>
        <v>37.549685668945536</v>
      </c>
      <c r="L170" s="20">
        <f t="shared" si="20"/>
        <v>0.62236911654840066</v>
      </c>
      <c r="M170" s="20">
        <f t="shared" si="21"/>
        <v>1.3889802800819422</v>
      </c>
      <c r="N170" s="18"/>
      <c r="O170" s="18"/>
      <c r="P170" s="18">
        <f t="shared" si="22"/>
        <v>5.5428145662900228</v>
      </c>
    </row>
    <row r="171" spans="1:16" x14ac:dyDescent="0.15">
      <c r="A171" s="18">
        <v>85</v>
      </c>
      <c r="B171" s="18">
        <v>169</v>
      </c>
      <c r="D171">
        <v>557.977783203125</v>
      </c>
      <c r="E171">
        <v>532.03405761718795</v>
      </c>
      <c r="F171">
        <v>480.06582641601602</v>
      </c>
      <c r="G171">
        <v>473.48660278320301</v>
      </c>
      <c r="I171" s="19">
        <f t="shared" si="17"/>
        <v>77.911956787108977</v>
      </c>
      <c r="J171" s="19">
        <f t="shared" si="18"/>
        <v>58.547454833984943</v>
      </c>
      <c r="K171" s="19">
        <f t="shared" si="19"/>
        <v>36.928738403319521</v>
      </c>
      <c r="L171" s="20">
        <f t="shared" si="20"/>
        <v>0.63074882602554327</v>
      </c>
      <c r="M171" s="20">
        <f t="shared" si="21"/>
        <v>1.4018961502900527</v>
      </c>
      <c r="N171" s="18"/>
      <c r="O171" s="18"/>
      <c r="P171" s="18">
        <f t="shared" si="22"/>
        <v>6.5242376389462109</v>
      </c>
    </row>
    <row r="172" spans="1:16" x14ac:dyDescent="0.15">
      <c r="A172" s="18">
        <v>85.5</v>
      </c>
      <c r="B172" s="18">
        <v>170</v>
      </c>
      <c r="D172">
        <v>558.26232910156295</v>
      </c>
      <c r="E172">
        <v>532.57122802734398</v>
      </c>
      <c r="F172">
        <v>478.40347290039102</v>
      </c>
      <c r="G172">
        <v>472.20053100585898</v>
      </c>
      <c r="I172" s="19">
        <f t="shared" si="17"/>
        <v>79.858856201171932</v>
      </c>
      <c r="J172" s="19">
        <f t="shared" si="18"/>
        <v>60.370697021485</v>
      </c>
      <c r="K172" s="19">
        <f t="shared" si="19"/>
        <v>37.599368286132432</v>
      </c>
      <c r="L172" s="20">
        <f t="shared" si="20"/>
        <v>0.62280825203577483</v>
      </c>
      <c r="M172" s="20">
        <f t="shared" si="21"/>
        <v>1.398491737031252</v>
      </c>
      <c r="N172" s="18"/>
      <c r="O172" s="18"/>
      <c r="P172" s="18">
        <f t="shared" si="22"/>
        <v>6.2655504837481377</v>
      </c>
    </row>
    <row r="173" spans="1:16" x14ac:dyDescent="0.15">
      <c r="A173" s="18">
        <v>86</v>
      </c>
      <c r="B173" s="18">
        <v>171</v>
      </c>
      <c r="D173">
        <v>558.81500244140602</v>
      </c>
      <c r="E173">
        <v>532.966552734375</v>
      </c>
      <c r="F173">
        <v>480.06921386718801</v>
      </c>
      <c r="G173">
        <v>473.68780517578102</v>
      </c>
      <c r="I173" s="19">
        <f t="shared" si="17"/>
        <v>78.745788574218011</v>
      </c>
      <c r="J173" s="19">
        <f t="shared" si="18"/>
        <v>59.278747558593977</v>
      </c>
      <c r="K173" s="19">
        <f t="shared" si="19"/>
        <v>37.250665283202231</v>
      </c>
      <c r="L173" s="20">
        <f t="shared" si="20"/>
        <v>0.62839831840883398</v>
      </c>
      <c r="M173" s="20">
        <f t="shared" si="21"/>
        <v>1.4086179641352787</v>
      </c>
      <c r="N173" s="18"/>
      <c r="O173" s="18"/>
      <c r="P173" s="18">
        <f t="shared" si="22"/>
        <v>7.0350002195164434</v>
      </c>
    </row>
    <row r="174" spans="1:16" x14ac:dyDescent="0.15">
      <c r="A174" s="18">
        <v>86.5</v>
      </c>
      <c r="B174" s="18">
        <v>172</v>
      </c>
      <c r="D174">
        <v>556.21057128906295</v>
      </c>
      <c r="E174">
        <v>531.08184814453102</v>
      </c>
      <c r="F174">
        <v>478.78012084960898</v>
      </c>
      <c r="G174">
        <v>472.60842895507801</v>
      </c>
      <c r="I174" s="19">
        <f t="shared" si="17"/>
        <v>77.430450439453978</v>
      </c>
      <c r="J174" s="19">
        <f t="shared" si="18"/>
        <v>58.473419189453011</v>
      </c>
      <c r="K174" s="19">
        <f t="shared" si="19"/>
        <v>36.499057006836871</v>
      </c>
      <c r="L174" s="20">
        <f t="shared" si="20"/>
        <v>0.62419912351252227</v>
      </c>
      <c r="M174" s="20">
        <f t="shared" si="21"/>
        <v>1.4089549299699349</v>
      </c>
      <c r="N174" s="18"/>
      <c r="O174" s="18"/>
      <c r="P174" s="18">
        <f t="shared" si="22"/>
        <v>7.0606048469631268</v>
      </c>
    </row>
    <row r="175" spans="1:16" x14ac:dyDescent="0.15">
      <c r="A175" s="18">
        <v>87</v>
      </c>
      <c r="B175" s="18">
        <v>173</v>
      </c>
      <c r="D175">
        <v>557.8740234375</v>
      </c>
      <c r="E175">
        <v>532.28332519531295</v>
      </c>
      <c r="F175">
        <v>478.36410522460898</v>
      </c>
      <c r="G175">
        <v>472.15982055664102</v>
      </c>
      <c r="I175" s="19">
        <f t="shared" si="17"/>
        <v>79.509918212891023</v>
      </c>
      <c r="J175" s="19">
        <f t="shared" si="18"/>
        <v>60.123504638671932</v>
      </c>
      <c r="K175" s="19">
        <f t="shared" si="19"/>
        <v>37.423464965820671</v>
      </c>
      <c r="L175" s="20">
        <f t="shared" si="20"/>
        <v>0.62244317244523351</v>
      </c>
      <c r="M175" s="20">
        <f t="shared" si="21"/>
        <v>1.4117351396336137</v>
      </c>
      <c r="N175" s="18"/>
      <c r="O175" s="18"/>
      <c r="P175" s="18">
        <f t="shared" si="22"/>
        <v>7.2718613760851643</v>
      </c>
    </row>
    <row r="176" spans="1:16" x14ac:dyDescent="0.15">
      <c r="A176" s="18">
        <v>87.5</v>
      </c>
      <c r="B176" s="18">
        <v>174</v>
      </c>
      <c r="D176">
        <v>557.62048339843795</v>
      </c>
      <c r="E176">
        <v>532.23553466796898</v>
      </c>
      <c r="F176">
        <v>480.046142578125</v>
      </c>
      <c r="G176">
        <v>473.61926269531301</v>
      </c>
      <c r="I176" s="19">
        <f t="shared" si="17"/>
        <v>77.574340820312955</v>
      </c>
      <c r="J176" s="19">
        <f t="shared" si="18"/>
        <v>58.616271972655966</v>
      </c>
      <c r="K176" s="19">
        <f t="shared" si="19"/>
        <v>36.542950439453783</v>
      </c>
      <c r="L176" s="20">
        <f t="shared" si="20"/>
        <v>0.62342672451944381</v>
      </c>
      <c r="M176" s="20">
        <f t="shared" si="21"/>
        <v>1.4172548524387918</v>
      </c>
      <c r="N176" s="18"/>
      <c r="O176" s="18"/>
      <c r="P176" s="18">
        <f t="shared" si="22"/>
        <v>7.6912813155977071</v>
      </c>
    </row>
    <row r="177" spans="1:16" x14ac:dyDescent="0.15">
      <c r="A177" s="18">
        <v>88</v>
      </c>
      <c r="B177" s="18">
        <v>175</v>
      </c>
      <c r="D177">
        <v>558.72613525390602</v>
      </c>
      <c r="E177">
        <v>533.95831298828102</v>
      </c>
      <c r="F177">
        <v>478.86495971679699</v>
      </c>
      <c r="G177">
        <v>472.73599243164102</v>
      </c>
      <c r="I177" s="19">
        <f t="shared" si="17"/>
        <v>79.861175537109034</v>
      </c>
      <c r="J177" s="19">
        <f t="shared" si="18"/>
        <v>61.22232055664</v>
      </c>
      <c r="K177" s="19">
        <f t="shared" si="19"/>
        <v>37.005551147461034</v>
      </c>
      <c r="L177" s="20">
        <f t="shared" si="20"/>
        <v>0.60444541812532648</v>
      </c>
      <c r="M177" s="20">
        <f t="shared" si="21"/>
        <v>1.402809706775642</v>
      </c>
      <c r="N177" s="18"/>
      <c r="O177" s="18"/>
      <c r="P177" s="18">
        <f t="shared" si="22"/>
        <v>6.5936549835529306</v>
      </c>
    </row>
    <row r="178" spans="1:16" x14ac:dyDescent="0.15">
      <c r="A178" s="18">
        <v>88.5</v>
      </c>
      <c r="B178" s="18">
        <v>176</v>
      </c>
      <c r="D178">
        <v>557.791259765625</v>
      </c>
      <c r="E178">
        <v>533.519775390625</v>
      </c>
      <c r="F178">
        <v>479.833740234375</v>
      </c>
      <c r="G178">
        <v>473.30334472656301</v>
      </c>
      <c r="I178" s="19">
        <f t="shared" si="17"/>
        <v>77.95751953125</v>
      </c>
      <c r="J178" s="19">
        <f t="shared" si="18"/>
        <v>60.216430664061988</v>
      </c>
      <c r="K178" s="19">
        <f t="shared" si="19"/>
        <v>35.806018066406608</v>
      </c>
      <c r="L178" s="20">
        <f t="shared" si="20"/>
        <v>0.59462206031710452</v>
      </c>
      <c r="M178" s="20">
        <f t="shared" si="21"/>
        <v>1.3975225096983879</v>
      </c>
      <c r="N178" s="18"/>
      <c r="O178" s="18"/>
      <c r="P178" s="18">
        <f t="shared" si="22"/>
        <v>6.191902943799608</v>
      </c>
    </row>
    <row r="179" spans="1:16" x14ac:dyDescent="0.15">
      <c r="A179" s="18">
        <v>89</v>
      </c>
      <c r="B179" s="18">
        <v>177</v>
      </c>
      <c r="D179">
        <v>559.24499511718795</v>
      </c>
      <c r="E179">
        <v>534.13543701171898</v>
      </c>
      <c r="F179">
        <v>479.09194946289102</v>
      </c>
      <c r="G179">
        <v>472.60467529296898</v>
      </c>
      <c r="I179" s="19">
        <f t="shared" si="17"/>
        <v>80.153045654296932</v>
      </c>
      <c r="J179" s="19">
        <f t="shared" si="18"/>
        <v>61.53076171875</v>
      </c>
      <c r="K179" s="19">
        <f t="shared" si="19"/>
        <v>37.081512451171932</v>
      </c>
      <c r="L179" s="20">
        <f t="shared" si="20"/>
        <v>0.60264998214498366</v>
      </c>
      <c r="M179" s="20">
        <f t="shared" si="21"/>
        <v>1.4100865922572345</v>
      </c>
      <c r="N179" s="18"/>
      <c r="O179" s="18"/>
      <c r="P179" s="18">
        <f t="shared" si="22"/>
        <v>7.1465951411760038</v>
      </c>
    </row>
    <row r="180" spans="1:16" x14ac:dyDescent="0.15">
      <c r="A180" s="18">
        <v>89.5</v>
      </c>
      <c r="B180" s="18">
        <v>178</v>
      </c>
      <c r="D180">
        <v>559.06268310546898</v>
      </c>
      <c r="E180">
        <v>533.79217529296898</v>
      </c>
      <c r="F180">
        <v>479.54257202148398</v>
      </c>
      <c r="G180">
        <v>473.12149047851602</v>
      </c>
      <c r="I180" s="19">
        <f t="shared" si="17"/>
        <v>79.520111083985</v>
      </c>
      <c r="J180" s="19">
        <f t="shared" si="18"/>
        <v>60.670684814452954</v>
      </c>
      <c r="K180" s="19">
        <f t="shared" si="19"/>
        <v>37.050631713867936</v>
      </c>
      <c r="L180" s="20">
        <f t="shared" si="20"/>
        <v>0.61068425100488966</v>
      </c>
      <c r="M180" s="20">
        <f t="shared" si="21"/>
        <v>1.4226570218481083</v>
      </c>
      <c r="N180" s="18"/>
      <c r="O180" s="18"/>
      <c r="P180" s="18">
        <f t="shared" si="22"/>
        <v>8.1017696230267635</v>
      </c>
    </row>
    <row r="181" spans="1:16" x14ac:dyDescent="0.15">
      <c r="A181" s="18">
        <v>90</v>
      </c>
      <c r="B181" s="18">
        <v>179</v>
      </c>
      <c r="D181">
        <v>561.67102050781295</v>
      </c>
      <c r="E181">
        <v>536.26354980468795</v>
      </c>
      <c r="F181">
        <v>479.18322753906301</v>
      </c>
      <c r="G181">
        <v>472.94061279296898</v>
      </c>
      <c r="I181" s="19">
        <f t="shared" si="17"/>
        <v>82.487792968749943</v>
      </c>
      <c r="J181" s="19">
        <f t="shared" si="18"/>
        <v>63.322937011718977</v>
      </c>
      <c r="K181" s="19">
        <f t="shared" si="19"/>
        <v>38.161737060546663</v>
      </c>
      <c r="L181" s="20">
        <f t="shared" si="20"/>
        <v>0.60265266997145428</v>
      </c>
      <c r="M181" s="20">
        <f t="shared" si="21"/>
        <v>1.4191616015456407</v>
      </c>
      <c r="N181" s="18"/>
      <c r="O181" s="18"/>
      <c r="P181" s="18">
        <f t="shared" si="22"/>
        <v>7.8361672223988652</v>
      </c>
    </row>
    <row r="182" spans="1:16" x14ac:dyDescent="0.15">
      <c r="A182" s="18">
        <v>90.5</v>
      </c>
      <c r="B182" s="18">
        <v>180</v>
      </c>
      <c r="D182">
        <v>560.713623046875</v>
      </c>
      <c r="E182">
        <v>536.31408691406295</v>
      </c>
      <c r="F182">
        <v>479.91891479492199</v>
      </c>
      <c r="G182">
        <v>473.89447021484398</v>
      </c>
      <c r="I182" s="19">
        <f t="shared" si="17"/>
        <v>80.794708251953011</v>
      </c>
      <c r="J182" s="19">
        <f t="shared" si="18"/>
        <v>62.419616699218977</v>
      </c>
      <c r="K182" s="19">
        <f t="shared" si="19"/>
        <v>37.100976562499731</v>
      </c>
      <c r="L182" s="20">
        <f t="shared" si="20"/>
        <v>0.59438007671975912</v>
      </c>
      <c r="M182" s="20">
        <f t="shared" si="21"/>
        <v>1.4154251690249131</v>
      </c>
      <c r="N182" s="18"/>
      <c r="O182" s="18"/>
      <c r="P182" s="18">
        <f t="shared" si="22"/>
        <v>7.5522513091712495</v>
      </c>
    </row>
    <row r="183" spans="1:16" x14ac:dyDescent="0.15">
      <c r="A183" s="18">
        <v>91</v>
      </c>
      <c r="B183" s="18">
        <v>181</v>
      </c>
      <c r="D183">
        <v>560.26934814453102</v>
      </c>
      <c r="E183">
        <v>534.67498779296898</v>
      </c>
      <c r="F183">
        <v>479.27078247070301</v>
      </c>
      <c r="G183">
        <v>472.96401977539102</v>
      </c>
      <c r="I183" s="19">
        <f t="shared" si="17"/>
        <v>80.998565673828011</v>
      </c>
      <c r="J183" s="19">
        <f t="shared" si="18"/>
        <v>61.710968017577954</v>
      </c>
      <c r="K183" s="19">
        <f t="shared" si="19"/>
        <v>37.800888061523445</v>
      </c>
      <c r="L183" s="20">
        <f t="shared" si="20"/>
        <v>0.61254731980149968</v>
      </c>
      <c r="M183" s="20">
        <f t="shared" si="21"/>
        <v>1.4381285728376216</v>
      </c>
      <c r="N183" s="18"/>
      <c r="O183" s="18"/>
      <c r="P183" s="18">
        <f t="shared" si="22"/>
        <v>9.2773882121134115</v>
      </c>
    </row>
    <row r="184" spans="1:16" x14ac:dyDescent="0.15">
      <c r="A184" s="18">
        <v>91.5</v>
      </c>
      <c r="B184" s="18">
        <v>182</v>
      </c>
      <c r="D184">
        <v>559.498779296875</v>
      </c>
      <c r="E184">
        <v>534.97076416015602</v>
      </c>
      <c r="F184">
        <v>480.72515869140602</v>
      </c>
      <c r="G184">
        <v>474.394287109375</v>
      </c>
      <c r="I184" s="19">
        <f t="shared" si="17"/>
        <v>78.773620605468977</v>
      </c>
      <c r="J184" s="19">
        <f t="shared" si="18"/>
        <v>60.576477050781023</v>
      </c>
      <c r="K184" s="19">
        <f t="shared" si="19"/>
        <v>36.370086669922266</v>
      </c>
      <c r="L184" s="20">
        <f t="shared" si="20"/>
        <v>0.60039950225948868</v>
      </c>
      <c r="M184" s="20">
        <f t="shared" si="21"/>
        <v>1.430516916026578</v>
      </c>
      <c r="N184" s="18"/>
      <c r="O184" s="18"/>
      <c r="P184" s="18">
        <f t="shared" si="22"/>
        <v>8.6990101783354099</v>
      </c>
    </row>
    <row r="185" spans="1:16" x14ac:dyDescent="0.15">
      <c r="A185" s="18">
        <v>92</v>
      </c>
      <c r="B185" s="18">
        <v>183</v>
      </c>
      <c r="D185">
        <v>557.93029785156295</v>
      </c>
      <c r="E185">
        <v>533.00305175781295</v>
      </c>
      <c r="F185">
        <v>479.16558837890602</v>
      </c>
      <c r="G185">
        <v>472.96401977539102</v>
      </c>
      <c r="I185" s="19">
        <f t="shared" si="17"/>
        <v>78.764709472656932</v>
      </c>
      <c r="J185" s="19">
        <f t="shared" si="18"/>
        <v>60.039031982421932</v>
      </c>
      <c r="K185" s="19">
        <f t="shared" si="19"/>
        <v>36.737387084961583</v>
      </c>
      <c r="L185" s="20">
        <f t="shared" si="20"/>
        <v>0.61189172896254318</v>
      </c>
      <c r="M185" s="20">
        <f t="shared" si="21"/>
        <v>1.4465453034606004</v>
      </c>
      <c r="N185" s="18"/>
      <c r="O185" s="18"/>
      <c r="P185" s="18">
        <f t="shared" si="22"/>
        <v>9.916940444880213</v>
      </c>
    </row>
    <row r="186" spans="1:16" x14ac:dyDescent="0.15">
      <c r="A186" s="18">
        <v>92.5</v>
      </c>
      <c r="B186" s="18">
        <v>184</v>
      </c>
      <c r="D186">
        <v>558.21759033203102</v>
      </c>
      <c r="E186">
        <v>534.28454589843795</v>
      </c>
      <c r="F186">
        <v>479.36953735351602</v>
      </c>
      <c r="G186">
        <v>473.021728515625</v>
      </c>
      <c r="I186" s="19">
        <f t="shared" si="17"/>
        <v>78.848052978515</v>
      </c>
      <c r="J186" s="19">
        <f t="shared" si="18"/>
        <v>61.262817382812955</v>
      </c>
      <c r="K186" s="19">
        <f t="shared" si="19"/>
        <v>35.964080810545937</v>
      </c>
      <c r="L186" s="20">
        <f t="shared" si="20"/>
        <v>0.58704581909475684</v>
      </c>
      <c r="M186" s="20">
        <f t="shared" si="21"/>
        <v>1.4262355543237817</v>
      </c>
      <c r="N186" s="18"/>
      <c r="O186" s="18"/>
      <c r="P186" s="18">
        <f t="shared" si="22"/>
        <v>8.3736873708274491</v>
      </c>
    </row>
    <row r="187" spans="1:16" x14ac:dyDescent="0.15">
      <c r="A187" s="18">
        <v>93</v>
      </c>
      <c r="B187" s="18">
        <v>185</v>
      </c>
      <c r="D187">
        <v>559.0888671875</v>
      </c>
      <c r="E187">
        <v>534.78820800781295</v>
      </c>
      <c r="F187">
        <v>480.26773071289102</v>
      </c>
      <c r="G187">
        <v>474.08416748046898</v>
      </c>
      <c r="I187" s="19">
        <f t="shared" si="17"/>
        <v>78.821136474608977</v>
      </c>
      <c r="J187" s="19">
        <f t="shared" si="18"/>
        <v>60.704040527343977</v>
      </c>
      <c r="K187" s="19">
        <f t="shared" si="19"/>
        <v>36.328308105468196</v>
      </c>
      <c r="L187" s="20">
        <f t="shared" si="20"/>
        <v>0.59844958902042444</v>
      </c>
      <c r="M187" s="20">
        <f t="shared" si="21"/>
        <v>1.4421754849804169</v>
      </c>
      <c r="N187" s="18"/>
      <c r="O187" s="18"/>
      <c r="P187" s="18">
        <f t="shared" si="22"/>
        <v>9.5848961760334692</v>
      </c>
    </row>
    <row r="188" spans="1:16" x14ac:dyDescent="0.15">
      <c r="A188" s="18">
        <v>93.5</v>
      </c>
      <c r="B188" s="18">
        <v>186</v>
      </c>
      <c r="D188">
        <v>558.08093261718795</v>
      </c>
      <c r="E188">
        <v>533.89532470703102</v>
      </c>
      <c r="F188">
        <v>480.72378540039102</v>
      </c>
      <c r="G188">
        <v>474.314208984375</v>
      </c>
      <c r="I188" s="19">
        <f t="shared" si="17"/>
        <v>77.357147216796932</v>
      </c>
      <c r="J188" s="19">
        <f t="shared" si="18"/>
        <v>59.581115722656023</v>
      </c>
      <c r="K188" s="19">
        <f t="shared" si="19"/>
        <v>35.650366210937719</v>
      </c>
      <c r="L188" s="20">
        <f t="shared" si="20"/>
        <v>0.59835009429642971</v>
      </c>
      <c r="M188" s="20">
        <f t="shared" si="21"/>
        <v>1.4466121509873902</v>
      </c>
      <c r="N188" s="18"/>
      <c r="O188" s="18"/>
      <c r="P188" s="18">
        <f t="shared" si="22"/>
        <v>9.9220199094524322</v>
      </c>
    </row>
    <row r="189" spans="1:16" x14ac:dyDescent="0.15">
      <c r="A189" s="18">
        <v>94</v>
      </c>
      <c r="B189" s="18">
        <v>187</v>
      </c>
      <c r="D189">
        <v>557.02069091796898</v>
      </c>
      <c r="E189">
        <v>533.03259277343795</v>
      </c>
      <c r="F189">
        <v>478.99557495117199</v>
      </c>
      <c r="G189">
        <v>472.86968994140602</v>
      </c>
      <c r="I189" s="19">
        <f t="shared" si="17"/>
        <v>78.025115966796989</v>
      </c>
      <c r="J189" s="19">
        <f t="shared" si="18"/>
        <v>60.162902832031932</v>
      </c>
      <c r="K189" s="19">
        <f t="shared" si="19"/>
        <v>35.911083984374642</v>
      </c>
      <c r="L189" s="20">
        <f t="shared" si="20"/>
        <v>0.59689746162405688</v>
      </c>
      <c r="M189" s="20">
        <f t="shared" si="21"/>
        <v>1.449695679045985</v>
      </c>
      <c r="N189" s="18"/>
      <c r="O189" s="18"/>
      <c r="P189" s="18">
        <f t="shared" si="22"/>
        <v>10.156324337503076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V798"/>
  <sheetViews>
    <sheetView topLeftCell="A7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42</v>
      </c>
      <c r="E1" t="s">
        <v>19</v>
      </c>
      <c r="F1" t="s">
        <v>43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586.83319091796898</v>
      </c>
      <c r="E2">
        <v>513.79730224609398</v>
      </c>
      <c r="F2">
        <v>480.53991699218801</v>
      </c>
      <c r="G2">
        <v>473.25476074218801</v>
      </c>
      <c r="I2" s="7">
        <f t="shared" ref="I2:J65" si="0">D2-F2</f>
        <v>106.29327392578097</v>
      </c>
      <c r="J2" s="7">
        <f t="shared" si="0"/>
        <v>40.542541503905966</v>
      </c>
      <c r="K2" s="7">
        <f t="shared" ref="K2:K65" si="1">I2-0.7*J2</f>
        <v>77.913494873046787</v>
      </c>
      <c r="L2" s="8">
        <f t="shared" ref="L2:L65" si="2">K2/J2</f>
        <v>1.9217713538146199</v>
      </c>
      <c r="M2" s="8"/>
      <c r="N2" s="18">
        <f>LINEST(V64:V104,U64:U104)</f>
        <v>-1.3261559001237338E-2</v>
      </c>
      <c r="O2" s="9">
        <f>AVERAGE(M38:M45)</f>
        <v>2.1323189825977353</v>
      </c>
    </row>
    <row r="3" spans="1:16" x14ac:dyDescent="0.15">
      <c r="A3" s="6">
        <v>1</v>
      </c>
      <c r="B3" s="6">
        <v>1</v>
      </c>
      <c r="C3" s="6" t="s">
        <v>7</v>
      </c>
      <c r="D3">
        <v>584.97601318359398</v>
      </c>
      <c r="E3">
        <v>512.67272949218795</v>
      </c>
      <c r="F3">
        <v>479.88308715820301</v>
      </c>
      <c r="G3">
        <v>472.30545043945301</v>
      </c>
      <c r="I3" s="7">
        <f t="shared" si="0"/>
        <v>105.09292602539097</v>
      </c>
      <c r="J3" s="7">
        <f t="shared" si="0"/>
        <v>40.367279052734943</v>
      </c>
      <c r="K3" s="7">
        <f t="shared" si="1"/>
        <v>76.835830688476506</v>
      </c>
      <c r="L3" s="8">
        <f t="shared" si="2"/>
        <v>1.9034186224962013</v>
      </c>
      <c r="M3" s="8"/>
      <c r="N3" s="18"/>
    </row>
    <row r="4" spans="1:16" ht="15" x14ac:dyDescent="0.15">
      <c r="A4" s="6">
        <v>1.5</v>
      </c>
      <c r="B4" s="6">
        <v>2</v>
      </c>
      <c r="D4">
        <v>584.149169921875</v>
      </c>
      <c r="E4">
        <v>512.347412109375</v>
      </c>
      <c r="F4">
        <v>479.65368652343801</v>
      </c>
      <c r="G4">
        <v>472.70309448242199</v>
      </c>
      <c r="I4" s="7">
        <f t="shared" si="0"/>
        <v>104.49548339843699</v>
      </c>
      <c r="J4" s="7">
        <f t="shared" si="0"/>
        <v>39.644317626953011</v>
      </c>
      <c r="K4" s="7">
        <f t="shared" si="1"/>
        <v>76.744461059569886</v>
      </c>
      <c r="L4" s="8">
        <f t="shared" si="2"/>
        <v>1.9358249972095263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583.05603027343795</v>
      </c>
      <c r="E5">
        <v>511.22537231445301</v>
      </c>
      <c r="F5">
        <v>479.52850341796898</v>
      </c>
      <c r="G5">
        <v>472.07351684570301</v>
      </c>
      <c r="I5" s="7">
        <f t="shared" si="0"/>
        <v>103.52752685546898</v>
      </c>
      <c r="J5" s="7">
        <f t="shared" si="0"/>
        <v>39.15185546875</v>
      </c>
      <c r="K5" s="7">
        <f t="shared" si="1"/>
        <v>76.121228027343975</v>
      </c>
      <c r="L5" s="8">
        <f t="shared" si="2"/>
        <v>1.9442559520097833</v>
      </c>
      <c r="M5" s="8"/>
      <c r="N5" s="18">
        <f>RSQ(V64:V104,U64:U104)</f>
        <v>0.98676969944213</v>
      </c>
    </row>
    <row r="6" spans="1:16" x14ac:dyDescent="0.15">
      <c r="A6" s="6">
        <v>2.5</v>
      </c>
      <c r="B6" s="6">
        <v>4</v>
      </c>
      <c r="C6" s="6" t="s">
        <v>5</v>
      </c>
      <c r="D6">
        <v>581.05603027343795</v>
      </c>
      <c r="E6">
        <v>509.88540649414102</v>
      </c>
      <c r="F6">
        <v>480.27282714843801</v>
      </c>
      <c r="G6">
        <v>472.85455322265602</v>
      </c>
      <c r="I6" s="7">
        <f t="shared" si="0"/>
        <v>100.78320312499994</v>
      </c>
      <c r="J6" s="7">
        <f t="shared" si="0"/>
        <v>37.030853271485</v>
      </c>
      <c r="K6" s="7">
        <f t="shared" si="1"/>
        <v>74.861605834960443</v>
      </c>
      <c r="L6" s="8">
        <f t="shared" si="2"/>
        <v>2.0216008874039741</v>
      </c>
      <c r="M6" s="8">
        <f t="shared" ref="M6:M22" si="3">L6+ABS($N$2)*A6</f>
        <v>2.0547547849070673</v>
      </c>
      <c r="P6" s="6">
        <f t="shared" ref="P6:P69" si="4">(M6-$O$2)/$O$2*100</f>
        <v>-3.6375513384106384</v>
      </c>
    </row>
    <row r="7" spans="1:16" x14ac:dyDescent="0.15">
      <c r="A7" s="6">
        <v>3</v>
      </c>
      <c r="B7" s="6">
        <v>5</v>
      </c>
      <c r="C7" s="6" t="s">
        <v>8</v>
      </c>
      <c r="D7">
        <v>582.94354248046898</v>
      </c>
      <c r="E7">
        <v>510.69226074218801</v>
      </c>
      <c r="F7">
        <v>479.48446655273398</v>
      </c>
      <c r="G7">
        <v>472.16476440429699</v>
      </c>
      <c r="I7" s="7">
        <f t="shared" si="0"/>
        <v>103.459075927735</v>
      </c>
      <c r="J7" s="7">
        <f t="shared" si="0"/>
        <v>38.527496337891023</v>
      </c>
      <c r="K7" s="7">
        <f t="shared" si="1"/>
        <v>76.489828491211284</v>
      </c>
      <c r="L7" s="8">
        <f t="shared" si="2"/>
        <v>1.9853308873326676</v>
      </c>
      <c r="M7" s="8">
        <f t="shared" si="3"/>
        <v>2.0251155643363794</v>
      </c>
      <c r="P7" s="6">
        <f t="shared" si="4"/>
        <v>-5.0275507152665062</v>
      </c>
    </row>
    <row r="8" spans="1:16" x14ac:dyDescent="0.15">
      <c r="A8" s="6">
        <v>3.5</v>
      </c>
      <c r="B8" s="6">
        <v>6</v>
      </c>
      <c r="D8">
        <v>582.39068603515602</v>
      </c>
      <c r="E8">
        <v>510.87542724609398</v>
      </c>
      <c r="F8">
        <v>478.58239746093801</v>
      </c>
      <c r="G8">
        <v>471.5478515625</v>
      </c>
      <c r="I8" s="7">
        <f t="shared" si="0"/>
        <v>103.80828857421801</v>
      </c>
      <c r="J8" s="7">
        <f t="shared" si="0"/>
        <v>39.327575683593977</v>
      </c>
      <c r="K8" s="7">
        <f t="shared" si="1"/>
        <v>76.278985595702224</v>
      </c>
      <c r="L8" s="8">
        <f t="shared" si="2"/>
        <v>1.9395801614978017</v>
      </c>
      <c r="M8" s="8">
        <f t="shared" si="3"/>
        <v>1.9859956180021323</v>
      </c>
      <c r="P8" s="6">
        <f t="shared" si="4"/>
        <v>-6.8621705190347271</v>
      </c>
    </row>
    <row r="9" spans="1:16" x14ac:dyDescent="0.15">
      <c r="A9" s="6">
        <v>4</v>
      </c>
      <c r="B9" s="6">
        <v>7</v>
      </c>
      <c r="D9">
        <v>581.16619873046898</v>
      </c>
      <c r="E9">
        <v>510.72644042968801</v>
      </c>
      <c r="F9">
        <v>478.93249511718801</v>
      </c>
      <c r="G9">
        <v>471.60137939453102</v>
      </c>
      <c r="I9" s="7">
        <f t="shared" si="0"/>
        <v>102.23370361328097</v>
      </c>
      <c r="J9" s="7">
        <f t="shared" si="0"/>
        <v>39.125061035156989</v>
      </c>
      <c r="K9" s="7">
        <f t="shared" si="1"/>
        <v>74.846160888671079</v>
      </c>
      <c r="L9" s="8">
        <f t="shared" si="2"/>
        <v>1.9129979329978766</v>
      </c>
      <c r="M9" s="8">
        <f t="shared" si="3"/>
        <v>1.9660441690028259</v>
      </c>
      <c r="P9" s="6">
        <f t="shared" si="4"/>
        <v>-7.7978395799085485</v>
      </c>
    </row>
    <row r="10" spans="1:16" x14ac:dyDescent="0.15">
      <c r="A10" s="6">
        <v>4.5</v>
      </c>
      <c r="B10" s="6">
        <v>8</v>
      </c>
      <c r="D10">
        <v>580.36950683593795</v>
      </c>
      <c r="E10">
        <v>509.76931762695301</v>
      </c>
      <c r="F10">
        <v>479.71957397460898</v>
      </c>
      <c r="G10">
        <v>472.48129272460898</v>
      </c>
      <c r="I10" s="7">
        <f t="shared" si="0"/>
        <v>100.64993286132898</v>
      </c>
      <c r="J10" s="7">
        <f t="shared" si="0"/>
        <v>37.288024902344034</v>
      </c>
      <c r="K10" s="7">
        <f t="shared" si="1"/>
        <v>74.548315429688159</v>
      </c>
      <c r="L10" s="8">
        <f t="shared" si="2"/>
        <v>1.9992562122806841</v>
      </c>
      <c r="M10" s="8">
        <f t="shared" si="3"/>
        <v>2.0589332277862522</v>
      </c>
      <c r="P10" s="6">
        <f t="shared" si="4"/>
        <v>-3.4415936550956197</v>
      </c>
    </row>
    <row r="11" spans="1:16" x14ac:dyDescent="0.15">
      <c r="A11" s="6">
        <v>5</v>
      </c>
      <c r="B11" s="6">
        <v>9</v>
      </c>
      <c r="D11">
        <v>581.41741943359398</v>
      </c>
      <c r="E11">
        <v>509.98449707031301</v>
      </c>
      <c r="F11">
        <v>480.15811157226602</v>
      </c>
      <c r="G11">
        <v>472.88433837890602</v>
      </c>
      <c r="I11" s="7">
        <f t="shared" si="0"/>
        <v>101.25930786132795</v>
      </c>
      <c r="J11" s="7">
        <f t="shared" si="0"/>
        <v>37.100158691406989</v>
      </c>
      <c r="K11" s="7">
        <f t="shared" si="1"/>
        <v>75.289196777343065</v>
      </c>
      <c r="L11" s="8">
        <f t="shared" si="2"/>
        <v>2.0293497233687381</v>
      </c>
      <c r="M11" s="8">
        <f t="shared" si="3"/>
        <v>2.0956575183749249</v>
      </c>
      <c r="P11" s="6">
        <f t="shared" si="4"/>
        <v>-1.7193236341284637</v>
      </c>
    </row>
    <row r="12" spans="1:16" x14ac:dyDescent="0.15">
      <c r="A12" s="6">
        <v>5.5</v>
      </c>
      <c r="B12" s="6">
        <v>10</v>
      </c>
      <c r="D12">
        <v>581.56878662109398</v>
      </c>
      <c r="E12">
        <v>509.97048950195301</v>
      </c>
      <c r="F12">
        <v>479.48162841796898</v>
      </c>
      <c r="G12">
        <v>472.28390502929699</v>
      </c>
      <c r="I12" s="7">
        <f t="shared" si="0"/>
        <v>102.087158203125</v>
      </c>
      <c r="J12" s="7">
        <f t="shared" si="0"/>
        <v>37.686584472656023</v>
      </c>
      <c r="K12" s="7">
        <f t="shared" si="1"/>
        <v>75.706549072265787</v>
      </c>
      <c r="L12" s="8">
        <f t="shared" si="2"/>
        <v>2.0088461220781531</v>
      </c>
      <c r="M12" s="8">
        <f t="shared" si="3"/>
        <v>2.0817846965849585</v>
      </c>
      <c r="P12" s="6">
        <f t="shared" si="4"/>
        <v>-2.3699214997942093</v>
      </c>
    </row>
    <row r="13" spans="1:16" x14ac:dyDescent="0.15">
      <c r="A13" s="6">
        <v>6</v>
      </c>
      <c r="B13" s="6">
        <v>11</v>
      </c>
      <c r="D13">
        <v>582.21563720703102</v>
      </c>
      <c r="E13">
        <v>510.81747436523398</v>
      </c>
      <c r="F13">
        <v>479.02978515625</v>
      </c>
      <c r="G13">
        <v>471.59884643554699</v>
      </c>
      <c r="I13" s="7">
        <f t="shared" si="0"/>
        <v>103.18585205078102</v>
      </c>
      <c r="J13" s="7">
        <f t="shared" si="0"/>
        <v>39.218627929686988</v>
      </c>
      <c r="K13" s="7">
        <f t="shared" si="1"/>
        <v>75.732812500000136</v>
      </c>
      <c r="L13" s="8">
        <f t="shared" si="2"/>
        <v>1.9310418670377125</v>
      </c>
      <c r="M13" s="8">
        <f t="shared" si="3"/>
        <v>2.0106112210451363</v>
      </c>
      <c r="P13" s="6">
        <f t="shared" si="4"/>
        <v>-5.7077652333388862</v>
      </c>
    </row>
    <row r="14" spans="1:16" x14ac:dyDescent="0.15">
      <c r="A14" s="6">
        <v>6.5</v>
      </c>
      <c r="B14" s="6">
        <v>12</v>
      </c>
      <c r="D14">
        <v>582.31579589843795</v>
      </c>
      <c r="E14">
        <v>510.63562011718801</v>
      </c>
      <c r="F14">
        <v>479.10202026367199</v>
      </c>
      <c r="G14">
        <v>472.10296630859398</v>
      </c>
      <c r="I14" s="7">
        <f t="shared" si="0"/>
        <v>103.21377563476597</v>
      </c>
      <c r="J14" s="7">
        <f t="shared" si="0"/>
        <v>38.532653808594034</v>
      </c>
      <c r="K14" s="7">
        <f t="shared" si="1"/>
        <v>76.240917968750139</v>
      </c>
      <c r="L14" s="8">
        <f t="shared" si="2"/>
        <v>1.9786054276839333</v>
      </c>
      <c r="M14" s="8">
        <f t="shared" si="3"/>
        <v>2.0648055611919762</v>
      </c>
      <c r="P14" s="6">
        <f t="shared" si="4"/>
        <v>-3.1661970819914425</v>
      </c>
    </row>
    <row r="15" spans="1:16" x14ac:dyDescent="0.15">
      <c r="A15" s="6">
        <v>7</v>
      </c>
      <c r="B15" s="6">
        <v>13</v>
      </c>
      <c r="D15">
        <v>581.334228515625</v>
      </c>
      <c r="E15">
        <v>509.83679199218801</v>
      </c>
      <c r="F15">
        <v>479.57415771484398</v>
      </c>
      <c r="G15">
        <v>472.24459838867199</v>
      </c>
      <c r="I15" s="7">
        <f t="shared" si="0"/>
        <v>101.76007080078102</v>
      </c>
      <c r="J15" s="7">
        <f t="shared" si="0"/>
        <v>37.592193603516023</v>
      </c>
      <c r="K15" s="7">
        <f t="shared" si="1"/>
        <v>75.445535278319809</v>
      </c>
      <c r="L15" s="8">
        <f t="shared" si="2"/>
        <v>2.0069468697156139</v>
      </c>
      <c r="M15" s="8">
        <f t="shared" si="3"/>
        <v>2.0997777827242752</v>
      </c>
      <c r="P15" s="6">
        <f t="shared" si="4"/>
        <v>-1.5260943666981881</v>
      </c>
    </row>
    <row r="16" spans="1:16" x14ac:dyDescent="0.15">
      <c r="A16" s="6">
        <v>7.5</v>
      </c>
      <c r="B16" s="6">
        <v>14</v>
      </c>
      <c r="D16">
        <v>581.03076171875</v>
      </c>
      <c r="E16">
        <v>510.46054077148398</v>
      </c>
      <c r="F16">
        <v>480.10708618164102</v>
      </c>
      <c r="G16">
        <v>473.00158691406301</v>
      </c>
      <c r="I16" s="7">
        <f t="shared" si="0"/>
        <v>100.92367553710898</v>
      </c>
      <c r="J16" s="7">
        <f t="shared" si="0"/>
        <v>37.458953857420966</v>
      </c>
      <c r="K16" s="7">
        <f t="shared" si="1"/>
        <v>74.702407836914304</v>
      </c>
      <c r="L16" s="8">
        <f t="shared" si="2"/>
        <v>1.9942470396063947</v>
      </c>
      <c r="M16" s="8">
        <f t="shared" si="3"/>
        <v>2.0937087321156747</v>
      </c>
      <c r="P16" s="6">
        <f t="shared" si="4"/>
        <v>-1.8107164452019775</v>
      </c>
    </row>
    <row r="17" spans="1:16" x14ac:dyDescent="0.15">
      <c r="A17" s="6">
        <v>8</v>
      </c>
      <c r="B17" s="6">
        <v>15</v>
      </c>
      <c r="D17">
        <v>581.33868408203102</v>
      </c>
      <c r="E17">
        <v>510.17340087890602</v>
      </c>
      <c r="F17">
        <v>479.27597045898398</v>
      </c>
      <c r="G17">
        <v>472.306396484375</v>
      </c>
      <c r="I17" s="7">
        <f t="shared" si="0"/>
        <v>102.06271362304705</v>
      </c>
      <c r="J17" s="7">
        <f t="shared" si="0"/>
        <v>37.867004394531023</v>
      </c>
      <c r="K17" s="7">
        <f t="shared" si="1"/>
        <v>75.555810546875335</v>
      </c>
      <c r="L17" s="8">
        <f t="shared" si="2"/>
        <v>1.9952941024769193</v>
      </c>
      <c r="M17" s="8">
        <f t="shared" si="3"/>
        <v>2.1013865744868179</v>
      </c>
      <c r="P17" s="6">
        <f t="shared" si="4"/>
        <v>-1.450646379053171</v>
      </c>
    </row>
    <row r="18" spans="1:16" x14ac:dyDescent="0.15">
      <c r="A18" s="6">
        <v>8.5</v>
      </c>
      <c r="B18" s="6">
        <v>16</v>
      </c>
      <c r="D18">
        <v>581.57385253906295</v>
      </c>
      <c r="E18">
        <v>511.33190917968801</v>
      </c>
      <c r="F18">
        <v>478.70437622070301</v>
      </c>
      <c r="G18">
        <v>471.48321533203102</v>
      </c>
      <c r="I18" s="7">
        <f t="shared" si="0"/>
        <v>102.86947631835994</v>
      </c>
      <c r="J18" s="7">
        <f t="shared" si="0"/>
        <v>39.848693847656989</v>
      </c>
      <c r="K18" s="7">
        <f t="shared" si="1"/>
        <v>74.975390625000045</v>
      </c>
      <c r="L18" s="8">
        <f t="shared" si="2"/>
        <v>1.8815018357096898</v>
      </c>
      <c r="M18" s="8">
        <f t="shared" si="3"/>
        <v>1.9942250872202072</v>
      </c>
      <c r="P18" s="6">
        <f t="shared" si="4"/>
        <v>-6.4762306439392487</v>
      </c>
    </row>
    <row r="19" spans="1:16" x14ac:dyDescent="0.15">
      <c r="A19" s="6">
        <v>9</v>
      </c>
      <c r="B19" s="6">
        <v>17</v>
      </c>
      <c r="D19">
        <v>581.61755371093795</v>
      </c>
      <c r="E19">
        <v>511.04733276367199</v>
      </c>
      <c r="F19">
        <v>478.03771972656301</v>
      </c>
      <c r="G19">
        <v>471.63687133789102</v>
      </c>
      <c r="I19" s="7">
        <f t="shared" si="0"/>
        <v>103.57983398437494</v>
      </c>
      <c r="J19" s="7">
        <f t="shared" si="0"/>
        <v>39.410461425780966</v>
      </c>
      <c r="K19" s="7">
        <f t="shared" si="1"/>
        <v>75.99251098632827</v>
      </c>
      <c r="L19" s="8">
        <f t="shared" si="2"/>
        <v>1.9282319525601035</v>
      </c>
      <c r="M19" s="8">
        <f t="shared" si="3"/>
        <v>2.0475859835712393</v>
      </c>
      <c r="P19" s="6">
        <f t="shared" si="4"/>
        <v>-3.9737487551355253</v>
      </c>
    </row>
    <row r="20" spans="1:16" x14ac:dyDescent="0.15">
      <c r="A20" s="6">
        <v>9.5</v>
      </c>
      <c r="B20" s="6">
        <v>18</v>
      </c>
      <c r="D20">
        <v>579.83807373046898</v>
      </c>
      <c r="E20">
        <v>509.9951171875</v>
      </c>
      <c r="F20">
        <v>479.12484741210898</v>
      </c>
      <c r="G20">
        <v>471.85107421875</v>
      </c>
      <c r="I20" s="7">
        <f t="shared" si="0"/>
        <v>100.71322631836</v>
      </c>
      <c r="J20" s="7">
        <f t="shared" si="0"/>
        <v>38.14404296875</v>
      </c>
      <c r="K20" s="7">
        <f t="shared" si="1"/>
        <v>74.012396240235006</v>
      </c>
      <c r="L20" s="8">
        <f t="shared" si="2"/>
        <v>1.9403395780796131</v>
      </c>
      <c r="M20" s="8">
        <f t="shared" si="3"/>
        <v>2.0663243885913678</v>
      </c>
      <c r="P20" s="6">
        <f t="shared" si="4"/>
        <v>-3.0949681799469069</v>
      </c>
    </row>
    <row r="21" spans="1:16" x14ac:dyDescent="0.15">
      <c r="A21" s="6">
        <v>10</v>
      </c>
      <c r="B21" s="6">
        <v>19</v>
      </c>
      <c r="D21">
        <v>580.74853515625</v>
      </c>
      <c r="E21">
        <v>509.66064453125</v>
      </c>
      <c r="F21">
        <v>479.59347534179699</v>
      </c>
      <c r="G21">
        <v>472.20120239257801</v>
      </c>
      <c r="I21" s="7">
        <f t="shared" si="0"/>
        <v>101.15505981445301</v>
      </c>
      <c r="J21" s="7">
        <f t="shared" si="0"/>
        <v>37.459442138671989</v>
      </c>
      <c r="K21" s="7">
        <f t="shared" si="1"/>
        <v>74.933450317382622</v>
      </c>
      <c r="L21" s="8">
        <f t="shared" si="2"/>
        <v>2.0003888482904983</v>
      </c>
      <c r="M21" s="8">
        <f t="shared" si="3"/>
        <v>2.1330044383028719</v>
      </c>
      <c r="P21" s="6">
        <f t="shared" si="4"/>
        <v>3.2146020868861432E-2</v>
      </c>
    </row>
    <row r="22" spans="1:16" x14ac:dyDescent="0.15">
      <c r="A22" s="6">
        <v>10.5</v>
      </c>
      <c r="B22" s="6">
        <v>20</v>
      </c>
      <c r="D22">
        <v>579.048583984375</v>
      </c>
      <c r="E22">
        <v>510.14453125</v>
      </c>
      <c r="F22">
        <v>479.22909545898398</v>
      </c>
      <c r="G22">
        <v>472.44644165039102</v>
      </c>
      <c r="I22" s="7">
        <f t="shared" si="0"/>
        <v>99.819488525391023</v>
      </c>
      <c r="J22" s="7">
        <f t="shared" si="0"/>
        <v>37.698089599608977</v>
      </c>
      <c r="K22" s="7">
        <f t="shared" si="1"/>
        <v>73.430825805664739</v>
      </c>
      <c r="L22" s="8">
        <f t="shared" si="2"/>
        <v>1.947865968423673</v>
      </c>
      <c r="M22" s="8">
        <f t="shared" si="3"/>
        <v>2.0871123379366652</v>
      </c>
      <c r="P22" s="6">
        <f t="shared" si="4"/>
        <v>-2.1200695125827922</v>
      </c>
    </row>
    <row r="23" spans="1:16" x14ac:dyDescent="0.15">
      <c r="A23" s="6">
        <v>11</v>
      </c>
      <c r="B23" s="6">
        <v>21</v>
      </c>
      <c r="D23">
        <v>578.64874267578102</v>
      </c>
      <c r="E23">
        <v>509.852294921875</v>
      </c>
      <c r="F23">
        <v>479.03674316406301</v>
      </c>
      <c r="G23">
        <v>471.82888793945301</v>
      </c>
      <c r="I23" s="7">
        <f t="shared" si="0"/>
        <v>99.611999511718011</v>
      </c>
      <c r="J23" s="7">
        <f t="shared" si="0"/>
        <v>38.023406982421989</v>
      </c>
      <c r="K23" s="7">
        <f t="shared" si="1"/>
        <v>72.995614624022622</v>
      </c>
      <c r="L23" s="8">
        <f t="shared" si="2"/>
        <v>1.9197547094548391</v>
      </c>
      <c r="M23" s="8">
        <f>L23+ABS($N$2)*A23</f>
        <v>2.0656318584684499</v>
      </c>
      <c r="P23" s="6">
        <f t="shared" si="4"/>
        <v>-3.1274459718987582</v>
      </c>
    </row>
    <row r="24" spans="1:16" x14ac:dyDescent="0.15">
      <c r="A24" s="6">
        <v>11.5</v>
      </c>
      <c r="B24" s="6">
        <v>22</v>
      </c>
      <c r="D24">
        <v>579.26361083984398</v>
      </c>
      <c r="E24">
        <v>509.93865966796898</v>
      </c>
      <c r="F24">
        <v>479.22940063476602</v>
      </c>
      <c r="G24">
        <v>472.21292114257801</v>
      </c>
      <c r="I24" s="7">
        <f t="shared" si="0"/>
        <v>100.03421020507795</v>
      </c>
      <c r="J24" s="7">
        <f t="shared" si="0"/>
        <v>37.725738525390966</v>
      </c>
      <c r="K24" s="7">
        <f t="shared" si="1"/>
        <v>73.626193237304278</v>
      </c>
      <c r="L24" s="8">
        <f t="shared" si="2"/>
        <v>1.9516170157345187</v>
      </c>
      <c r="M24" s="8">
        <f t="shared" ref="M24:M87" si="5">L24+ABS($N$2)*A24</f>
        <v>2.1041249442487482</v>
      </c>
      <c r="P24" s="6">
        <f t="shared" si="4"/>
        <v>-1.3222242346986597</v>
      </c>
    </row>
    <row r="25" spans="1:16" x14ac:dyDescent="0.15">
      <c r="A25" s="6">
        <v>12</v>
      </c>
      <c r="B25" s="6">
        <v>23</v>
      </c>
      <c r="D25">
        <v>579.21453857421898</v>
      </c>
      <c r="E25">
        <v>510.34402465820301</v>
      </c>
      <c r="F25">
        <v>478.40145874023398</v>
      </c>
      <c r="G25">
        <v>471.60266113281301</v>
      </c>
      <c r="I25" s="7">
        <f t="shared" si="0"/>
        <v>100.813079833985</v>
      </c>
      <c r="J25" s="7">
        <f t="shared" si="0"/>
        <v>38.74136352539</v>
      </c>
      <c r="K25" s="7">
        <f t="shared" si="1"/>
        <v>73.694125366212006</v>
      </c>
      <c r="L25" s="8">
        <f t="shared" si="2"/>
        <v>1.9022078383460859</v>
      </c>
      <c r="M25" s="8">
        <f t="shared" si="5"/>
        <v>2.0613465463609337</v>
      </c>
      <c r="P25" s="6">
        <f t="shared" si="4"/>
        <v>-3.3284155333241081</v>
      </c>
    </row>
    <row r="26" spans="1:16" x14ac:dyDescent="0.15">
      <c r="A26" s="6">
        <v>12.5</v>
      </c>
      <c r="B26" s="6">
        <v>24</v>
      </c>
      <c r="D26">
        <v>578.65216064453102</v>
      </c>
      <c r="E26">
        <v>509.96350097656301</v>
      </c>
      <c r="F26">
        <v>478.09884643554699</v>
      </c>
      <c r="G26">
        <v>470.97497558593801</v>
      </c>
      <c r="I26" s="7">
        <f t="shared" si="0"/>
        <v>100.55331420898403</v>
      </c>
      <c r="J26" s="7">
        <f t="shared" si="0"/>
        <v>38.988525390625</v>
      </c>
      <c r="K26" s="7">
        <f t="shared" si="1"/>
        <v>73.261346435546528</v>
      </c>
      <c r="L26" s="8">
        <f t="shared" si="2"/>
        <v>1.8790489176377676</v>
      </c>
      <c r="M26" s="8">
        <f t="shared" si="5"/>
        <v>2.0448184051532343</v>
      </c>
      <c r="P26" s="6">
        <f t="shared" si="4"/>
        <v>-4.1035407065551652</v>
      </c>
    </row>
    <row r="27" spans="1:16" x14ac:dyDescent="0.15">
      <c r="A27" s="6">
        <v>13</v>
      </c>
      <c r="B27" s="6">
        <v>25</v>
      </c>
      <c r="D27">
        <v>578.529052734375</v>
      </c>
      <c r="E27">
        <v>509.53268432617199</v>
      </c>
      <c r="F27">
        <v>478.13308715820301</v>
      </c>
      <c r="G27">
        <v>470.69137573242199</v>
      </c>
      <c r="I27" s="7">
        <f t="shared" si="0"/>
        <v>100.39596557617199</v>
      </c>
      <c r="J27" s="7">
        <f t="shared" si="0"/>
        <v>38.84130859375</v>
      </c>
      <c r="K27" s="7">
        <f t="shared" si="1"/>
        <v>73.207049560546992</v>
      </c>
      <c r="L27" s="8">
        <f t="shared" si="2"/>
        <v>1.884772995838941</v>
      </c>
      <c r="M27" s="8">
        <f t="shared" si="5"/>
        <v>2.0571732628550263</v>
      </c>
      <c r="P27" s="6">
        <f t="shared" si="4"/>
        <v>-3.5241312559700333</v>
      </c>
    </row>
    <row r="28" spans="1:16" x14ac:dyDescent="0.15">
      <c r="A28" s="6">
        <v>13.5</v>
      </c>
      <c r="B28" s="6">
        <v>26</v>
      </c>
      <c r="D28">
        <v>577.774169921875</v>
      </c>
      <c r="E28">
        <v>509.09783935546898</v>
      </c>
      <c r="F28">
        <v>477.84506225585898</v>
      </c>
      <c r="G28">
        <v>471.01931762695301</v>
      </c>
      <c r="I28" s="7">
        <f t="shared" si="0"/>
        <v>99.929107666016023</v>
      </c>
      <c r="J28" s="7">
        <f t="shared" si="0"/>
        <v>38.078521728515966</v>
      </c>
      <c r="K28" s="7">
        <f t="shared" si="1"/>
        <v>73.274142456054847</v>
      </c>
      <c r="L28" s="8">
        <f t="shared" si="2"/>
        <v>1.9242906271012574</v>
      </c>
      <c r="M28" s="8">
        <f t="shared" si="5"/>
        <v>2.1033216736179616</v>
      </c>
      <c r="P28" s="6">
        <f t="shared" si="4"/>
        <v>-1.3598954573132027</v>
      </c>
    </row>
    <row r="29" spans="1:16" x14ac:dyDescent="0.15">
      <c r="A29" s="6">
        <v>14</v>
      </c>
      <c r="B29" s="6">
        <v>27</v>
      </c>
      <c r="D29">
        <v>577.678466796875</v>
      </c>
      <c r="E29">
        <v>508.55667114257801</v>
      </c>
      <c r="F29">
        <v>479.16476440429699</v>
      </c>
      <c r="G29">
        <v>472.06591796875</v>
      </c>
      <c r="I29" s="7">
        <f t="shared" si="0"/>
        <v>98.513702392578011</v>
      </c>
      <c r="J29" s="7">
        <f t="shared" si="0"/>
        <v>36.490753173828011</v>
      </c>
      <c r="K29" s="7">
        <f t="shared" si="1"/>
        <v>72.970175170898401</v>
      </c>
      <c r="L29" s="8">
        <f t="shared" si="2"/>
        <v>1.9996894781342647</v>
      </c>
      <c r="M29" s="8">
        <f t="shared" si="5"/>
        <v>2.1853513041515873</v>
      </c>
      <c r="P29" s="6">
        <f t="shared" si="4"/>
        <v>2.4870726184336824</v>
      </c>
    </row>
    <row r="30" spans="1:16" x14ac:dyDescent="0.15">
      <c r="A30" s="6">
        <v>14.5</v>
      </c>
      <c r="B30" s="6">
        <v>28</v>
      </c>
      <c r="D30">
        <v>576.701416015625</v>
      </c>
      <c r="E30">
        <v>508.72836303710898</v>
      </c>
      <c r="F30">
        <v>479.18313598632801</v>
      </c>
      <c r="G30">
        <v>472.05514526367199</v>
      </c>
      <c r="I30" s="7">
        <f t="shared" si="0"/>
        <v>97.518280029296989</v>
      </c>
      <c r="J30" s="7">
        <f t="shared" si="0"/>
        <v>36.673217773436988</v>
      </c>
      <c r="K30" s="7">
        <f t="shared" si="1"/>
        <v>71.847027587891091</v>
      </c>
      <c r="L30" s="8">
        <f t="shared" si="2"/>
        <v>1.9591143605601762</v>
      </c>
      <c r="M30" s="8">
        <f t="shared" si="5"/>
        <v>2.1514069660781177</v>
      </c>
      <c r="P30" s="6">
        <f t="shared" si="4"/>
        <v>0.89517486061715057</v>
      </c>
    </row>
    <row r="31" spans="1:16" x14ac:dyDescent="0.15">
      <c r="A31" s="6">
        <v>15</v>
      </c>
      <c r="B31" s="6">
        <v>29</v>
      </c>
      <c r="D31">
        <v>576.85906982421898</v>
      </c>
      <c r="E31">
        <v>509.23812866210898</v>
      </c>
      <c r="F31">
        <v>478.26678466796898</v>
      </c>
      <c r="G31">
        <v>471.21325683593801</v>
      </c>
      <c r="I31" s="7">
        <f t="shared" si="0"/>
        <v>98.59228515625</v>
      </c>
      <c r="J31" s="7">
        <f t="shared" si="0"/>
        <v>38.024871826170966</v>
      </c>
      <c r="K31" s="7">
        <f t="shared" si="1"/>
        <v>71.974874877930318</v>
      </c>
      <c r="L31" s="8">
        <f t="shared" si="2"/>
        <v>1.8928367518754647</v>
      </c>
      <c r="M31" s="8">
        <f t="shared" si="5"/>
        <v>2.0917601368940248</v>
      </c>
      <c r="P31" s="6">
        <f t="shared" si="4"/>
        <v>-1.902100297128104</v>
      </c>
    </row>
    <row r="32" spans="1:16" x14ac:dyDescent="0.15">
      <c r="A32" s="6">
        <v>15.5</v>
      </c>
      <c r="B32" s="6">
        <v>30</v>
      </c>
      <c r="D32">
        <v>577.2646484375</v>
      </c>
      <c r="E32">
        <v>509.56961059570301</v>
      </c>
      <c r="F32">
        <v>477.95025634765602</v>
      </c>
      <c r="G32">
        <v>470.782958984375</v>
      </c>
      <c r="I32" s="7">
        <f t="shared" si="0"/>
        <v>99.314392089843977</v>
      </c>
      <c r="J32" s="7">
        <f t="shared" si="0"/>
        <v>38.786651611328011</v>
      </c>
      <c r="K32" s="7">
        <f t="shared" si="1"/>
        <v>72.163735961914369</v>
      </c>
      <c r="L32" s="8">
        <f t="shared" si="2"/>
        <v>1.8605301814926005</v>
      </c>
      <c r="M32" s="8">
        <f t="shared" si="5"/>
        <v>2.0660843460117793</v>
      </c>
      <c r="P32" s="6">
        <f t="shared" si="4"/>
        <v>-3.1062255284743823</v>
      </c>
    </row>
    <row r="33" spans="1:16" x14ac:dyDescent="0.15">
      <c r="A33" s="6">
        <v>16</v>
      </c>
      <c r="B33" s="6">
        <v>31</v>
      </c>
      <c r="D33">
        <v>575.40002441406295</v>
      </c>
      <c r="E33">
        <v>508.626708984375</v>
      </c>
      <c r="F33">
        <v>478.14544677734398</v>
      </c>
      <c r="G33">
        <v>471.19107055664102</v>
      </c>
      <c r="I33" s="7">
        <f t="shared" si="0"/>
        <v>97.254577636718977</v>
      </c>
      <c r="J33" s="7">
        <f t="shared" si="0"/>
        <v>37.435638427733977</v>
      </c>
      <c r="K33" s="7">
        <f t="shared" si="1"/>
        <v>71.049630737305193</v>
      </c>
      <c r="L33" s="8">
        <f t="shared" si="2"/>
        <v>1.8979142261580475</v>
      </c>
      <c r="M33" s="8">
        <f t="shared" si="5"/>
        <v>2.1100991701778451</v>
      </c>
      <c r="P33" s="6">
        <f t="shared" si="4"/>
        <v>-1.0420491775025404</v>
      </c>
    </row>
    <row r="34" spans="1:16" x14ac:dyDescent="0.15">
      <c r="A34" s="6">
        <v>16.5</v>
      </c>
      <c r="B34" s="6">
        <v>32</v>
      </c>
      <c r="D34">
        <v>575.90447998046898</v>
      </c>
      <c r="E34">
        <v>508.08065795898398</v>
      </c>
      <c r="F34">
        <v>478.45785522460898</v>
      </c>
      <c r="G34">
        <v>471.99429321289102</v>
      </c>
      <c r="I34" s="7">
        <f t="shared" si="0"/>
        <v>97.44662475586</v>
      </c>
      <c r="J34" s="7">
        <f t="shared" si="0"/>
        <v>36.086364746092954</v>
      </c>
      <c r="K34" s="7">
        <f t="shared" si="1"/>
        <v>72.186169433594927</v>
      </c>
      <c r="L34" s="8">
        <f t="shared" si="2"/>
        <v>2.0003724382188004</v>
      </c>
      <c r="M34" s="8">
        <f t="shared" si="5"/>
        <v>2.2191881617392166</v>
      </c>
      <c r="P34" s="6">
        <f t="shared" si="4"/>
        <v>4.0739298318139712</v>
      </c>
    </row>
    <row r="35" spans="1:16" x14ac:dyDescent="0.15">
      <c r="A35" s="6">
        <v>17</v>
      </c>
      <c r="B35" s="6">
        <v>33</v>
      </c>
      <c r="D35">
        <v>576.35443115234398</v>
      </c>
      <c r="E35">
        <v>509.39028930664102</v>
      </c>
      <c r="F35">
        <v>479.06906127929699</v>
      </c>
      <c r="G35">
        <v>471.829833984375</v>
      </c>
      <c r="I35" s="7">
        <f t="shared" si="0"/>
        <v>97.285369873046989</v>
      </c>
      <c r="J35" s="7">
        <f t="shared" si="0"/>
        <v>37.560455322266023</v>
      </c>
      <c r="K35" s="7">
        <f t="shared" si="1"/>
        <v>70.993051147460775</v>
      </c>
      <c r="L35" s="8">
        <f t="shared" si="2"/>
        <v>1.8901009196599314</v>
      </c>
      <c r="M35" s="8">
        <f t="shared" si="5"/>
        <v>2.1155474226809661</v>
      </c>
      <c r="P35" s="6">
        <f t="shared" si="4"/>
        <v>-0.78654085311087063</v>
      </c>
    </row>
    <row r="36" spans="1:16" x14ac:dyDescent="0.15">
      <c r="A36" s="6">
        <v>17.5</v>
      </c>
      <c r="B36" s="6">
        <v>34</v>
      </c>
      <c r="D36">
        <v>576.57281494140602</v>
      </c>
      <c r="E36">
        <v>509.62225341796898</v>
      </c>
      <c r="F36">
        <v>477.62609863281301</v>
      </c>
      <c r="G36">
        <v>471.02883911132801</v>
      </c>
      <c r="I36" s="7">
        <f t="shared" si="0"/>
        <v>98.946716308593011</v>
      </c>
      <c r="J36" s="7">
        <f t="shared" si="0"/>
        <v>38.593414306640966</v>
      </c>
      <c r="K36" s="7">
        <f t="shared" si="1"/>
        <v>71.931326293944338</v>
      </c>
      <c r="L36" s="8">
        <f t="shared" si="2"/>
        <v>1.8638238566409178</v>
      </c>
      <c r="M36" s="8">
        <f t="shared" si="5"/>
        <v>2.0959011391625713</v>
      </c>
      <c r="P36" s="6">
        <f t="shared" si="4"/>
        <v>-1.7078984773093091</v>
      </c>
    </row>
    <row r="37" spans="1:16" x14ac:dyDescent="0.15">
      <c r="A37" s="6">
        <v>18</v>
      </c>
      <c r="B37" s="6">
        <v>35</v>
      </c>
      <c r="D37">
        <v>576.53839111328102</v>
      </c>
      <c r="E37">
        <v>508.93801879882801</v>
      </c>
      <c r="F37">
        <v>478.25442504882801</v>
      </c>
      <c r="G37">
        <v>471.20690917968801</v>
      </c>
      <c r="I37" s="7">
        <f t="shared" si="0"/>
        <v>98.283966064453011</v>
      </c>
      <c r="J37" s="7">
        <f t="shared" si="0"/>
        <v>37.73110961914</v>
      </c>
      <c r="K37" s="7">
        <f t="shared" si="1"/>
        <v>71.872189331055012</v>
      </c>
      <c r="L37" s="8">
        <f t="shared" si="2"/>
        <v>1.9048522573689732</v>
      </c>
      <c r="M37" s="8">
        <f t="shared" si="5"/>
        <v>2.1435603193912454</v>
      </c>
      <c r="P37" s="6">
        <f t="shared" si="4"/>
        <v>0.52718832807158467</v>
      </c>
    </row>
    <row r="38" spans="1:16" x14ac:dyDescent="0.15">
      <c r="A38" s="6">
        <v>18.5</v>
      </c>
      <c r="B38" s="6">
        <v>36</v>
      </c>
      <c r="D38">
        <v>575.97052001953102</v>
      </c>
      <c r="E38">
        <v>508.88433837890602</v>
      </c>
      <c r="F38">
        <v>479.51712036132801</v>
      </c>
      <c r="G38">
        <v>472.28643798828102</v>
      </c>
      <c r="I38" s="7">
        <f t="shared" si="0"/>
        <v>96.453399658203011</v>
      </c>
      <c r="J38" s="7">
        <f t="shared" si="0"/>
        <v>36.597900390625</v>
      </c>
      <c r="K38" s="7">
        <f t="shared" si="1"/>
        <v>70.834869384765511</v>
      </c>
      <c r="L38" s="8">
        <f t="shared" si="2"/>
        <v>1.935489976985421</v>
      </c>
      <c r="M38" s="8">
        <f t="shared" si="5"/>
        <v>2.1808288185083118</v>
      </c>
      <c r="P38" s="6">
        <f t="shared" si="4"/>
        <v>2.2749802588859609</v>
      </c>
    </row>
    <row r="39" spans="1:16" x14ac:dyDescent="0.15">
      <c r="A39" s="6">
        <v>19</v>
      </c>
      <c r="B39" s="6">
        <v>37</v>
      </c>
      <c r="D39">
        <v>575.35314941406295</v>
      </c>
      <c r="E39">
        <v>509.12753295898398</v>
      </c>
      <c r="F39">
        <v>479.31622314453102</v>
      </c>
      <c r="G39">
        <v>472.17395019531301</v>
      </c>
      <c r="I39" s="7">
        <f t="shared" si="0"/>
        <v>96.036926269531932</v>
      </c>
      <c r="J39" s="7">
        <f t="shared" si="0"/>
        <v>36.953582763670966</v>
      </c>
      <c r="K39" s="7">
        <f t="shared" si="1"/>
        <v>70.169418334962259</v>
      </c>
      <c r="L39" s="8">
        <f t="shared" si="2"/>
        <v>1.8988529145797941</v>
      </c>
      <c r="M39" s="8">
        <f t="shared" si="5"/>
        <v>2.1508225356033037</v>
      </c>
      <c r="P39" s="6">
        <f t="shared" si="4"/>
        <v>0.86776665013909438</v>
      </c>
    </row>
    <row r="40" spans="1:16" x14ac:dyDescent="0.15">
      <c r="A40" s="6">
        <v>19.5</v>
      </c>
      <c r="B40" s="6">
        <v>38</v>
      </c>
      <c r="D40">
        <v>576.15362548828102</v>
      </c>
      <c r="E40">
        <v>509.98068237304699</v>
      </c>
      <c r="F40">
        <v>478.50094604492199</v>
      </c>
      <c r="G40">
        <v>471.55514526367199</v>
      </c>
      <c r="I40" s="7">
        <f t="shared" si="0"/>
        <v>97.652679443359034</v>
      </c>
      <c r="J40" s="7">
        <f t="shared" si="0"/>
        <v>38.425537109375</v>
      </c>
      <c r="K40" s="7">
        <f t="shared" si="1"/>
        <v>70.754803466796531</v>
      </c>
      <c r="L40" s="8">
        <f t="shared" si="2"/>
        <v>1.8413484570273941</v>
      </c>
      <c r="M40" s="8">
        <f t="shared" si="5"/>
        <v>2.0999488575515222</v>
      </c>
      <c r="P40" s="6">
        <f t="shared" si="4"/>
        <v>-1.5180714194448381</v>
      </c>
    </row>
    <row r="41" spans="1:16" x14ac:dyDescent="0.15">
      <c r="A41" s="6">
        <v>20</v>
      </c>
      <c r="B41" s="6">
        <v>39</v>
      </c>
      <c r="D41">
        <v>575.45074462890602</v>
      </c>
      <c r="E41">
        <v>509.20523071289102</v>
      </c>
      <c r="F41">
        <v>477.68124389648398</v>
      </c>
      <c r="G41">
        <v>470.92935180664102</v>
      </c>
      <c r="I41" s="7">
        <f t="shared" si="0"/>
        <v>97.769500732422046</v>
      </c>
      <c r="J41" s="7">
        <f t="shared" si="0"/>
        <v>38.27587890625</v>
      </c>
      <c r="K41" s="7">
        <f t="shared" si="1"/>
        <v>70.976385498047051</v>
      </c>
      <c r="L41" s="8">
        <f t="shared" si="2"/>
        <v>1.8543371837885463</v>
      </c>
      <c r="M41" s="8">
        <f t="shared" si="5"/>
        <v>2.1195683638132929</v>
      </c>
      <c r="P41" s="6">
        <f t="shared" si="4"/>
        <v>-0.59796957624551672</v>
      </c>
    </row>
    <row r="42" spans="1:16" x14ac:dyDescent="0.15">
      <c r="A42" s="6">
        <v>20.5</v>
      </c>
      <c r="B42" s="6">
        <v>40</v>
      </c>
      <c r="D42">
        <v>572.88348388671898</v>
      </c>
      <c r="E42">
        <v>508.40789794921898</v>
      </c>
      <c r="F42">
        <v>478.79055786132801</v>
      </c>
      <c r="G42">
        <v>472.107421875</v>
      </c>
      <c r="I42" s="7">
        <f t="shared" si="0"/>
        <v>94.092926025390966</v>
      </c>
      <c r="J42" s="7">
        <f t="shared" si="0"/>
        <v>36.300476074218977</v>
      </c>
      <c r="K42" s="7">
        <f t="shared" si="1"/>
        <v>68.682592773437676</v>
      </c>
      <c r="L42" s="8">
        <f t="shared" si="2"/>
        <v>1.8920576312280615</v>
      </c>
      <c r="M42" s="8">
        <f t="shared" si="5"/>
        <v>2.163919590753427</v>
      </c>
      <c r="P42" s="6">
        <f t="shared" si="4"/>
        <v>1.4819831560657803</v>
      </c>
    </row>
    <row r="43" spans="1:16" x14ac:dyDescent="0.15">
      <c r="A43" s="6">
        <v>21</v>
      </c>
      <c r="B43" s="6">
        <v>41</v>
      </c>
      <c r="D43">
        <v>574.97302246093795</v>
      </c>
      <c r="E43">
        <v>509.61077880859398</v>
      </c>
      <c r="F43">
        <v>478.46292114257801</v>
      </c>
      <c r="G43">
        <v>471.16571044921898</v>
      </c>
      <c r="I43" s="7">
        <f t="shared" si="0"/>
        <v>96.510101318359943</v>
      </c>
      <c r="J43" s="7">
        <f t="shared" si="0"/>
        <v>38.445068359375</v>
      </c>
      <c r="K43" s="7">
        <f t="shared" si="1"/>
        <v>69.598553466797441</v>
      </c>
      <c r="L43" s="8">
        <f t="shared" si="2"/>
        <v>1.8103376177201029</v>
      </c>
      <c r="M43" s="8">
        <f t="shared" si="5"/>
        <v>2.0888303567460871</v>
      </c>
      <c r="P43" s="6">
        <f t="shared" si="4"/>
        <v>-2.0394990715069969</v>
      </c>
    </row>
    <row r="44" spans="1:16" x14ac:dyDescent="0.15">
      <c r="A44" s="6">
        <v>21.5</v>
      </c>
      <c r="B44" s="6">
        <v>42</v>
      </c>
      <c r="D44">
        <v>573.07769775390602</v>
      </c>
      <c r="E44">
        <v>508.94821166992199</v>
      </c>
      <c r="F44">
        <v>478.25793457031301</v>
      </c>
      <c r="G44">
        <v>471.199951171875</v>
      </c>
      <c r="I44" s="7">
        <f t="shared" si="0"/>
        <v>94.819763183593011</v>
      </c>
      <c r="J44" s="7">
        <f t="shared" si="0"/>
        <v>37.748260498046989</v>
      </c>
      <c r="K44" s="7">
        <f t="shared" si="1"/>
        <v>68.395980834960113</v>
      </c>
      <c r="L44" s="8">
        <f t="shared" si="2"/>
        <v>1.8118975532262942</v>
      </c>
      <c r="M44" s="8">
        <f t="shared" si="5"/>
        <v>2.0970210717528968</v>
      </c>
      <c r="P44" s="6">
        <f t="shared" si="4"/>
        <v>-1.6553766642285515</v>
      </c>
    </row>
    <row r="45" spans="1:16" x14ac:dyDescent="0.15">
      <c r="A45" s="6">
        <v>22</v>
      </c>
      <c r="B45" s="6">
        <v>43</v>
      </c>
      <c r="D45">
        <v>572.41784667968795</v>
      </c>
      <c r="E45">
        <v>508.60186767578102</v>
      </c>
      <c r="F45">
        <v>478.55386352539102</v>
      </c>
      <c r="G45">
        <v>472.01995849609398</v>
      </c>
      <c r="I45" s="7">
        <f t="shared" si="0"/>
        <v>93.863983154296932</v>
      </c>
      <c r="J45" s="7">
        <f t="shared" si="0"/>
        <v>36.581909179687045</v>
      </c>
      <c r="K45" s="7">
        <f t="shared" si="1"/>
        <v>68.256646728516003</v>
      </c>
      <c r="L45" s="8">
        <f t="shared" si="2"/>
        <v>1.8658579680258212</v>
      </c>
      <c r="M45" s="8">
        <f t="shared" si="5"/>
        <v>2.1576122660530426</v>
      </c>
      <c r="P45" s="6">
        <f t="shared" si="4"/>
        <v>1.1861866663351299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572.27716064453102</v>
      </c>
      <c r="E46">
        <v>509.48153686523398</v>
      </c>
      <c r="F46">
        <v>478.71514892578102</v>
      </c>
      <c r="G46">
        <v>471.52630615234398</v>
      </c>
      <c r="I46" s="7">
        <f t="shared" si="0"/>
        <v>93.56201171875</v>
      </c>
      <c r="J46" s="7">
        <f t="shared" si="0"/>
        <v>37.95523071289</v>
      </c>
      <c r="K46" s="7">
        <f t="shared" si="1"/>
        <v>66.993350219727006</v>
      </c>
      <c r="L46" s="8">
        <f t="shared" si="2"/>
        <v>1.7650623895951014</v>
      </c>
      <c r="M46" s="8">
        <f t="shared" si="5"/>
        <v>2.0634474671229417</v>
      </c>
      <c r="P46" s="6">
        <f t="shared" si="4"/>
        <v>-3.2298880250500659</v>
      </c>
    </row>
    <row r="47" spans="1:16" x14ac:dyDescent="0.15">
      <c r="A47" s="6">
        <v>23</v>
      </c>
      <c r="B47" s="6">
        <v>45</v>
      </c>
      <c r="D47">
        <v>572.36480712890602</v>
      </c>
      <c r="E47">
        <v>509.52993774414102</v>
      </c>
      <c r="F47">
        <v>477.76107788085898</v>
      </c>
      <c r="G47">
        <v>470.83966064453102</v>
      </c>
      <c r="I47" s="7">
        <f t="shared" si="0"/>
        <v>94.603729248047046</v>
      </c>
      <c r="J47" s="7">
        <f t="shared" si="0"/>
        <v>38.69027709961</v>
      </c>
      <c r="K47" s="7">
        <f t="shared" si="1"/>
        <v>67.52053527832004</v>
      </c>
      <c r="L47" s="8">
        <f t="shared" si="2"/>
        <v>1.7451551226806967</v>
      </c>
      <c r="M47" s="8">
        <f t="shared" si="5"/>
        <v>2.0501709797091556</v>
      </c>
      <c r="P47" s="6">
        <f t="shared" si="4"/>
        <v>-3.8525194194210779</v>
      </c>
    </row>
    <row r="48" spans="1:16" x14ac:dyDescent="0.15">
      <c r="A48" s="6">
        <v>23.5</v>
      </c>
      <c r="B48" s="6">
        <v>46</v>
      </c>
      <c r="D48">
        <v>571.86669921875</v>
      </c>
      <c r="E48">
        <v>509.13455200195301</v>
      </c>
      <c r="F48">
        <v>478.26901245117199</v>
      </c>
      <c r="G48">
        <v>471.95437622070301</v>
      </c>
      <c r="I48" s="7">
        <f t="shared" si="0"/>
        <v>93.597686767578011</v>
      </c>
      <c r="J48" s="7">
        <f t="shared" si="0"/>
        <v>37.18017578125</v>
      </c>
      <c r="K48" s="7">
        <f t="shared" si="1"/>
        <v>67.571563720703011</v>
      </c>
      <c r="L48" s="8">
        <f t="shared" si="2"/>
        <v>1.817408398450322</v>
      </c>
      <c r="M48" s="8">
        <f t="shared" si="5"/>
        <v>2.1290550349793995</v>
      </c>
      <c r="P48" s="6">
        <f t="shared" si="4"/>
        <v>-0.15307032601470605</v>
      </c>
    </row>
    <row r="49" spans="1:22" x14ac:dyDescent="0.15">
      <c r="A49" s="6">
        <v>24</v>
      </c>
      <c r="B49" s="6">
        <v>47</v>
      </c>
      <c r="D49">
        <v>571.31262207031295</v>
      </c>
      <c r="E49">
        <v>509.46328735351602</v>
      </c>
      <c r="F49">
        <v>478.937255859375</v>
      </c>
      <c r="G49">
        <v>472.16824340820301</v>
      </c>
      <c r="I49" s="7">
        <f t="shared" si="0"/>
        <v>92.375366210937955</v>
      </c>
      <c r="J49" s="7">
        <f t="shared" si="0"/>
        <v>37.295043945313012</v>
      </c>
      <c r="K49" s="7">
        <f t="shared" si="1"/>
        <v>66.268835449218841</v>
      </c>
      <c r="L49" s="8">
        <f t="shared" si="2"/>
        <v>1.7768804763011161</v>
      </c>
      <c r="M49" s="8">
        <f t="shared" si="5"/>
        <v>2.0951578923308123</v>
      </c>
      <c r="P49" s="6">
        <f t="shared" si="4"/>
        <v>-1.7427547458988002</v>
      </c>
    </row>
    <row r="50" spans="1:22" x14ac:dyDescent="0.15">
      <c r="A50" s="6">
        <v>24.5</v>
      </c>
      <c r="B50" s="6">
        <v>48</v>
      </c>
      <c r="D50">
        <v>572.00891113281295</v>
      </c>
      <c r="E50">
        <v>510.34805297851602</v>
      </c>
      <c r="F50">
        <v>477.95248413085898</v>
      </c>
      <c r="G50">
        <v>470.77059936523398</v>
      </c>
      <c r="I50" s="7">
        <f t="shared" si="0"/>
        <v>94.056427001953978</v>
      </c>
      <c r="J50" s="7">
        <f t="shared" si="0"/>
        <v>39.577453613282046</v>
      </c>
      <c r="K50" s="7">
        <f t="shared" si="1"/>
        <v>66.35220947265654</v>
      </c>
      <c r="L50" s="8">
        <f t="shared" si="2"/>
        <v>1.6765153746624313</v>
      </c>
      <c r="M50" s="8">
        <f t="shared" si="5"/>
        <v>2.0014235701927459</v>
      </c>
      <c r="P50" s="6">
        <f t="shared" si="4"/>
        <v>-6.138641238635123</v>
      </c>
    </row>
    <row r="51" spans="1:22" x14ac:dyDescent="0.15">
      <c r="A51" s="6">
        <v>25</v>
      </c>
      <c r="B51" s="6">
        <v>49</v>
      </c>
      <c r="D51">
        <v>569.473876953125</v>
      </c>
      <c r="E51">
        <v>508.69503784179699</v>
      </c>
      <c r="F51">
        <v>477.90145874023398</v>
      </c>
      <c r="G51">
        <v>471.30480957031301</v>
      </c>
      <c r="I51" s="7">
        <f t="shared" si="0"/>
        <v>91.572418212891023</v>
      </c>
      <c r="J51" s="7">
        <f t="shared" si="0"/>
        <v>37.390228271483977</v>
      </c>
      <c r="K51" s="7">
        <f t="shared" si="1"/>
        <v>65.399258422852242</v>
      </c>
      <c r="L51" s="8">
        <f t="shared" si="2"/>
        <v>1.7491002715468744</v>
      </c>
      <c r="M51" s="8">
        <f t="shared" si="5"/>
        <v>2.0806392465778076</v>
      </c>
      <c r="P51" s="6">
        <f t="shared" si="4"/>
        <v>-2.4236400107908782</v>
      </c>
    </row>
    <row r="52" spans="1:22" x14ac:dyDescent="0.15">
      <c r="A52" s="6">
        <v>25.5</v>
      </c>
      <c r="B52" s="6">
        <v>50</v>
      </c>
      <c r="D52">
        <v>570.32470703125</v>
      </c>
      <c r="E52">
        <v>508.63180541992199</v>
      </c>
      <c r="F52">
        <v>479.17712402343801</v>
      </c>
      <c r="G52">
        <v>472.05828857421898</v>
      </c>
      <c r="I52" s="7">
        <f t="shared" si="0"/>
        <v>91.147583007811988</v>
      </c>
      <c r="J52" s="7">
        <f t="shared" si="0"/>
        <v>36.573516845703011</v>
      </c>
      <c r="K52" s="7">
        <f t="shared" si="1"/>
        <v>65.54612121581988</v>
      </c>
      <c r="L52" s="8">
        <f t="shared" si="2"/>
        <v>1.7921744165962217</v>
      </c>
      <c r="M52" s="8">
        <f t="shared" si="5"/>
        <v>2.1303441711277737</v>
      </c>
      <c r="P52" s="6">
        <f t="shared" si="4"/>
        <v>-9.2613323150917193E-2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570.631591796875</v>
      </c>
      <c r="E53">
        <v>509.60885620117199</v>
      </c>
      <c r="F53">
        <v>478.8447265625</v>
      </c>
      <c r="G53">
        <v>471.50918579101602</v>
      </c>
      <c r="I53" s="7">
        <f t="shared" si="0"/>
        <v>91.786865234375</v>
      </c>
      <c r="J53" s="7">
        <f t="shared" si="0"/>
        <v>38.099670410155966</v>
      </c>
      <c r="K53" s="7">
        <f t="shared" si="1"/>
        <v>65.117095947265824</v>
      </c>
      <c r="L53" s="8">
        <f t="shared" si="2"/>
        <v>1.7091249148944871</v>
      </c>
      <c r="M53" s="8">
        <f t="shared" si="5"/>
        <v>2.0539254489266581</v>
      </c>
      <c r="P53" s="6">
        <f t="shared" si="4"/>
        <v>-3.6764449555090937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571.59313964843795</v>
      </c>
      <c r="E54">
        <v>509.99786376953102</v>
      </c>
      <c r="F54">
        <v>477.63372802734398</v>
      </c>
      <c r="G54">
        <v>471.39639282226602</v>
      </c>
      <c r="I54" s="7">
        <f t="shared" si="0"/>
        <v>93.959411621093977</v>
      </c>
      <c r="J54" s="7">
        <f t="shared" si="0"/>
        <v>38.601470947265</v>
      </c>
      <c r="K54" s="7">
        <f t="shared" si="1"/>
        <v>66.938381958008478</v>
      </c>
      <c r="L54" s="8">
        <f t="shared" si="2"/>
        <v>1.7340888913133816</v>
      </c>
      <c r="M54" s="8">
        <f t="shared" si="5"/>
        <v>2.085520204846171</v>
      </c>
      <c r="P54" s="6">
        <f t="shared" si="4"/>
        <v>-2.1947362535107642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570.181884765625</v>
      </c>
      <c r="E55">
        <v>508.23367309570301</v>
      </c>
      <c r="F55">
        <v>478.74810791015602</v>
      </c>
      <c r="G55">
        <v>471.66412353515602</v>
      </c>
      <c r="I55" s="7">
        <f t="shared" si="0"/>
        <v>91.433776855468977</v>
      </c>
      <c r="J55" s="7">
        <f t="shared" si="0"/>
        <v>36.569549560546989</v>
      </c>
      <c r="K55" s="7">
        <f t="shared" si="1"/>
        <v>65.835092163086088</v>
      </c>
      <c r="L55" s="8">
        <f t="shared" si="2"/>
        <v>1.8002707978145893</v>
      </c>
      <c r="M55" s="8">
        <f t="shared" si="5"/>
        <v>2.1583328908479973</v>
      </c>
      <c r="P55" s="6">
        <f t="shared" si="4"/>
        <v>1.2199820225100677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570.61608886718795</v>
      </c>
      <c r="E56">
        <v>508.93209838867199</v>
      </c>
      <c r="F56">
        <v>478.48794555664102</v>
      </c>
      <c r="G56">
        <v>471.37991333007801</v>
      </c>
      <c r="I56" s="7">
        <f t="shared" si="0"/>
        <v>92.128143310546932</v>
      </c>
      <c r="J56" s="7">
        <f t="shared" si="0"/>
        <v>37.552185058593977</v>
      </c>
      <c r="K56" s="7">
        <f t="shared" si="1"/>
        <v>65.841613769531151</v>
      </c>
      <c r="L56" s="8">
        <f t="shared" si="2"/>
        <v>1.7533364214837617</v>
      </c>
      <c r="M56" s="8">
        <f t="shared" si="5"/>
        <v>2.1180292940177883</v>
      </c>
      <c r="P56" s="6">
        <f t="shared" si="4"/>
        <v>-0.67014779198459284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570.89599609375</v>
      </c>
      <c r="E57">
        <v>508.42190551757801</v>
      </c>
      <c r="F57">
        <v>477.91857910156301</v>
      </c>
      <c r="G57">
        <v>470.640380859375</v>
      </c>
      <c r="I57" s="7">
        <f t="shared" si="0"/>
        <v>92.977416992186988</v>
      </c>
      <c r="J57" s="7">
        <f t="shared" si="0"/>
        <v>37.781524658203011</v>
      </c>
      <c r="K57" s="7">
        <f t="shared" si="1"/>
        <v>66.530349731444886</v>
      </c>
      <c r="L57" s="8">
        <f t="shared" si="2"/>
        <v>1.7609228408150017</v>
      </c>
      <c r="M57" s="8">
        <f t="shared" si="5"/>
        <v>2.1322464928496472</v>
      </c>
      <c r="P57" s="6">
        <f t="shared" si="4"/>
        <v>-3.3995733602598228E-3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570.69293212890602</v>
      </c>
      <c r="E58">
        <v>508.05496215820301</v>
      </c>
      <c r="F58">
        <v>478.96038818359398</v>
      </c>
      <c r="G58">
        <v>471.83111572265602</v>
      </c>
      <c r="I58" s="7">
        <f t="shared" si="0"/>
        <v>91.732543945312045</v>
      </c>
      <c r="J58" s="7">
        <f t="shared" si="0"/>
        <v>36.223846435546989</v>
      </c>
      <c r="K58" s="7">
        <f t="shared" si="1"/>
        <v>66.375851440429159</v>
      </c>
      <c r="L58" s="8">
        <f t="shared" si="2"/>
        <v>1.8323799919627963</v>
      </c>
      <c r="M58" s="8">
        <f t="shared" si="5"/>
        <v>2.2103344234980606</v>
      </c>
      <c r="P58" s="6">
        <f t="shared" si="4"/>
        <v>3.6587134259472576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569.45544433593795</v>
      </c>
      <c r="E59">
        <v>508.03945922851602</v>
      </c>
      <c r="F59">
        <v>478.53738403320301</v>
      </c>
      <c r="G59">
        <v>472.12484741210898</v>
      </c>
      <c r="I59" s="7">
        <f t="shared" si="0"/>
        <v>90.918060302734943</v>
      </c>
      <c r="J59" s="7">
        <f t="shared" si="0"/>
        <v>35.914611816407046</v>
      </c>
      <c r="K59" s="7">
        <f t="shared" si="1"/>
        <v>65.777832031250014</v>
      </c>
      <c r="L59" s="8">
        <f t="shared" si="2"/>
        <v>1.8315061392700451</v>
      </c>
      <c r="M59" s="8">
        <f t="shared" si="5"/>
        <v>2.2160913503059279</v>
      </c>
      <c r="P59" s="6">
        <f t="shared" si="4"/>
        <v>3.9286977413733539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569.94036865234398</v>
      </c>
      <c r="E60">
        <v>508.83361816406301</v>
      </c>
      <c r="F60">
        <v>477.79498291015602</v>
      </c>
      <c r="G60">
        <v>471.16000366210898</v>
      </c>
      <c r="I60" s="7">
        <f t="shared" si="0"/>
        <v>92.145385742187955</v>
      </c>
      <c r="J60" s="7">
        <f t="shared" si="0"/>
        <v>37.673614501954034</v>
      </c>
      <c r="K60" s="7">
        <f t="shared" si="1"/>
        <v>65.773855590820133</v>
      </c>
      <c r="L60" s="8">
        <f t="shared" si="2"/>
        <v>1.7458865166072295</v>
      </c>
      <c r="M60" s="8">
        <f t="shared" si="5"/>
        <v>2.1371025071437311</v>
      </c>
      <c r="P60" s="6">
        <f t="shared" si="4"/>
        <v>0.22433437891023786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567.47052001953102</v>
      </c>
      <c r="E61">
        <v>507.05389404296898</v>
      </c>
      <c r="F61">
        <v>477.97433471679699</v>
      </c>
      <c r="G61">
        <v>471.17523193359398</v>
      </c>
      <c r="I61" s="7">
        <f t="shared" si="0"/>
        <v>89.496185302734034</v>
      </c>
      <c r="J61" s="7">
        <f t="shared" si="0"/>
        <v>35.878662109375</v>
      </c>
      <c r="K61" s="7">
        <f t="shared" si="1"/>
        <v>64.381121826171537</v>
      </c>
      <c r="L61" s="8">
        <f t="shared" si="2"/>
        <v>1.7944125572438476</v>
      </c>
      <c r="M61" s="8">
        <f t="shared" si="5"/>
        <v>2.1922593272809676</v>
      </c>
      <c r="P61" s="6">
        <f t="shared" si="4"/>
        <v>2.8110402417469875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568.12438964843795</v>
      </c>
      <c r="E62">
        <v>507.67276000976602</v>
      </c>
      <c r="F62">
        <v>478.83459472656301</v>
      </c>
      <c r="G62">
        <v>471.77694702148398</v>
      </c>
      <c r="I62" s="7">
        <f t="shared" si="0"/>
        <v>89.289794921874943</v>
      </c>
      <c r="J62" s="7">
        <f t="shared" si="0"/>
        <v>35.895812988282046</v>
      </c>
      <c r="K62" s="7">
        <f t="shared" si="1"/>
        <v>64.162725830077505</v>
      </c>
      <c r="L62" s="8">
        <f t="shared" si="2"/>
        <v>1.7874710304241614</v>
      </c>
      <c r="M62" s="8">
        <f t="shared" si="5"/>
        <v>2.1919485799619003</v>
      </c>
      <c r="P62" s="6">
        <f t="shared" si="4"/>
        <v>2.7964670319409786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567.02398681640602</v>
      </c>
      <c r="E63">
        <v>507.368408203125</v>
      </c>
      <c r="F63">
        <v>477.37420654296898</v>
      </c>
      <c r="G63">
        <v>470.51931762695301</v>
      </c>
      <c r="I63" s="7">
        <f t="shared" si="0"/>
        <v>89.649780273437045</v>
      </c>
      <c r="J63" s="7">
        <f t="shared" si="0"/>
        <v>36.849090576171989</v>
      </c>
      <c r="K63" s="7">
        <f t="shared" si="1"/>
        <v>63.855416870116656</v>
      </c>
      <c r="L63" s="8">
        <f t="shared" si="2"/>
        <v>1.7328898996331805</v>
      </c>
      <c r="M63" s="8">
        <f t="shared" si="5"/>
        <v>2.143998228671538</v>
      </c>
      <c r="P63" s="6">
        <f t="shared" si="4"/>
        <v>0.54772509034151229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567.13494873046898</v>
      </c>
      <c r="E64">
        <v>506.993408203125</v>
      </c>
      <c r="F64">
        <v>477.884033203125</v>
      </c>
      <c r="G64">
        <v>471.11215209960898</v>
      </c>
      <c r="I64" s="7">
        <f t="shared" si="0"/>
        <v>89.250915527343977</v>
      </c>
      <c r="J64" s="7">
        <f t="shared" si="0"/>
        <v>35.881256103516023</v>
      </c>
      <c r="K64" s="7">
        <f t="shared" si="1"/>
        <v>64.134036254882758</v>
      </c>
      <c r="L64" s="8">
        <f t="shared" si="2"/>
        <v>1.7873966304261637</v>
      </c>
      <c r="M64" s="8">
        <f t="shared" si="5"/>
        <v>2.20513573896514</v>
      </c>
      <c r="P64" s="6">
        <f t="shared" si="4"/>
        <v>3.4149091651707009</v>
      </c>
      <c r="U64" s="18">
        <v>12.5</v>
      </c>
      <c r="V64" s="20">
        <f t="shared" ref="V64:V83" si="6">L26</f>
        <v>1.8790489176377676</v>
      </c>
    </row>
    <row r="65" spans="1:22" x14ac:dyDescent="0.15">
      <c r="A65" s="6">
        <v>32</v>
      </c>
      <c r="B65" s="6">
        <v>63</v>
      </c>
      <c r="D65">
        <v>565.93762207031295</v>
      </c>
      <c r="E65">
        <v>506.83404541015602</v>
      </c>
      <c r="F65">
        <v>478.70849609375</v>
      </c>
      <c r="G65">
        <v>471.73953247070301</v>
      </c>
      <c r="I65" s="7">
        <f t="shared" si="0"/>
        <v>87.229125976562955</v>
      </c>
      <c r="J65" s="7">
        <f t="shared" si="0"/>
        <v>35.094512939453011</v>
      </c>
      <c r="K65" s="7">
        <f t="shared" si="1"/>
        <v>62.662966918945848</v>
      </c>
      <c r="L65" s="8">
        <f t="shared" si="2"/>
        <v>1.7855488414116318</v>
      </c>
      <c r="M65" s="8">
        <f t="shared" si="5"/>
        <v>2.2099187294512266</v>
      </c>
      <c r="P65" s="6">
        <f t="shared" si="4"/>
        <v>3.6392184981139164</v>
      </c>
      <c r="U65" s="18">
        <v>13</v>
      </c>
      <c r="V65" s="20">
        <f t="shared" si="6"/>
        <v>1.884772995838941</v>
      </c>
    </row>
    <row r="66" spans="1:22" x14ac:dyDescent="0.15">
      <c r="A66" s="6">
        <v>32.5</v>
      </c>
      <c r="B66" s="6">
        <v>64</v>
      </c>
      <c r="D66">
        <v>566.64453125</v>
      </c>
      <c r="E66">
        <v>506.95544433593801</v>
      </c>
      <c r="F66">
        <v>477.73733520507801</v>
      </c>
      <c r="G66">
        <v>470.82763671875</v>
      </c>
      <c r="I66" s="7">
        <f t="shared" ref="I66:J129" si="7">D66-F66</f>
        <v>88.907196044921989</v>
      </c>
      <c r="J66" s="7">
        <f t="shared" si="7"/>
        <v>36.127807617188012</v>
      </c>
      <c r="K66" s="7">
        <f t="shared" ref="K66:K129" si="8">I66-0.7*J66</f>
        <v>63.617730712890378</v>
      </c>
      <c r="L66" s="8">
        <f t="shared" ref="L66:L129" si="9">K66/J66</f>
        <v>1.7609075919299315</v>
      </c>
      <c r="M66" s="8">
        <f t="shared" si="5"/>
        <v>2.1919082594701451</v>
      </c>
      <c r="P66" s="6">
        <f t="shared" si="4"/>
        <v>2.7945761098001429</v>
      </c>
      <c r="U66" s="18">
        <v>13.5</v>
      </c>
      <c r="V66" s="20">
        <f t="shared" si="6"/>
        <v>1.9242906271012574</v>
      </c>
    </row>
    <row r="67" spans="1:22" x14ac:dyDescent="0.15">
      <c r="A67" s="6">
        <v>33</v>
      </c>
      <c r="B67" s="6">
        <v>65</v>
      </c>
      <c r="D67">
        <v>566.57659912109398</v>
      </c>
      <c r="E67">
        <v>506.49914550781301</v>
      </c>
      <c r="F67">
        <v>478.34631347656301</v>
      </c>
      <c r="G67">
        <v>471.54150390625</v>
      </c>
      <c r="I67" s="7">
        <f t="shared" si="7"/>
        <v>88.230285644530966</v>
      </c>
      <c r="J67" s="7">
        <f t="shared" si="7"/>
        <v>34.957641601563012</v>
      </c>
      <c r="K67" s="7">
        <f t="shared" si="8"/>
        <v>63.759936523436863</v>
      </c>
      <c r="L67" s="8">
        <f t="shared" si="9"/>
        <v>1.8239198527793721</v>
      </c>
      <c r="M67" s="8">
        <f t="shared" si="5"/>
        <v>2.2615512998202041</v>
      </c>
      <c r="P67" s="6">
        <f t="shared" si="4"/>
        <v>6.0606465672893464</v>
      </c>
      <c r="U67" s="18">
        <v>14</v>
      </c>
      <c r="V67" s="20">
        <f t="shared" si="6"/>
        <v>1.9996894781342647</v>
      </c>
    </row>
    <row r="68" spans="1:22" x14ac:dyDescent="0.15">
      <c r="A68" s="6">
        <v>33.5</v>
      </c>
      <c r="B68" s="6">
        <v>66</v>
      </c>
      <c r="D68">
        <v>565.52185058593795</v>
      </c>
      <c r="E68">
        <v>506.13009643554699</v>
      </c>
      <c r="F68">
        <v>478.56051635742199</v>
      </c>
      <c r="G68">
        <v>471.84982299804699</v>
      </c>
      <c r="I68" s="7">
        <f t="shared" si="7"/>
        <v>86.961334228515966</v>
      </c>
      <c r="J68" s="7">
        <f t="shared" si="7"/>
        <v>34.2802734375</v>
      </c>
      <c r="K68" s="7">
        <f t="shared" si="8"/>
        <v>62.965142822265967</v>
      </c>
      <c r="L68" s="8">
        <f t="shared" si="9"/>
        <v>1.8367748126940817</v>
      </c>
      <c r="M68" s="8">
        <f t="shared" si="5"/>
        <v>2.2810370392355326</v>
      </c>
      <c r="P68" s="6">
        <f t="shared" si="4"/>
        <v>6.9744751067506261</v>
      </c>
      <c r="U68" s="18">
        <v>14.5</v>
      </c>
      <c r="V68" s="20">
        <f t="shared" si="6"/>
        <v>1.9591143605601762</v>
      </c>
    </row>
    <row r="69" spans="1:22" x14ac:dyDescent="0.15">
      <c r="A69" s="6">
        <v>34</v>
      </c>
      <c r="B69" s="6">
        <v>67</v>
      </c>
      <c r="D69">
        <v>565.77502441406295</v>
      </c>
      <c r="E69">
        <v>507.30072021484398</v>
      </c>
      <c r="F69">
        <v>477.84823608398398</v>
      </c>
      <c r="G69">
        <v>470.84506225585898</v>
      </c>
      <c r="I69" s="7">
        <f t="shared" si="7"/>
        <v>87.926788330078978</v>
      </c>
      <c r="J69" s="7">
        <f t="shared" si="7"/>
        <v>36.455657958985</v>
      </c>
      <c r="K69" s="7">
        <f t="shared" si="8"/>
        <v>62.40782775878948</v>
      </c>
      <c r="L69" s="8">
        <f t="shared" si="9"/>
        <v>1.7118831822759135</v>
      </c>
      <c r="M69" s="8">
        <f t="shared" si="5"/>
        <v>2.162776188317983</v>
      </c>
      <c r="P69" s="6">
        <f t="shared" si="4"/>
        <v>1.4283606706508167</v>
      </c>
      <c r="U69" s="18">
        <v>15</v>
      </c>
      <c r="V69" s="20">
        <f t="shared" si="6"/>
        <v>1.8928367518754647</v>
      </c>
    </row>
    <row r="70" spans="1:22" x14ac:dyDescent="0.15">
      <c r="A70" s="6">
        <v>34.5</v>
      </c>
      <c r="B70" s="6">
        <v>68</v>
      </c>
      <c r="D70">
        <v>565.27502441406295</v>
      </c>
      <c r="E70">
        <v>506</v>
      </c>
      <c r="F70">
        <v>477.53738403320301</v>
      </c>
      <c r="G70">
        <v>470.66317749023398</v>
      </c>
      <c r="I70" s="7">
        <f t="shared" si="7"/>
        <v>87.737640380859943</v>
      </c>
      <c r="J70" s="7">
        <f t="shared" si="7"/>
        <v>35.336822509766023</v>
      </c>
      <c r="K70" s="7">
        <f t="shared" si="8"/>
        <v>63.001864624023725</v>
      </c>
      <c r="L70" s="8">
        <f t="shared" si="9"/>
        <v>1.7828955788713579</v>
      </c>
      <c r="M70" s="8">
        <f t="shared" si="5"/>
        <v>2.2404193644140458</v>
      </c>
      <c r="P70" s="6">
        <f t="shared" ref="P70:P133" si="10">(M70-$O$2)/$O$2*100</f>
        <v>5.0696158829208198</v>
      </c>
      <c r="U70" s="18">
        <v>15.5</v>
      </c>
      <c r="V70" s="20">
        <f t="shared" si="6"/>
        <v>1.8605301814926005</v>
      </c>
    </row>
    <row r="71" spans="1:22" x14ac:dyDescent="0.15">
      <c r="A71" s="6">
        <v>35</v>
      </c>
      <c r="B71" s="6">
        <v>69</v>
      </c>
      <c r="D71">
        <v>564.70184326171898</v>
      </c>
      <c r="E71">
        <v>505.80792236328102</v>
      </c>
      <c r="F71">
        <v>478.08712768554699</v>
      </c>
      <c r="G71">
        <v>471.60266113281301</v>
      </c>
      <c r="I71" s="7">
        <f t="shared" si="7"/>
        <v>86.614715576171989</v>
      </c>
      <c r="J71" s="7">
        <f t="shared" si="7"/>
        <v>34.205261230468011</v>
      </c>
      <c r="K71" s="7">
        <f t="shared" si="8"/>
        <v>62.671032714844387</v>
      </c>
      <c r="L71" s="8">
        <f t="shared" si="9"/>
        <v>1.8322044755799369</v>
      </c>
      <c r="M71" s="8">
        <f t="shared" si="5"/>
        <v>2.2963590406232437</v>
      </c>
      <c r="P71" s="6">
        <f t="shared" si="10"/>
        <v>7.6930355807114585</v>
      </c>
      <c r="U71" s="18">
        <v>16</v>
      </c>
      <c r="V71" s="20">
        <f t="shared" si="6"/>
        <v>1.8979142261580475</v>
      </c>
    </row>
    <row r="72" spans="1:22" x14ac:dyDescent="0.15">
      <c r="A72" s="6">
        <v>35.5</v>
      </c>
      <c r="B72" s="6">
        <v>70</v>
      </c>
      <c r="D72">
        <v>564.55902099609398</v>
      </c>
      <c r="E72">
        <v>506.12350463867199</v>
      </c>
      <c r="F72">
        <v>476.89764404296898</v>
      </c>
      <c r="G72">
        <v>470.18630981445301</v>
      </c>
      <c r="I72" s="7">
        <f t="shared" si="7"/>
        <v>87.661376953125</v>
      </c>
      <c r="J72" s="7">
        <f t="shared" si="7"/>
        <v>35.937194824218977</v>
      </c>
      <c r="K72" s="7">
        <f t="shared" si="8"/>
        <v>62.505340576171719</v>
      </c>
      <c r="L72" s="8">
        <f t="shared" si="9"/>
        <v>1.7392938119379258</v>
      </c>
      <c r="M72" s="8">
        <f t="shared" si="5"/>
        <v>2.2100791564818514</v>
      </c>
      <c r="P72" s="6">
        <f t="shared" si="10"/>
        <v>3.6467420924698306</v>
      </c>
      <c r="U72" s="18">
        <v>16.5</v>
      </c>
      <c r="V72" s="20">
        <f t="shared" si="6"/>
        <v>2.0003724382188004</v>
      </c>
    </row>
    <row r="73" spans="1:22" x14ac:dyDescent="0.15">
      <c r="A73" s="6">
        <v>36</v>
      </c>
      <c r="B73" s="6">
        <v>71</v>
      </c>
      <c r="D73">
        <v>562.93017578125</v>
      </c>
      <c r="E73">
        <v>505.30560302734398</v>
      </c>
      <c r="F73">
        <v>477.670166015625</v>
      </c>
      <c r="G73">
        <v>471.35836791992199</v>
      </c>
      <c r="I73" s="7">
        <f t="shared" si="7"/>
        <v>85.260009765625</v>
      </c>
      <c r="J73" s="7">
        <f t="shared" si="7"/>
        <v>33.947235107421989</v>
      </c>
      <c r="K73" s="7">
        <f t="shared" si="8"/>
        <v>61.496945190429614</v>
      </c>
      <c r="L73" s="8">
        <f t="shared" si="9"/>
        <v>1.8115450343991151</v>
      </c>
      <c r="M73" s="8">
        <f t="shared" si="5"/>
        <v>2.2889611584436591</v>
      </c>
      <c r="P73" s="6">
        <f t="shared" si="10"/>
        <v>7.3460948912573887</v>
      </c>
      <c r="U73" s="18">
        <v>17</v>
      </c>
      <c r="V73" s="20">
        <f t="shared" si="6"/>
        <v>1.8901009196599314</v>
      </c>
    </row>
    <row r="74" spans="1:22" x14ac:dyDescent="0.15">
      <c r="A74" s="6">
        <v>36.5</v>
      </c>
      <c r="B74" s="6">
        <v>72</v>
      </c>
      <c r="D74">
        <v>564.27014160156295</v>
      </c>
      <c r="E74">
        <v>506.77120971679699</v>
      </c>
      <c r="F74">
        <v>478.11343383789102</v>
      </c>
      <c r="G74">
        <v>470.80892944335898</v>
      </c>
      <c r="I74" s="7">
        <f t="shared" si="7"/>
        <v>86.156707763671932</v>
      </c>
      <c r="J74" s="7">
        <f t="shared" si="7"/>
        <v>35.962280273438012</v>
      </c>
      <c r="K74" s="7">
        <f t="shared" si="8"/>
        <v>60.983111572265329</v>
      </c>
      <c r="L74" s="8">
        <f t="shared" si="9"/>
        <v>1.6957520799176875</v>
      </c>
      <c r="M74" s="8">
        <f t="shared" si="5"/>
        <v>2.1797989834628502</v>
      </c>
      <c r="P74" s="6">
        <f t="shared" si="10"/>
        <v>2.2266837772682342</v>
      </c>
      <c r="U74" s="18">
        <v>17.5</v>
      </c>
      <c r="V74" s="20">
        <f t="shared" si="6"/>
        <v>1.8638238566409178</v>
      </c>
    </row>
    <row r="75" spans="1:22" x14ac:dyDescent="0.15">
      <c r="A75" s="6">
        <v>37</v>
      </c>
      <c r="B75" s="6">
        <v>73</v>
      </c>
      <c r="D75">
        <v>563.32067871093795</v>
      </c>
      <c r="E75">
        <v>505.76126098632801</v>
      </c>
      <c r="F75">
        <v>477.11502075195301</v>
      </c>
      <c r="G75">
        <v>470.59347534179699</v>
      </c>
      <c r="I75" s="7">
        <f t="shared" si="7"/>
        <v>86.205657958984943</v>
      </c>
      <c r="J75" s="7">
        <f t="shared" si="7"/>
        <v>35.167785644531023</v>
      </c>
      <c r="K75" s="7">
        <f t="shared" si="8"/>
        <v>61.588208007813229</v>
      </c>
      <c r="L75" s="8">
        <f t="shared" si="9"/>
        <v>1.751267726388422</v>
      </c>
      <c r="M75" s="8">
        <f t="shared" si="5"/>
        <v>2.2419454094342033</v>
      </c>
      <c r="P75" s="6">
        <f t="shared" si="10"/>
        <v>5.141183271881471</v>
      </c>
      <c r="U75" s="18">
        <v>18</v>
      </c>
      <c r="V75" s="20">
        <f t="shared" si="6"/>
        <v>1.9048522573689732</v>
      </c>
    </row>
    <row r="76" spans="1:22" x14ac:dyDescent="0.15">
      <c r="A76" s="6">
        <v>37.5</v>
      </c>
      <c r="B76" s="6">
        <v>74</v>
      </c>
      <c r="D76">
        <v>562.46453857421898</v>
      </c>
      <c r="E76">
        <v>505.48175048828102</v>
      </c>
      <c r="F76">
        <v>478.69802856445301</v>
      </c>
      <c r="G76">
        <v>471.71578979492199</v>
      </c>
      <c r="I76" s="7">
        <f t="shared" si="7"/>
        <v>83.766510009765966</v>
      </c>
      <c r="J76" s="7">
        <f t="shared" si="7"/>
        <v>33.765960693359034</v>
      </c>
      <c r="K76" s="7">
        <f t="shared" si="8"/>
        <v>60.130337524414642</v>
      </c>
      <c r="L76" s="8">
        <f t="shared" si="9"/>
        <v>1.7807974744293551</v>
      </c>
      <c r="M76" s="8">
        <f t="shared" si="5"/>
        <v>2.2781059369757553</v>
      </c>
      <c r="P76" s="6">
        <f t="shared" si="10"/>
        <v>6.8370143288980332</v>
      </c>
      <c r="U76" s="18">
        <v>18.5</v>
      </c>
      <c r="V76" s="20">
        <f t="shared" si="6"/>
        <v>1.935489976985421</v>
      </c>
    </row>
    <row r="77" spans="1:22" x14ac:dyDescent="0.15">
      <c r="A77" s="6">
        <v>38</v>
      </c>
      <c r="B77" s="6">
        <v>75</v>
      </c>
      <c r="D77">
        <v>564.38665771484398</v>
      </c>
      <c r="E77">
        <v>506.81365966796898</v>
      </c>
      <c r="F77">
        <v>477.97781372070301</v>
      </c>
      <c r="G77">
        <v>471.13497924804699</v>
      </c>
      <c r="I77" s="7">
        <f t="shared" si="7"/>
        <v>86.408843994140966</v>
      </c>
      <c r="J77" s="7">
        <f t="shared" si="7"/>
        <v>35.678680419921989</v>
      </c>
      <c r="K77" s="7">
        <f t="shared" si="8"/>
        <v>61.433767700195574</v>
      </c>
      <c r="L77" s="8">
        <f t="shared" si="9"/>
        <v>1.721862103002348</v>
      </c>
      <c r="M77" s="8">
        <f t="shared" si="5"/>
        <v>2.2258013450493666</v>
      </c>
      <c r="P77" s="6">
        <f t="shared" si="10"/>
        <v>4.3840702640908198</v>
      </c>
      <c r="U77" s="18">
        <v>19</v>
      </c>
      <c r="V77" s="20">
        <f t="shared" si="6"/>
        <v>1.8988529145797941</v>
      </c>
    </row>
    <row r="78" spans="1:22" x14ac:dyDescent="0.15">
      <c r="A78" s="6">
        <v>38.5</v>
      </c>
      <c r="B78" s="6">
        <v>76</v>
      </c>
      <c r="D78">
        <v>562.334228515625</v>
      </c>
      <c r="E78">
        <v>505.37033081054699</v>
      </c>
      <c r="F78">
        <v>477.12295532226602</v>
      </c>
      <c r="G78">
        <v>470.63784790039102</v>
      </c>
      <c r="I78" s="7">
        <f t="shared" si="7"/>
        <v>85.211273193358977</v>
      </c>
      <c r="J78" s="7">
        <f t="shared" si="7"/>
        <v>34.732482910155966</v>
      </c>
      <c r="K78" s="7">
        <f t="shared" si="8"/>
        <v>60.898535156249807</v>
      </c>
      <c r="L78" s="8">
        <f t="shared" si="9"/>
        <v>1.753359681016146</v>
      </c>
      <c r="M78" s="8">
        <f t="shared" si="5"/>
        <v>2.2639297025637837</v>
      </c>
      <c r="P78" s="6">
        <f t="shared" si="10"/>
        <v>6.1721872309044139</v>
      </c>
      <c r="U78" s="18">
        <v>19.5</v>
      </c>
      <c r="V78" s="20">
        <f t="shared" si="6"/>
        <v>1.8413484570273941</v>
      </c>
    </row>
    <row r="79" spans="1:22" x14ac:dyDescent="0.15">
      <c r="A79" s="6">
        <v>39</v>
      </c>
      <c r="B79" s="6">
        <v>77</v>
      </c>
      <c r="D79">
        <v>561.83447265625</v>
      </c>
      <c r="E79">
        <v>504.88433837890602</v>
      </c>
      <c r="F79">
        <v>478.40905761718801</v>
      </c>
      <c r="G79">
        <v>471.48892211914102</v>
      </c>
      <c r="I79" s="7">
        <f t="shared" si="7"/>
        <v>83.425415039061988</v>
      </c>
      <c r="J79" s="7">
        <f t="shared" si="7"/>
        <v>33.395416259765</v>
      </c>
      <c r="K79" s="7">
        <f t="shared" si="8"/>
        <v>60.048623657226486</v>
      </c>
      <c r="L79" s="8">
        <f t="shared" si="9"/>
        <v>1.7981097522528393</v>
      </c>
      <c r="M79" s="8">
        <f t="shared" si="5"/>
        <v>2.3153105533010954</v>
      </c>
      <c r="P79" s="6">
        <f t="shared" si="10"/>
        <v>8.5818103293545374</v>
      </c>
      <c r="U79" s="18">
        <v>20</v>
      </c>
      <c r="V79" s="20">
        <f t="shared" si="6"/>
        <v>1.8543371837885463</v>
      </c>
    </row>
    <row r="80" spans="1:22" x14ac:dyDescent="0.15">
      <c r="A80" s="6">
        <v>39.5</v>
      </c>
      <c r="B80" s="6">
        <v>78</v>
      </c>
      <c r="D80">
        <v>562.90472412109398</v>
      </c>
      <c r="E80">
        <v>506.2158203125</v>
      </c>
      <c r="F80">
        <v>477.79183959960898</v>
      </c>
      <c r="G80">
        <v>471.08395385742199</v>
      </c>
      <c r="I80" s="7">
        <f t="shared" si="7"/>
        <v>85.112884521485</v>
      </c>
      <c r="J80" s="7">
        <f t="shared" si="7"/>
        <v>35.131866455078011</v>
      </c>
      <c r="K80" s="7">
        <f t="shared" si="8"/>
        <v>60.520578002930392</v>
      </c>
      <c r="L80" s="8">
        <f t="shared" si="9"/>
        <v>1.7226690213090758</v>
      </c>
      <c r="M80" s="8">
        <f t="shared" si="5"/>
        <v>2.2465006018579508</v>
      </c>
      <c r="P80" s="6">
        <f t="shared" si="10"/>
        <v>5.3548094910786581</v>
      </c>
      <c r="U80" s="18">
        <v>20.5</v>
      </c>
      <c r="V80" s="20">
        <f t="shared" si="6"/>
        <v>1.8920576312280615</v>
      </c>
    </row>
    <row r="81" spans="1:22" x14ac:dyDescent="0.15">
      <c r="A81" s="6">
        <v>40</v>
      </c>
      <c r="B81" s="6">
        <v>79</v>
      </c>
      <c r="D81">
        <v>562.537109375</v>
      </c>
      <c r="E81">
        <v>505.93655395507801</v>
      </c>
      <c r="F81">
        <v>477.21325683593801</v>
      </c>
      <c r="G81">
        <v>470.34506225585898</v>
      </c>
      <c r="I81" s="7">
        <f t="shared" si="7"/>
        <v>85.323852539061988</v>
      </c>
      <c r="J81" s="7">
        <f t="shared" si="7"/>
        <v>35.591491699219034</v>
      </c>
      <c r="K81" s="7">
        <f t="shared" si="8"/>
        <v>60.409808349608667</v>
      </c>
      <c r="L81" s="8">
        <f t="shared" si="9"/>
        <v>1.6973103813722483</v>
      </c>
      <c r="M81" s="8">
        <f t="shared" si="5"/>
        <v>2.2277727414217416</v>
      </c>
      <c r="P81" s="6">
        <f t="shared" si="10"/>
        <v>4.4765234283905349</v>
      </c>
      <c r="U81" s="18">
        <v>21</v>
      </c>
      <c r="V81" s="20">
        <f t="shared" si="6"/>
        <v>1.8103376177201029</v>
      </c>
    </row>
    <row r="82" spans="1:22" x14ac:dyDescent="0.15">
      <c r="A82" s="6">
        <v>40.5</v>
      </c>
      <c r="B82" s="6">
        <v>80</v>
      </c>
      <c r="D82">
        <v>560.69757080078102</v>
      </c>
      <c r="E82">
        <v>504.48812866210898</v>
      </c>
      <c r="F82">
        <v>478.0361328125</v>
      </c>
      <c r="G82">
        <v>471.62390136718801</v>
      </c>
      <c r="I82" s="7">
        <f t="shared" si="7"/>
        <v>82.661437988281023</v>
      </c>
      <c r="J82" s="7">
        <f t="shared" si="7"/>
        <v>32.864227294920966</v>
      </c>
      <c r="K82" s="7">
        <f t="shared" si="8"/>
        <v>59.65647888183635</v>
      </c>
      <c r="L82" s="8">
        <f t="shared" si="9"/>
        <v>1.8152405759150776</v>
      </c>
      <c r="M82" s="8">
        <f t="shared" si="5"/>
        <v>2.35233371546519</v>
      </c>
      <c r="P82" s="6">
        <f t="shared" si="10"/>
        <v>10.318096619832076</v>
      </c>
      <c r="U82" s="18">
        <v>21.5</v>
      </c>
      <c r="V82" s="20">
        <f t="shared" si="6"/>
        <v>1.8118975532262942</v>
      </c>
    </row>
    <row r="83" spans="1:22" x14ac:dyDescent="0.15">
      <c r="A83" s="6">
        <v>41</v>
      </c>
      <c r="B83" s="6">
        <v>81</v>
      </c>
      <c r="D83">
        <v>561.59295654296898</v>
      </c>
      <c r="E83">
        <v>506.24002075195301</v>
      </c>
      <c r="F83">
        <v>478.06021118164102</v>
      </c>
      <c r="G83">
        <v>471.43093872070301</v>
      </c>
      <c r="I83" s="7">
        <f t="shared" si="7"/>
        <v>83.532745361327954</v>
      </c>
      <c r="J83" s="7">
        <f t="shared" si="7"/>
        <v>34.80908203125</v>
      </c>
      <c r="K83" s="7">
        <f t="shared" si="8"/>
        <v>59.16638793945296</v>
      </c>
      <c r="L83" s="8">
        <f t="shared" si="9"/>
        <v>1.6997399668953086</v>
      </c>
      <c r="M83" s="8">
        <f t="shared" si="5"/>
        <v>2.2434638859460394</v>
      </c>
      <c r="P83" s="6">
        <f t="shared" si="10"/>
        <v>5.2123957182475502</v>
      </c>
      <c r="U83" s="18">
        <v>22</v>
      </c>
      <c r="V83" s="20">
        <f t="shared" si="6"/>
        <v>1.8658579680258212</v>
      </c>
    </row>
    <row r="84" spans="1:22" x14ac:dyDescent="0.15">
      <c r="A84" s="6">
        <v>41.5</v>
      </c>
      <c r="B84" s="6">
        <v>82</v>
      </c>
      <c r="D84">
        <v>560.61437988281295</v>
      </c>
      <c r="E84">
        <v>505.67126464843801</v>
      </c>
      <c r="F84">
        <v>476.98541259765602</v>
      </c>
      <c r="G84">
        <v>469.82223510742199</v>
      </c>
      <c r="I84" s="7">
        <f t="shared" si="7"/>
        <v>83.628967285156932</v>
      </c>
      <c r="J84" s="7">
        <f t="shared" si="7"/>
        <v>35.849029541016023</v>
      </c>
      <c r="K84" s="7">
        <f t="shared" si="8"/>
        <v>58.534646606445719</v>
      </c>
      <c r="L84" s="8">
        <f t="shared" si="9"/>
        <v>1.6328097958544276</v>
      </c>
      <c r="M84" s="8">
        <f t="shared" si="5"/>
        <v>2.1831644944057773</v>
      </c>
      <c r="P84" s="6">
        <f t="shared" si="10"/>
        <v>2.3845171488413301</v>
      </c>
      <c r="U84" s="18">
        <v>65</v>
      </c>
      <c r="V84" s="20">
        <f t="shared" ref="V84:V104" si="11">L131</f>
        <v>1.2164598532294904</v>
      </c>
    </row>
    <row r="85" spans="1:22" x14ac:dyDescent="0.15">
      <c r="A85" s="6">
        <v>42</v>
      </c>
      <c r="B85" s="6">
        <v>83</v>
      </c>
      <c r="D85">
        <v>560.07531738281295</v>
      </c>
      <c r="E85">
        <v>504.842529296875</v>
      </c>
      <c r="F85">
        <v>478.03707885742199</v>
      </c>
      <c r="G85">
        <v>471.28326416015602</v>
      </c>
      <c r="I85" s="7">
        <f t="shared" si="7"/>
        <v>82.038238525390966</v>
      </c>
      <c r="J85" s="7">
        <f t="shared" si="7"/>
        <v>33.559265136718977</v>
      </c>
      <c r="K85" s="7">
        <f t="shared" si="8"/>
        <v>58.546752929687685</v>
      </c>
      <c r="L85" s="8">
        <f t="shared" si="9"/>
        <v>1.7445779188301882</v>
      </c>
      <c r="M85" s="8">
        <f t="shared" si="5"/>
        <v>2.3015633968821563</v>
      </c>
      <c r="P85" s="6">
        <f t="shared" si="10"/>
        <v>7.937105830115339</v>
      </c>
      <c r="U85" s="18">
        <v>65.5</v>
      </c>
      <c r="V85" s="20">
        <f t="shared" si="11"/>
        <v>1.2059341185790147</v>
      </c>
    </row>
    <row r="86" spans="1:22" x14ac:dyDescent="0.15">
      <c r="A86" s="6">
        <v>42.5</v>
      </c>
      <c r="B86" s="6">
        <v>84</v>
      </c>
      <c r="D86">
        <v>560.865234375</v>
      </c>
      <c r="E86">
        <v>506.43994140625</v>
      </c>
      <c r="F86">
        <v>478.48733520507801</v>
      </c>
      <c r="G86">
        <v>471.62008666992199</v>
      </c>
      <c r="I86" s="7">
        <f t="shared" si="7"/>
        <v>82.377899169921989</v>
      </c>
      <c r="J86" s="7">
        <f t="shared" si="7"/>
        <v>34.819854736328011</v>
      </c>
      <c r="K86" s="7">
        <f t="shared" si="8"/>
        <v>58.004000854492382</v>
      </c>
      <c r="L86" s="8">
        <f t="shared" si="9"/>
        <v>1.6658312130744202</v>
      </c>
      <c r="M86" s="8">
        <f t="shared" si="5"/>
        <v>2.2294474706270071</v>
      </c>
      <c r="P86" s="6">
        <f t="shared" si="10"/>
        <v>4.5550637039746871</v>
      </c>
      <c r="U86" s="18">
        <v>66</v>
      </c>
      <c r="V86" s="20">
        <f t="shared" si="11"/>
        <v>1.2530065643852204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560.21160888671898</v>
      </c>
      <c r="E87">
        <v>505.03289794921898</v>
      </c>
      <c r="F87">
        <v>476.514892578125</v>
      </c>
      <c r="G87">
        <v>469.58935546875</v>
      </c>
      <c r="I87" s="7">
        <f t="shared" si="7"/>
        <v>83.696716308593977</v>
      </c>
      <c r="J87" s="7">
        <f t="shared" si="7"/>
        <v>35.443542480468977</v>
      </c>
      <c r="K87" s="7">
        <f t="shared" si="8"/>
        <v>58.886236572265695</v>
      </c>
      <c r="L87" s="8">
        <f t="shared" si="9"/>
        <v>1.6614094543375488</v>
      </c>
      <c r="M87" s="8">
        <f t="shared" si="5"/>
        <v>2.2316564913907544</v>
      </c>
      <c r="P87" s="6">
        <f t="shared" si="10"/>
        <v>4.6586608103070661</v>
      </c>
      <c r="U87" s="18">
        <v>66.5</v>
      </c>
      <c r="V87" s="20">
        <f t="shared" si="11"/>
        <v>1.1970381332770059</v>
      </c>
    </row>
    <row r="88" spans="1:22" x14ac:dyDescent="0.15">
      <c r="A88" s="6">
        <v>43.5</v>
      </c>
      <c r="B88" s="6">
        <v>86</v>
      </c>
      <c r="D88">
        <v>559.77331542968795</v>
      </c>
      <c r="E88">
        <v>505.02694702148398</v>
      </c>
      <c r="F88">
        <v>477.01266479492199</v>
      </c>
      <c r="G88">
        <v>470.72940063476602</v>
      </c>
      <c r="I88" s="7">
        <f t="shared" si="7"/>
        <v>82.760650634765966</v>
      </c>
      <c r="J88" s="7">
        <f t="shared" si="7"/>
        <v>34.297546386717954</v>
      </c>
      <c r="K88" s="7">
        <f t="shared" si="8"/>
        <v>58.752368164063398</v>
      </c>
      <c r="L88" s="8">
        <f t="shared" si="9"/>
        <v>1.713019570018449</v>
      </c>
      <c r="M88" s="8">
        <f t="shared" ref="M88:M151" si="12">L88+ABS($N$2)*A88</f>
        <v>2.2898973865722732</v>
      </c>
      <c r="P88" s="6">
        <f t="shared" si="10"/>
        <v>7.3900014613463298</v>
      </c>
      <c r="U88" s="18">
        <v>67</v>
      </c>
      <c r="V88" s="20">
        <f t="shared" si="11"/>
        <v>1.2117078326719304</v>
      </c>
    </row>
    <row r="89" spans="1:22" x14ac:dyDescent="0.15">
      <c r="A89" s="6">
        <v>44</v>
      </c>
      <c r="B89" s="6">
        <v>87</v>
      </c>
      <c r="D89">
        <v>558.41021728515602</v>
      </c>
      <c r="E89">
        <v>504.47348022460898</v>
      </c>
      <c r="F89">
        <v>478.02755737304699</v>
      </c>
      <c r="G89">
        <v>471.01266479492199</v>
      </c>
      <c r="I89" s="7">
        <f t="shared" si="7"/>
        <v>80.382659912109034</v>
      </c>
      <c r="J89" s="7">
        <f t="shared" si="7"/>
        <v>33.460815429686988</v>
      </c>
      <c r="K89" s="7">
        <f t="shared" si="8"/>
        <v>56.960089111328145</v>
      </c>
      <c r="L89" s="8">
        <f t="shared" si="9"/>
        <v>1.7022923195348136</v>
      </c>
      <c r="M89" s="8">
        <f t="shared" si="12"/>
        <v>2.2858009155892565</v>
      </c>
      <c r="P89" s="6">
        <f t="shared" si="10"/>
        <v>7.1978880385212847</v>
      </c>
      <c r="U89" s="18">
        <v>67.5</v>
      </c>
      <c r="V89" s="20">
        <f t="shared" si="11"/>
        <v>1.1747023107997028</v>
      </c>
    </row>
    <row r="90" spans="1:22" x14ac:dyDescent="0.15">
      <c r="A90" s="6">
        <v>44.5</v>
      </c>
      <c r="B90" s="6">
        <v>88</v>
      </c>
      <c r="D90">
        <v>559.67083740234398</v>
      </c>
      <c r="E90">
        <v>505.57745361328102</v>
      </c>
      <c r="F90">
        <v>477.60678100585898</v>
      </c>
      <c r="G90">
        <v>470.36502075195301</v>
      </c>
      <c r="I90" s="7">
        <f t="shared" si="7"/>
        <v>82.064056396485</v>
      </c>
      <c r="J90" s="7">
        <f t="shared" si="7"/>
        <v>35.212432861328011</v>
      </c>
      <c r="K90" s="7">
        <f t="shared" si="8"/>
        <v>57.415353393555392</v>
      </c>
      <c r="L90" s="8">
        <f t="shared" si="9"/>
        <v>1.6305420764212999</v>
      </c>
      <c r="M90" s="8">
        <f t="shared" si="12"/>
        <v>2.2206814519763616</v>
      </c>
      <c r="P90" s="6">
        <f t="shared" si="10"/>
        <v>4.1439611099356766</v>
      </c>
      <c r="U90" s="18">
        <v>68</v>
      </c>
      <c r="V90" s="20">
        <f t="shared" si="11"/>
        <v>1.1456166976450748</v>
      </c>
    </row>
    <row r="91" spans="1:22" x14ac:dyDescent="0.15">
      <c r="A91" s="6">
        <v>45</v>
      </c>
      <c r="B91" s="6">
        <v>89</v>
      </c>
      <c r="D91">
        <v>558.33575439453102</v>
      </c>
      <c r="E91">
        <v>505.37924194335898</v>
      </c>
      <c r="F91">
        <v>476.93600463867199</v>
      </c>
      <c r="G91">
        <v>469.97686767578102</v>
      </c>
      <c r="I91" s="7">
        <f t="shared" si="7"/>
        <v>81.399749755859034</v>
      </c>
      <c r="J91" s="7">
        <f t="shared" si="7"/>
        <v>35.402374267577954</v>
      </c>
      <c r="K91" s="7">
        <f t="shared" si="8"/>
        <v>56.618087768554467</v>
      </c>
      <c r="L91" s="8">
        <f t="shared" si="9"/>
        <v>1.5992737475917314</v>
      </c>
      <c r="M91" s="8">
        <f t="shared" si="12"/>
        <v>2.1960439026474114</v>
      </c>
      <c r="P91" s="6">
        <f t="shared" si="10"/>
        <v>2.9885266027150452</v>
      </c>
      <c r="U91" s="18">
        <v>68.5</v>
      </c>
      <c r="V91" s="20">
        <f t="shared" si="11"/>
        <v>1.1895741161051823</v>
      </c>
    </row>
    <row r="92" spans="1:22" x14ac:dyDescent="0.15">
      <c r="A92" s="6">
        <v>45.5</v>
      </c>
      <c r="B92" s="6">
        <v>90</v>
      </c>
      <c r="D92">
        <v>556.797119140625</v>
      </c>
      <c r="E92">
        <v>503.87435913085898</v>
      </c>
      <c r="F92">
        <v>477.73480224609398</v>
      </c>
      <c r="G92">
        <v>470.97433471679699</v>
      </c>
      <c r="I92" s="7">
        <f t="shared" si="7"/>
        <v>79.062316894531023</v>
      </c>
      <c r="J92" s="7">
        <f t="shared" si="7"/>
        <v>32.900024414061988</v>
      </c>
      <c r="K92" s="7">
        <f t="shared" si="8"/>
        <v>56.032299804687632</v>
      </c>
      <c r="L92" s="8">
        <f t="shared" si="9"/>
        <v>1.7031081527325111</v>
      </c>
      <c r="M92" s="8">
        <f t="shared" si="12"/>
        <v>2.3065090872888101</v>
      </c>
      <c r="P92" s="6">
        <f t="shared" si="10"/>
        <v>8.1690453498127464</v>
      </c>
      <c r="U92" s="18">
        <v>69</v>
      </c>
      <c r="V92" s="20">
        <f t="shared" si="11"/>
        <v>1.2187425830858452</v>
      </c>
    </row>
    <row r="93" spans="1:22" x14ac:dyDescent="0.15">
      <c r="A93" s="6">
        <v>46</v>
      </c>
      <c r="B93" s="6">
        <v>91</v>
      </c>
      <c r="D93">
        <v>558.73004150390602</v>
      </c>
      <c r="E93">
        <v>505.47134399414102</v>
      </c>
      <c r="F93">
        <v>478.276611328125</v>
      </c>
      <c r="G93">
        <v>471.39132690429699</v>
      </c>
      <c r="I93" s="7">
        <f t="shared" si="7"/>
        <v>80.453430175781023</v>
      </c>
      <c r="J93" s="7">
        <f t="shared" si="7"/>
        <v>34.080017089844034</v>
      </c>
      <c r="K93" s="7">
        <f t="shared" si="8"/>
        <v>56.597418212890204</v>
      </c>
      <c r="L93" s="8">
        <f t="shared" si="9"/>
        <v>1.6607215326120373</v>
      </c>
      <c r="M93" s="8">
        <f t="shared" si="12"/>
        <v>2.2707532466689546</v>
      </c>
      <c r="P93" s="6">
        <f t="shared" si="10"/>
        <v>6.4921930161954151</v>
      </c>
      <c r="U93" s="18">
        <v>69.5</v>
      </c>
      <c r="V93" s="20">
        <f t="shared" si="11"/>
        <v>1.1884229871291894</v>
      </c>
    </row>
    <row r="94" spans="1:22" x14ac:dyDescent="0.15">
      <c r="A94" s="6">
        <v>46.5</v>
      </c>
      <c r="B94" s="6">
        <v>92</v>
      </c>
      <c r="D94">
        <v>559.27502441406295</v>
      </c>
      <c r="E94">
        <v>506.03439331054699</v>
      </c>
      <c r="F94">
        <v>477.01235961914102</v>
      </c>
      <c r="G94">
        <v>470.30828857421898</v>
      </c>
      <c r="I94" s="7">
        <f t="shared" si="7"/>
        <v>82.262664794921932</v>
      </c>
      <c r="J94" s="7">
        <f t="shared" si="7"/>
        <v>35.726104736328011</v>
      </c>
      <c r="K94" s="7">
        <f t="shared" si="8"/>
        <v>57.254391479492327</v>
      </c>
      <c r="L94" s="8">
        <f t="shared" si="9"/>
        <v>1.602592611258661</v>
      </c>
      <c r="M94" s="8">
        <f t="shared" si="12"/>
        <v>2.219255104816197</v>
      </c>
      <c r="P94" s="6">
        <f t="shared" si="10"/>
        <v>4.0770692812831513</v>
      </c>
      <c r="U94" s="18">
        <v>70</v>
      </c>
      <c r="V94" s="20">
        <f t="shared" si="11"/>
        <v>1.1522718857608276</v>
      </c>
    </row>
    <row r="95" spans="1:22" x14ac:dyDescent="0.15">
      <c r="A95" s="6">
        <v>47</v>
      </c>
      <c r="B95" s="6">
        <v>93</v>
      </c>
      <c r="D95">
        <v>557.02777099609398</v>
      </c>
      <c r="E95">
        <v>505.26846313476602</v>
      </c>
      <c r="F95">
        <v>477.09030151367199</v>
      </c>
      <c r="G95">
        <v>470.19232177734398</v>
      </c>
      <c r="I95" s="7">
        <f t="shared" si="7"/>
        <v>79.937469482421989</v>
      </c>
      <c r="J95" s="7">
        <f t="shared" si="7"/>
        <v>35.076141357422046</v>
      </c>
      <c r="K95" s="7">
        <f t="shared" si="8"/>
        <v>55.384170532226562</v>
      </c>
      <c r="L95" s="8">
        <f t="shared" si="9"/>
        <v>1.5789698749320207</v>
      </c>
      <c r="M95" s="8">
        <f t="shared" si="12"/>
        <v>2.2022631479901755</v>
      </c>
      <c r="P95" s="6">
        <f t="shared" si="10"/>
        <v>3.2801924085124203</v>
      </c>
      <c r="U95" s="18">
        <v>70.5</v>
      </c>
      <c r="V95" s="20">
        <f t="shared" si="11"/>
        <v>1.2513104754083872</v>
      </c>
    </row>
    <row r="96" spans="1:22" x14ac:dyDescent="0.15">
      <c r="A96" s="6">
        <v>47.5</v>
      </c>
      <c r="B96" s="6">
        <v>94</v>
      </c>
      <c r="D96">
        <v>557.350830078125</v>
      </c>
      <c r="E96">
        <v>504.41043090820301</v>
      </c>
      <c r="F96">
        <v>477.7265625</v>
      </c>
      <c r="G96">
        <v>471.14132690429699</v>
      </c>
      <c r="I96" s="7">
        <f t="shared" si="7"/>
        <v>79.624267578125</v>
      </c>
      <c r="J96" s="7">
        <f t="shared" si="7"/>
        <v>33.269104003906023</v>
      </c>
      <c r="K96" s="7">
        <f t="shared" si="8"/>
        <v>56.335894775390784</v>
      </c>
      <c r="L96" s="8">
        <f t="shared" si="9"/>
        <v>1.6933397054749824</v>
      </c>
      <c r="M96" s="8">
        <f t="shared" si="12"/>
        <v>2.3232637580337556</v>
      </c>
      <c r="P96" s="6">
        <f t="shared" si="10"/>
        <v>8.9547941463897889</v>
      </c>
      <c r="U96" s="18">
        <v>71</v>
      </c>
      <c r="V96" s="20">
        <f t="shared" si="11"/>
        <v>1.1880393551446287</v>
      </c>
    </row>
    <row r="97" spans="1:22" x14ac:dyDescent="0.15">
      <c r="A97" s="6">
        <v>48</v>
      </c>
      <c r="B97" s="6">
        <v>95</v>
      </c>
      <c r="D97">
        <v>557.23876953125</v>
      </c>
      <c r="E97">
        <v>505.57492065429699</v>
      </c>
      <c r="F97">
        <v>476.90716552734398</v>
      </c>
      <c r="G97">
        <v>470.36312866210898</v>
      </c>
      <c r="I97" s="7">
        <f t="shared" si="7"/>
        <v>80.331604003906023</v>
      </c>
      <c r="J97" s="7">
        <f t="shared" si="7"/>
        <v>35.211791992188012</v>
      </c>
      <c r="K97" s="7">
        <f t="shared" si="8"/>
        <v>55.683349609374417</v>
      </c>
      <c r="L97" s="8">
        <f t="shared" si="9"/>
        <v>1.581383578027729</v>
      </c>
      <c r="M97" s="8">
        <f t="shared" si="12"/>
        <v>2.2179384100871213</v>
      </c>
      <c r="P97" s="6">
        <f t="shared" si="10"/>
        <v>4.015319855431696</v>
      </c>
      <c r="U97" s="18">
        <v>71.5</v>
      </c>
      <c r="V97" s="20">
        <f t="shared" si="11"/>
        <v>1.2060882247490659</v>
      </c>
    </row>
    <row r="98" spans="1:22" x14ac:dyDescent="0.15">
      <c r="A98" s="6">
        <v>48.5</v>
      </c>
      <c r="B98" s="6">
        <v>96</v>
      </c>
      <c r="D98">
        <v>557.32556152343795</v>
      </c>
      <c r="E98">
        <v>505.06536865234398</v>
      </c>
      <c r="F98">
        <v>477.48986816406301</v>
      </c>
      <c r="G98">
        <v>470.72814941406301</v>
      </c>
      <c r="I98" s="7">
        <f t="shared" si="7"/>
        <v>79.835693359374943</v>
      </c>
      <c r="J98" s="7">
        <f t="shared" si="7"/>
        <v>34.337219238280966</v>
      </c>
      <c r="K98" s="7">
        <f t="shared" si="8"/>
        <v>55.79963989257827</v>
      </c>
      <c r="L98" s="8">
        <f t="shared" si="9"/>
        <v>1.6250483041553305</v>
      </c>
      <c r="M98" s="8">
        <f t="shared" si="12"/>
        <v>2.2682339157153413</v>
      </c>
      <c r="P98" s="6">
        <f t="shared" si="10"/>
        <v>6.3740432002356959</v>
      </c>
      <c r="U98" s="18">
        <v>72</v>
      </c>
      <c r="V98" s="20">
        <f t="shared" si="11"/>
        <v>1.2083482993994081</v>
      </c>
    </row>
    <row r="99" spans="1:22" x14ac:dyDescent="0.15">
      <c r="A99" s="6">
        <v>49</v>
      </c>
      <c r="B99" s="6">
        <v>97</v>
      </c>
      <c r="D99">
        <v>557.07238769531295</v>
      </c>
      <c r="E99">
        <v>505.48959350585898</v>
      </c>
      <c r="F99">
        <v>478.39544677734398</v>
      </c>
      <c r="G99">
        <v>471.64987182617199</v>
      </c>
      <c r="I99" s="7">
        <f t="shared" si="7"/>
        <v>78.676940917968977</v>
      </c>
      <c r="J99" s="7">
        <f t="shared" si="7"/>
        <v>33.839721679686988</v>
      </c>
      <c r="K99" s="7">
        <f t="shared" si="8"/>
        <v>54.989135742188083</v>
      </c>
      <c r="L99" s="8">
        <f t="shared" si="9"/>
        <v>1.6249878253341687</v>
      </c>
      <c r="M99" s="8">
        <f t="shared" si="12"/>
        <v>2.2748042163947981</v>
      </c>
      <c r="P99" s="6">
        <f t="shared" si="10"/>
        <v>6.6821725529769296</v>
      </c>
      <c r="U99" s="18">
        <v>72.5</v>
      </c>
      <c r="V99" s="20">
        <f t="shared" si="11"/>
        <v>1.1557014136473394</v>
      </c>
    </row>
    <row r="100" spans="1:22" x14ac:dyDescent="0.15">
      <c r="A100" s="6">
        <v>49.5</v>
      </c>
      <c r="B100" s="6">
        <v>98</v>
      </c>
      <c r="D100">
        <v>558.56390380859398</v>
      </c>
      <c r="E100">
        <v>506.85504150390602</v>
      </c>
      <c r="F100">
        <v>476.85137939453102</v>
      </c>
      <c r="G100">
        <v>470.36627197265602</v>
      </c>
      <c r="I100" s="7">
        <f t="shared" si="7"/>
        <v>81.712524414062955</v>
      </c>
      <c r="J100" s="7">
        <f t="shared" si="7"/>
        <v>36.48876953125</v>
      </c>
      <c r="K100" s="7">
        <f t="shared" si="8"/>
        <v>56.17038574218796</v>
      </c>
      <c r="L100" s="8">
        <f t="shared" si="9"/>
        <v>1.539388323140962</v>
      </c>
      <c r="M100" s="8">
        <f t="shared" si="12"/>
        <v>2.1958354937022104</v>
      </c>
      <c r="P100" s="6">
        <f t="shared" si="10"/>
        <v>2.9787527861846907</v>
      </c>
      <c r="U100" s="18">
        <v>73</v>
      </c>
      <c r="V100" s="20">
        <f t="shared" si="11"/>
        <v>1.1969023901140814</v>
      </c>
    </row>
    <row r="101" spans="1:22" x14ac:dyDescent="0.15">
      <c r="A101" s="6">
        <v>50</v>
      </c>
      <c r="B101" s="6">
        <v>99</v>
      </c>
      <c r="D101">
        <v>556.42169189453102</v>
      </c>
      <c r="E101">
        <v>505.43167114257801</v>
      </c>
      <c r="F101">
        <v>476.6669921875</v>
      </c>
      <c r="G101">
        <v>469.94424438476602</v>
      </c>
      <c r="I101" s="7">
        <f t="shared" si="7"/>
        <v>79.754699707031023</v>
      </c>
      <c r="J101" s="7">
        <f t="shared" si="7"/>
        <v>35.487426757811988</v>
      </c>
      <c r="K101" s="7">
        <f t="shared" si="8"/>
        <v>54.913500976562631</v>
      </c>
      <c r="L101" s="8">
        <f t="shared" si="9"/>
        <v>1.5474072366905076</v>
      </c>
      <c r="M101" s="8">
        <f t="shared" si="12"/>
        <v>2.2104851867523747</v>
      </c>
      <c r="P101" s="6">
        <f t="shared" si="10"/>
        <v>3.6657838153000921</v>
      </c>
      <c r="U101" s="18">
        <v>73.5</v>
      </c>
      <c r="V101" s="20">
        <f t="shared" si="11"/>
        <v>1.1440252896144518</v>
      </c>
    </row>
    <row r="102" spans="1:22" x14ac:dyDescent="0.15">
      <c r="A102" s="6">
        <v>50.5</v>
      </c>
      <c r="B102" s="6">
        <v>100</v>
      </c>
      <c r="D102">
        <v>556.36968994140602</v>
      </c>
      <c r="E102">
        <v>505.52505493164102</v>
      </c>
      <c r="F102">
        <v>478.29815673828102</v>
      </c>
      <c r="G102">
        <v>471.35647583007801</v>
      </c>
      <c r="I102" s="7">
        <f t="shared" si="7"/>
        <v>78.071533203125</v>
      </c>
      <c r="J102" s="7">
        <f t="shared" si="7"/>
        <v>34.168579101563012</v>
      </c>
      <c r="K102" s="7">
        <f t="shared" si="8"/>
        <v>54.153527832030889</v>
      </c>
      <c r="L102" s="8">
        <f t="shared" si="9"/>
        <v>1.5848925900917454</v>
      </c>
      <c r="M102" s="8">
        <f t="shared" si="12"/>
        <v>2.2546013196542312</v>
      </c>
      <c r="P102" s="6">
        <f t="shared" si="10"/>
        <v>5.7347112723033211</v>
      </c>
      <c r="U102" s="18">
        <v>74</v>
      </c>
      <c r="V102" s="20">
        <f t="shared" si="11"/>
        <v>1.1589245073206491</v>
      </c>
    </row>
    <row r="103" spans="1:22" x14ac:dyDescent="0.15">
      <c r="A103" s="6">
        <v>51</v>
      </c>
      <c r="B103" s="6">
        <v>101</v>
      </c>
      <c r="D103">
        <v>556.96520996093795</v>
      </c>
      <c r="E103">
        <v>506.95416259765602</v>
      </c>
      <c r="F103">
        <v>478.59158325195301</v>
      </c>
      <c r="G103">
        <v>471.37167358398398</v>
      </c>
      <c r="I103" s="7">
        <f t="shared" si="7"/>
        <v>78.373626708984943</v>
      </c>
      <c r="J103" s="7">
        <f t="shared" si="7"/>
        <v>35.582489013672046</v>
      </c>
      <c r="K103" s="7">
        <f t="shared" si="8"/>
        <v>53.465884399414513</v>
      </c>
      <c r="L103" s="8">
        <f t="shared" si="9"/>
        <v>1.5025897817005167</v>
      </c>
      <c r="M103" s="8">
        <f t="shared" si="12"/>
        <v>2.1789292907636209</v>
      </c>
      <c r="P103" s="6">
        <f t="shared" si="10"/>
        <v>2.1858975390774642</v>
      </c>
      <c r="U103" s="18">
        <v>74.5</v>
      </c>
      <c r="V103" s="20">
        <f t="shared" si="11"/>
        <v>1.1743020326851488</v>
      </c>
    </row>
    <row r="104" spans="1:22" x14ac:dyDescent="0.15">
      <c r="A104" s="6">
        <v>51.5</v>
      </c>
      <c r="B104" s="6">
        <v>102</v>
      </c>
      <c r="D104">
        <v>557.68249511718795</v>
      </c>
      <c r="E104">
        <v>507.43377685546898</v>
      </c>
      <c r="F104">
        <v>477.40811157226602</v>
      </c>
      <c r="G104">
        <v>470.40588378906301</v>
      </c>
      <c r="I104" s="7">
        <f t="shared" si="7"/>
        <v>80.274383544921932</v>
      </c>
      <c r="J104" s="7">
        <f t="shared" si="7"/>
        <v>37.027893066405966</v>
      </c>
      <c r="K104" s="7">
        <f t="shared" si="8"/>
        <v>54.354858398437756</v>
      </c>
      <c r="L104" s="8">
        <f t="shared" si="9"/>
        <v>1.467943593251648</v>
      </c>
      <c r="M104" s="8">
        <f t="shared" si="12"/>
        <v>2.150913881815371</v>
      </c>
      <c r="P104" s="6">
        <f t="shared" si="10"/>
        <v>0.87205054072079413</v>
      </c>
      <c r="U104" s="18">
        <v>75</v>
      </c>
      <c r="V104" s="20">
        <f t="shared" si="11"/>
        <v>1.1461205021440499</v>
      </c>
    </row>
    <row r="105" spans="1:22" x14ac:dyDescent="0.15">
      <c r="A105" s="6">
        <v>52</v>
      </c>
      <c r="B105" s="6">
        <v>103</v>
      </c>
      <c r="D105">
        <v>555.48406982421898</v>
      </c>
      <c r="E105">
        <v>506.54965209960898</v>
      </c>
      <c r="F105">
        <v>477.07540893554699</v>
      </c>
      <c r="G105">
        <v>470.98986816406301</v>
      </c>
      <c r="I105" s="7">
        <f t="shared" si="7"/>
        <v>78.408660888671989</v>
      </c>
      <c r="J105" s="7">
        <f t="shared" si="7"/>
        <v>35.559783935545966</v>
      </c>
      <c r="K105" s="7">
        <f t="shared" si="8"/>
        <v>53.516812133789813</v>
      </c>
      <c r="L105" s="8">
        <f t="shared" si="9"/>
        <v>1.5049813640822995</v>
      </c>
      <c r="M105" s="8">
        <f t="shared" si="12"/>
        <v>2.1945824321466412</v>
      </c>
      <c r="P105" s="6">
        <f t="shared" si="10"/>
        <v>2.9199875842709182</v>
      </c>
      <c r="U105" s="18"/>
      <c r="V105" s="20"/>
    </row>
    <row r="106" spans="1:22" x14ac:dyDescent="0.15">
      <c r="A106" s="6">
        <v>52.5</v>
      </c>
      <c r="B106" s="6">
        <v>104</v>
      </c>
      <c r="D106">
        <v>555.582763671875</v>
      </c>
      <c r="E106">
        <v>507.40618896484398</v>
      </c>
      <c r="F106">
        <v>477.95880126953102</v>
      </c>
      <c r="G106">
        <v>471.00601196289102</v>
      </c>
      <c r="I106" s="7">
        <f t="shared" si="7"/>
        <v>77.623962402343977</v>
      </c>
      <c r="J106" s="7">
        <f t="shared" si="7"/>
        <v>36.400177001952954</v>
      </c>
      <c r="K106" s="7">
        <f t="shared" si="8"/>
        <v>52.143838500976912</v>
      </c>
      <c r="L106" s="8">
        <f t="shared" si="9"/>
        <v>1.4325160698581019</v>
      </c>
      <c r="M106" s="8">
        <f t="shared" si="12"/>
        <v>2.1287479174230621</v>
      </c>
      <c r="P106" s="6">
        <f t="shared" si="10"/>
        <v>-0.16747330975418562</v>
      </c>
    </row>
    <row r="107" spans="1:22" x14ac:dyDescent="0.15">
      <c r="A107" s="6">
        <v>53</v>
      </c>
      <c r="B107" s="6">
        <v>105</v>
      </c>
      <c r="D107">
        <v>556.41491699218795</v>
      </c>
      <c r="E107">
        <v>508.48791503906301</v>
      </c>
      <c r="F107">
        <v>476.98605346679699</v>
      </c>
      <c r="G107">
        <v>470.60394287109398</v>
      </c>
      <c r="I107" s="7">
        <f t="shared" si="7"/>
        <v>79.428863525390966</v>
      </c>
      <c r="J107" s="7">
        <f t="shared" si="7"/>
        <v>37.883972167969034</v>
      </c>
      <c r="K107" s="7">
        <f t="shared" si="8"/>
        <v>52.910083007812645</v>
      </c>
      <c r="L107" s="8">
        <f t="shared" si="9"/>
        <v>1.396635040624072</v>
      </c>
      <c r="M107" s="8">
        <f t="shared" si="12"/>
        <v>2.0994976676896506</v>
      </c>
      <c r="P107" s="6">
        <f t="shared" si="10"/>
        <v>-1.5392310051144207</v>
      </c>
    </row>
    <row r="108" spans="1:22" x14ac:dyDescent="0.15">
      <c r="A108" s="6">
        <v>53.5</v>
      </c>
      <c r="B108" s="6">
        <v>106</v>
      </c>
      <c r="D108">
        <v>554.54119873046898</v>
      </c>
      <c r="E108">
        <v>507.78375244140602</v>
      </c>
      <c r="F108">
        <v>477.4521484375</v>
      </c>
      <c r="G108">
        <v>470.253173828125</v>
      </c>
      <c r="I108" s="7">
        <f t="shared" si="7"/>
        <v>77.089050292968977</v>
      </c>
      <c r="J108" s="7">
        <f t="shared" si="7"/>
        <v>37.530578613281023</v>
      </c>
      <c r="K108" s="7">
        <f t="shared" si="8"/>
        <v>50.817645263672262</v>
      </c>
      <c r="L108" s="8">
        <f t="shared" si="9"/>
        <v>1.3540330882532494</v>
      </c>
      <c r="M108" s="8">
        <f t="shared" si="12"/>
        <v>2.0635264948194472</v>
      </c>
      <c r="P108" s="6">
        <f t="shared" si="10"/>
        <v>-3.2261818395707618</v>
      </c>
    </row>
    <row r="109" spans="1:22" x14ac:dyDescent="0.15">
      <c r="A109" s="6">
        <v>54</v>
      </c>
      <c r="B109" s="6">
        <v>107</v>
      </c>
      <c r="D109">
        <v>553.54901123046898</v>
      </c>
      <c r="E109">
        <v>506.80389404296898</v>
      </c>
      <c r="F109">
        <v>478.17935180664102</v>
      </c>
      <c r="G109">
        <v>471.508544921875</v>
      </c>
      <c r="I109" s="7">
        <f t="shared" si="7"/>
        <v>75.369659423827954</v>
      </c>
      <c r="J109" s="7">
        <f t="shared" si="7"/>
        <v>35.295349121093977</v>
      </c>
      <c r="K109" s="7">
        <f t="shared" si="8"/>
        <v>50.66291503906217</v>
      </c>
      <c r="L109" s="8">
        <f t="shared" si="9"/>
        <v>1.4353991758303333</v>
      </c>
      <c r="M109" s="8">
        <f t="shared" si="12"/>
        <v>2.1515233618971497</v>
      </c>
      <c r="P109" s="6">
        <f t="shared" si="10"/>
        <v>0.90063351009604786</v>
      </c>
    </row>
    <row r="110" spans="1:22" x14ac:dyDescent="0.15">
      <c r="A110" s="6">
        <v>54.5</v>
      </c>
      <c r="B110" s="6">
        <v>108</v>
      </c>
      <c r="D110">
        <v>554.165771484375</v>
      </c>
      <c r="E110">
        <v>508.61990356445301</v>
      </c>
      <c r="F110">
        <v>477.71450805664102</v>
      </c>
      <c r="G110">
        <v>471.44073486328102</v>
      </c>
      <c r="I110" s="7">
        <f t="shared" si="7"/>
        <v>76.451263427733977</v>
      </c>
      <c r="J110" s="7">
        <f t="shared" si="7"/>
        <v>37.179168701171989</v>
      </c>
      <c r="K110" s="7">
        <f t="shared" si="8"/>
        <v>50.425845336913582</v>
      </c>
      <c r="L110" s="8">
        <f t="shared" si="9"/>
        <v>1.3562929753005484</v>
      </c>
      <c r="M110" s="8">
        <f t="shared" si="12"/>
        <v>2.0790479408679832</v>
      </c>
      <c r="P110" s="6">
        <f t="shared" si="10"/>
        <v>-2.4982679498005393</v>
      </c>
    </row>
    <row r="111" spans="1:22" x14ac:dyDescent="0.15">
      <c r="A111" s="6">
        <v>55</v>
      </c>
      <c r="B111" s="6">
        <v>109</v>
      </c>
      <c r="D111">
        <v>553.69055175781295</v>
      </c>
      <c r="E111">
        <v>509.0810546875</v>
      </c>
      <c r="F111">
        <v>476.83047485351602</v>
      </c>
      <c r="G111">
        <v>469.95596313476602</v>
      </c>
      <c r="I111" s="7">
        <f t="shared" si="7"/>
        <v>76.860076904296932</v>
      </c>
      <c r="J111" s="7">
        <f t="shared" si="7"/>
        <v>39.125091552733977</v>
      </c>
      <c r="K111" s="7">
        <f t="shared" si="8"/>
        <v>49.472512817383148</v>
      </c>
      <c r="L111" s="8">
        <f t="shared" si="9"/>
        <v>1.2644702121834681</v>
      </c>
      <c r="M111" s="8">
        <f t="shared" si="12"/>
        <v>1.9938559572515215</v>
      </c>
      <c r="P111" s="6">
        <f t="shared" si="10"/>
        <v>-6.4935418422964446</v>
      </c>
    </row>
    <row r="112" spans="1:22" x14ac:dyDescent="0.15">
      <c r="A112" s="6">
        <v>55.5</v>
      </c>
      <c r="B112" s="6">
        <v>110</v>
      </c>
      <c r="D112">
        <v>553.56134033203102</v>
      </c>
      <c r="E112">
        <v>508.24533081054699</v>
      </c>
      <c r="F112">
        <v>477.36691284179699</v>
      </c>
      <c r="G112">
        <v>470.67395019531301</v>
      </c>
      <c r="I112" s="7">
        <f t="shared" si="7"/>
        <v>76.194427490234034</v>
      </c>
      <c r="J112" s="7">
        <f t="shared" si="7"/>
        <v>37.571380615233977</v>
      </c>
      <c r="K112" s="7">
        <f t="shared" si="8"/>
        <v>49.894461059570247</v>
      </c>
      <c r="L112" s="8">
        <f t="shared" si="9"/>
        <v>1.3279911529080106</v>
      </c>
      <c r="M112" s="8">
        <f t="shared" si="12"/>
        <v>2.0640076774766829</v>
      </c>
      <c r="P112" s="6">
        <f t="shared" si="10"/>
        <v>-3.2036156728216607</v>
      </c>
    </row>
    <row r="113" spans="1:16" x14ac:dyDescent="0.15">
      <c r="A113" s="6">
        <v>56</v>
      </c>
      <c r="B113" s="6">
        <v>111</v>
      </c>
      <c r="D113">
        <v>551.95416259765602</v>
      </c>
      <c r="E113">
        <v>508.22814941406301</v>
      </c>
      <c r="F113">
        <v>478.42205810546898</v>
      </c>
      <c r="G113">
        <v>471.94485473632801</v>
      </c>
      <c r="I113" s="7">
        <f t="shared" si="7"/>
        <v>73.532104492187045</v>
      </c>
      <c r="J113" s="7">
        <f t="shared" si="7"/>
        <v>36.283294677735</v>
      </c>
      <c r="K113" s="7">
        <f t="shared" si="8"/>
        <v>48.133798217772551</v>
      </c>
      <c r="L113" s="8">
        <f t="shared" si="9"/>
        <v>1.3266104593117209</v>
      </c>
      <c r="M113" s="8">
        <f t="shared" si="12"/>
        <v>2.0692577633810121</v>
      </c>
      <c r="P113" s="6">
        <f t="shared" si="10"/>
        <v>-2.9574008265826066</v>
      </c>
    </row>
    <row r="114" spans="1:16" x14ac:dyDescent="0.15">
      <c r="A114" s="6">
        <v>56.5</v>
      </c>
      <c r="B114" s="6">
        <v>112</v>
      </c>
      <c r="D114">
        <v>553.22900390625</v>
      </c>
      <c r="E114">
        <v>508.71072387695301</v>
      </c>
      <c r="F114">
        <v>477.42901611328102</v>
      </c>
      <c r="G114">
        <v>470.357421875</v>
      </c>
      <c r="I114" s="7">
        <f t="shared" si="7"/>
        <v>75.799987792968977</v>
      </c>
      <c r="J114" s="7">
        <f t="shared" si="7"/>
        <v>38.353302001953011</v>
      </c>
      <c r="K114" s="7">
        <f t="shared" si="8"/>
        <v>48.952676391601869</v>
      </c>
      <c r="L114" s="8">
        <f t="shared" si="9"/>
        <v>1.2763614561559555</v>
      </c>
      <c r="M114" s="8">
        <f t="shared" si="12"/>
        <v>2.0256395397258649</v>
      </c>
      <c r="P114" s="6">
        <f t="shared" si="10"/>
        <v>-5.0029776849759298</v>
      </c>
    </row>
    <row r="115" spans="1:16" x14ac:dyDescent="0.15">
      <c r="A115" s="6">
        <v>57</v>
      </c>
      <c r="B115" s="6">
        <v>113</v>
      </c>
      <c r="D115">
        <v>554.02697753906295</v>
      </c>
      <c r="E115">
        <v>509.42126464843801</v>
      </c>
      <c r="F115">
        <v>476.56845092773398</v>
      </c>
      <c r="G115">
        <v>469.94012451171898</v>
      </c>
      <c r="I115" s="7">
        <f t="shared" si="7"/>
        <v>77.458526611328978</v>
      </c>
      <c r="J115" s="7">
        <f t="shared" si="7"/>
        <v>39.481140136719034</v>
      </c>
      <c r="K115" s="7">
        <f t="shared" si="8"/>
        <v>49.821728515625651</v>
      </c>
      <c r="L115" s="8">
        <f t="shared" si="9"/>
        <v>1.2619121014007764</v>
      </c>
      <c r="M115" s="8">
        <f t="shared" si="12"/>
        <v>2.0178209644713045</v>
      </c>
      <c r="P115" s="6">
        <f t="shared" si="10"/>
        <v>-5.3696477431787226</v>
      </c>
    </row>
    <row r="116" spans="1:16" x14ac:dyDescent="0.15">
      <c r="A116" s="6">
        <v>57.5</v>
      </c>
      <c r="B116" s="6">
        <v>114</v>
      </c>
      <c r="D116">
        <v>552.37243652343795</v>
      </c>
      <c r="E116">
        <v>508.602294921875</v>
      </c>
      <c r="F116">
        <v>477.63467407226602</v>
      </c>
      <c r="G116">
        <v>471.02566528320301</v>
      </c>
      <c r="I116" s="7">
        <f t="shared" si="7"/>
        <v>74.737762451171932</v>
      </c>
      <c r="J116" s="7">
        <f t="shared" si="7"/>
        <v>37.576629638671989</v>
      </c>
      <c r="K116" s="7">
        <f t="shared" si="8"/>
        <v>48.434121704101543</v>
      </c>
      <c r="L116" s="8">
        <f t="shared" si="9"/>
        <v>1.2889426797941337</v>
      </c>
      <c r="M116" s="8">
        <f t="shared" si="12"/>
        <v>2.0514823223652807</v>
      </c>
      <c r="P116" s="6">
        <f t="shared" si="10"/>
        <v>-3.7910209913328226</v>
      </c>
    </row>
    <row r="117" spans="1:16" x14ac:dyDescent="0.15">
      <c r="A117" s="6">
        <v>58</v>
      </c>
      <c r="B117" s="6">
        <v>115</v>
      </c>
      <c r="D117">
        <v>552.32574462890602</v>
      </c>
      <c r="E117">
        <v>509.18505859375</v>
      </c>
      <c r="F117">
        <v>477.87451171875</v>
      </c>
      <c r="G117">
        <v>471.28137207031301</v>
      </c>
      <c r="I117" s="7">
        <f t="shared" si="7"/>
        <v>74.451232910156023</v>
      </c>
      <c r="J117" s="7">
        <f t="shared" si="7"/>
        <v>37.903686523436988</v>
      </c>
      <c r="K117" s="7">
        <f t="shared" si="8"/>
        <v>47.918652343750132</v>
      </c>
      <c r="L117" s="8">
        <f t="shared" si="9"/>
        <v>1.2642214185187657</v>
      </c>
      <c r="M117" s="8">
        <f t="shared" si="12"/>
        <v>2.0333918405905314</v>
      </c>
      <c r="P117" s="6">
        <f t="shared" si="10"/>
        <v>-4.6394157166243604</v>
      </c>
    </row>
    <row r="118" spans="1:16" x14ac:dyDescent="0.15">
      <c r="A118" s="6">
        <v>58.5</v>
      </c>
      <c r="B118" s="6">
        <v>116</v>
      </c>
      <c r="D118">
        <v>553.6982421875</v>
      </c>
      <c r="E118">
        <v>510.16744995117199</v>
      </c>
      <c r="F118">
        <v>476.996826171875</v>
      </c>
      <c r="G118">
        <v>470.07287597656301</v>
      </c>
      <c r="I118" s="7">
        <f t="shared" si="7"/>
        <v>76.701416015625</v>
      </c>
      <c r="J118" s="7">
        <f t="shared" si="7"/>
        <v>40.094573974608977</v>
      </c>
      <c r="K118" s="7">
        <f t="shared" si="8"/>
        <v>48.635214233398713</v>
      </c>
      <c r="L118" s="8">
        <f t="shared" si="9"/>
        <v>1.2130123708060432</v>
      </c>
      <c r="M118" s="8">
        <f t="shared" si="12"/>
        <v>1.9888135723784273</v>
      </c>
      <c r="P118" s="6">
        <f t="shared" si="10"/>
        <v>-6.7300160712577846</v>
      </c>
    </row>
    <row r="119" spans="1:16" x14ac:dyDescent="0.15">
      <c r="A119" s="6">
        <v>59</v>
      </c>
      <c r="B119" s="6">
        <v>117</v>
      </c>
      <c r="D119">
        <v>552.94036865234398</v>
      </c>
      <c r="E119">
        <v>508.80307006835898</v>
      </c>
      <c r="F119">
        <v>477.9052734375</v>
      </c>
      <c r="G119">
        <v>471.13656616210898</v>
      </c>
      <c r="I119" s="7">
        <f t="shared" si="7"/>
        <v>75.035095214843977</v>
      </c>
      <c r="J119" s="7">
        <f t="shared" si="7"/>
        <v>37.66650390625</v>
      </c>
      <c r="K119" s="7">
        <f t="shared" si="8"/>
        <v>48.668542480468979</v>
      </c>
      <c r="L119" s="8">
        <f t="shared" si="9"/>
        <v>1.2920907818151239</v>
      </c>
      <c r="M119" s="8">
        <f t="shared" si="12"/>
        <v>2.0745227628881269</v>
      </c>
      <c r="P119" s="6">
        <f t="shared" si="10"/>
        <v>-2.7104865726607752</v>
      </c>
    </row>
    <row r="120" spans="1:16" x14ac:dyDescent="0.15">
      <c r="A120" s="6">
        <v>59.5</v>
      </c>
      <c r="B120" s="6">
        <v>118</v>
      </c>
      <c r="D120">
        <v>552.584228515625</v>
      </c>
      <c r="E120">
        <v>508.94692993164102</v>
      </c>
      <c r="F120">
        <v>477.98446655273398</v>
      </c>
      <c r="G120">
        <v>471.27566528320301</v>
      </c>
      <c r="I120" s="7">
        <f t="shared" si="7"/>
        <v>74.599761962891023</v>
      </c>
      <c r="J120" s="7">
        <f t="shared" si="7"/>
        <v>37.671264648438012</v>
      </c>
      <c r="K120" s="7">
        <f t="shared" si="8"/>
        <v>48.22987670898442</v>
      </c>
      <c r="L120" s="8">
        <f t="shared" si="9"/>
        <v>1.2802829201271375</v>
      </c>
      <c r="M120" s="8">
        <f t="shared" si="12"/>
        <v>2.0693456807007591</v>
      </c>
      <c r="P120" s="6">
        <f t="shared" si="10"/>
        <v>-2.9532777417878591</v>
      </c>
    </row>
    <row r="121" spans="1:16" x14ac:dyDescent="0.15">
      <c r="A121" s="6">
        <v>60</v>
      </c>
      <c r="B121" s="6">
        <v>119</v>
      </c>
      <c r="D121">
        <v>553.01165771484398</v>
      </c>
      <c r="E121">
        <v>509.267822265625</v>
      </c>
      <c r="F121">
        <v>477.46990966796898</v>
      </c>
      <c r="G121">
        <v>470.45596313476602</v>
      </c>
      <c r="I121" s="7">
        <f t="shared" si="7"/>
        <v>75.541748046875</v>
      </c>
      <c r="J121" s="7">
        <f t="shared" si="7"/>
        <v>38.811859130858977</v>
      </c>
      <c r="K121" s="7">
        <f t="shared" si="8"/>
        <v>48.373446655273717</v>
      </c>
      <c r="L121" s="8">
        <f t="shared" si="9"/>
        <v>1.2463573695909971</v>
      </c>
      <c r="M121" s="8">
        <f t="shared" si="12"/>
        <v>2.0420509096652371</v>
      </c>
      <c r="P121" s="6">
        <f t="shared" si="10"/>
        <v>-4.2333287687814698</v>
      </c>
    </row>
    <row r="122" spans="1:16" x14ac:dyDescent="0.15">
      <c r="A122" s="6">
        <v>60.5</v>
      </c>
      <c r="B122" s="6">
        <v>120</v>
      </c>
      <c r="D122">
        <v>552.05731201171898</v>
      </c>
      <c r="E122">
        <v>509.07513427734398</v>
      </c>
      <c r="F122">
        <v>476.45309448242199</v>
      </c>
      <c r="G122">
        <v>469.81210327148398</v>
      </c>
      <c r="I122" s="7">
        <f t="shared" si="7"/>
        <v>75.604217529296989</v>
      </c>
      <c r="J122" s="7">
        <f t="shared" si="7"/>
        <v>39.26303100586</v>
      </c>
      <c r="K122" s="7">
        <f t="shared" si="8"/>
        <v>48.120095825194994</v>
      </c>
      <c r="L122" s="8">
        <f t="shared" si="9"/>
        <v>1.2255828088772127</v>
      </c>
      <c r="M122" s="8">
        <f t="shared" si="12"/>
        <v>2.0279071284520716</v>
      </c>
      <c r="P122" s="6">
        <f t="shared" si="10"/>
        <v>-4.8966338994207232</v>
      </c>
    </row>
    <row r="123" spans="1:16" x14ac:dyDescent="0.15">
      <c r="A123" s="6">
        <v>61</v>
      </c>
      <c r="B123" s="6">
        <v>121</v>
      </c>
      <c r="D123">
        <v>551.64349365234398</v>
      </c>
      <c r="E123">
        <v>507.93994140625</v>
      </c>
      <c r="F123">
        <v>477.66128540039102</v>
      </c>
      <c r="G123">
        <v>470.836181640625</v>
      </c>
      <c r="I123" s="7">
        <f t="shared" si="7"/>
        <v>73.982208251952954</v>
      </c>
      <c r="J123" s="7">
        <f t="shared" si="7"/>
        <v>37.103759765625</v>
      </c>
      <c r="K123" s="7">
        <f t="shared" si="8"/>
        <v>48.009576416015456</v>
      </c>
      <c r="L123" s="8">
        <f t="shared" si="9"/>
        <v>1.2939275350875417</v>
      </c>
      <c r="M123" s="8">
        <f t="shared" si="12"/>
        <v>2.1028826341630191</v>
      </c>
      <c r="P123" s="6">
        <f t="shared" si="10"/>
        <v>-1.3804852217211356</v>
      </c>
    </row>
    <row r="124" spans="1:16" x14ac:dyDescent="0.15">
      <c r="A124" s="6">
        <v>61.5</v>
      </c>
      <c r="B124" s="6">
        <v>122</v>
      </c>
      <c r="D124">
        <v>552.54541015625</v>
      </c>
      <c r="E124">
        <v>509.11416625976602</v>
      </c>
      <c r="F124">
        <v>478.03927612304699</v>
      </c>
      <c r="G124">
        <v>470.84823608398398</v>
      </c>
      <c r="I124" s="7">
        <f t="shared" si="7"/>
        <v>74.506134033203011</v>
      </c>
      <c r="J124" s="7">
        <f t="shared" si="7"/>
        <v>38.265930175782046</v>
      </c>
      <c r="K124" s="7">
        <f t="shared" si="8"/>
        <v>47.719982910155579</v>
      </c>
      <c r="L124" s="8">
        <f t="shared" si="9"/>
        <v>1.2470618822264214</v>
      </c>
      <c r="M124" s="8">
        <f t="shared" si="12"/>
        <v>2.0626477608025175</v>
      </c>
      <c r="P124" s="6">
        <f t="shared" si="10"/>
        <v>-3.2673920911373022</v>
      </c>
    </row>
    <row r="125" spans="1:16" x14ac:dyDescent="0.15">
      <c r="A125" s="6">
        <v>62</v>
      </c>
      <c r="B125" s="6">
        <v>123</v>
      </c>
      <c r="D125">
        <v>552.65472412109398</v>
      </c>
      <c r="E125">
        <v>509.061767578125</v>
      </c>
      <c r="F125">
        <v>476.91952514648398</v>
      </c>
      <c r="G125">
        <v>469.59664916992199</v>
      </c>
      <c r="I125" s="7">
        <f t="shared" si="7"/>
        <v>75.73519897461</v>
      </c>
      <c r="J125" s="7">
        <f t="shared" si="7"/>
        <v>39.465118408203011</v>
      </c>
      <c r="K125" s="7">
        <f t="shared" si="8"/>
        <v>48.109616088867895</v>
      </c>
      <c r="L125" s="8">
        <f t="shared" si="9"/>
        <v>1.2190414733145227</v>
      </c>
      <c r="M125" s="8">
        <f t="shared" si="12"/>
        <v>2.0412581313912375</v>
      </c>
      <c r="P125" s="6">
        <f t="shared" si="10"/>
        <v>-4.2705079282069409</v>
      </c>
    </row>
    <row r="126" spans="1:16" x14ac:dyDescent="0.15">
      <c r="A126" s="6">
        <v>62.5</v>
      </c>
      <c r="B126" s="6">
        <v>124</v>
      </c>
      <c r="D126">
        <v>551.77777099609398</v>
      </c>
      <c r="E126">
        <v>508.51696777343801</v>
      </c>
      <c r="F126">
        <v>478.05798339843801</v>
      </c>
      <c r="G126">
        <v>470.77789306640602</v>
      </c>
      <c r="I126" s="7">
        <f t="shared" si="7"/>
        <v>73.719787597655966</v>
      </c>
      <c r="J126" s="7">
        <f t="shared" si="7"/>
        <v>37.739074707031989</v>
      </c>
      <c r="K126" s="7">
        <f t="shared" si="8"/>
        <v>47.302435302733571</v>
      </c>
      <c r="L126" s="8">
        <f t="shared" si="9"/>
        <v>1.253407394588814</v>
      </c>
      <c r="M126" s="8">
        <f t="shared" si="12"/>
        <v>2.0822548321661474</v>
      </c>
      <c r="P126" s="6">
        <f t="shared" si="10"/>
        <v>-2.3478734110689401</v>
      </c>
    </row>
    <row r="127" spans="1:16" x14ac:dyDescent="0.15">
      <c r="A127" s="6">
        <v>63</v>
      </c>
      <c r="B127" s="6">
        <v>125</v>
      </c>
      <c r="D127">
        <v>550.62756347656295</v>
      </c>
      <c r="E127">
        <v>508.14303588867199</v>
      </c>
      <c r="F127">
        <v>478</v>
      </c>
      <c r="G127">
        <v>471.42681884765602</v>
      </c>
      <c r="I127" s="7">
        <f t="shared" si="7"/>
        <v>72.627563476562955</v>
      </c>
      <c r="J127" s="7">
        <f t="shared" si="7"/>
        <v>36.716217041015966</v>
      </c>
      <c r="K127" s="7">
        <f t="shared" si="8"/>
        <v>46.926211547851779</v>
      </c>
      <c r="L127" s="8">
        <f t="shared" si="9"/>
        <v>1.2780786074837216</v>
      </c>
      <c r="M127" s="8">
        <f t="shared" si="12"/>
        <v>2.113556824561674</v>
      </c>
      <c r="P127" s="6">
        <f t="shared" si="10"/>
        <v>-0.8798945274690545</v>
      </c>
    </row>
    <row r="128" spans="1:16" x14ac:dyDescent="0.15">
      <c r="A128" s="6">
        <v>63.5</v>
      </c>
      <c r="B128" s="6">
        <v>126</v>
      </c>
      <c r="D128">
        <v>551.52972412109398</v>
      </c>
      <c r="E128">
        <v>508.63922119140602</v>
      </c>
      <c r="F128">
        <v>476.95404052734398</v>
      </c>
      <c r="G128">
        <v>470.46325683593801</v>
      </c>
      <c r="I128" s="7">
        <f t="shared" si="7"/>
        <v>74.57568359375</v>
      </c>
      <c r="J128" s="7">
        <f t="shared" si="7"/>
        <v>38.175964355468011</v>
      </c>
      <c r="K128" s="7">
        <f t="shared" si="8"/>
        <v>47.852508544922394</v>
      </c>
      <c r="L128" s="8">
        <f t="shared" si="9"/>
        <v>1.2534721611575581</v>
      </c>
      <c r="M128" s="8">
        <f t="shared" si="12"/>
        <v>2.0955811577361292</v>
      </c>
      <c r="P128" s="6">
        <f t="shared" si="10"/>
        <v>-1.7229047418060146</v>
      </c>
    </row>
    <row r="129" spans="1:16" x14ac:dyDescent="0.15">
      <c r="A129" s="6">
        <v>64</v>
      </c>
      <c r="B129" s="6">
        <v>127</v>
      </c>
      <c r="D129">
        <v>551.19055175781295</v>
      </c>
      <c r="E129">
        <v>508.72134399414102</v>
      </c>
      <c r="F129">
        <v>477.365966796875</v>
      </c>
      <c r="G129">
        <v>470.30038452148398</v>
      </c>
      <c r="I129" s="7">
        <f t="shared" si="7"/>
        <v>73.824584960937955</v>
      </c>
      <c r="J129" s="7">
        <f t="shared" si="7"/>
        <v>38.420959472657046</v>
      </c>
      <c r="K129" s="7">
        <f t="shared" si="8"/>
        <v>46.929913330078023</v>
      </c>
      <c r="L129" s="8">
        <f t="shared" si="9"/>
        <v>1.2214664593026763</v>
      </c>
      <c r="M129" s="8">
        <f t="shared" si="12"/>
        <v>2.0702062353818658</v>
      </c>
      <c r="P129" s="6">
        <f t="shared" si="10"/>
        <v>-2.9129200519614384</v>
      </c>
    </row>
    <row r="130" spans="1:16" x14ac:dyDescent="0.15">
      <c r="A130" s="6">
        <v>64.5</v>
      </c>
      <c r="B130" s="6">
        <v>128</v>
      </c>
      <c r="D130">
        <v>549.699462890625</v>
      </c>
      <c r="E130">
        <v>507.76251220703102</v>
      </c>
      <c r="F130">
        <v>477.91952514648398</v>
      </c>
      <c r="G130">
        <v>471.13845825195301</v>
      </c>
      <c r="I130" s="7">
        <f t="shared" ref="I130:J152" si="13">D130-F130</f>
        <v>71.779937744141023</v>
      </c>
      <c r="J130" s="7">
        <f t="shared" si="13"/>
        <v>36.624053955078011</v>
      </c>
      <c r="K130" s="7">
        <f t="shared" ref="K130:K152" si="14">I130-0.7*J130</f>
        <v>46.143099975586416</v>
      </c>
      <c r="L130" s="8">
        <f t="shared" ref="L130:L152" si="15">K130/J130</f>
        <v>1.2599124070804446</v>
      </c>
      <c r="M130" s="8">
        <f t="shared" si="12"/>
        <v>2.115282962660253</v>
      </c>
      <c r="P130" s="6">
        <f t="shared" si="10"/>
        <v>-0.79894331366538551</v>
      </c>
    </row>
    <row r="131" spans="1:16" x14ac:dyDescent="0.15">
      <c r="A131" s="6">
        <v>65</v>
      </c>
      <c r="B131" s="6">
        <v>129</v>
      </c>
      <c r="D131">
        <v>551.56939697265602</v>
      </c>
      <c r="E131">
        <v>509.78945922851602</v>
      </c>
      <c r="F131">
        <v>478.16064453125</v>
      </c>
      <c r="G131">
        <v>471.485107421875</v>
      </c>
      <c r="I131" s="7">
        <f t="shared" si="13"/>
        <v>73.408752441406023</v>
      </c>
      <c r="J131" s="7">
        <f t="shared" si="13"/>
        <v>38.304351806641023</v>
      </c>
      <c r="K131" s="7">
        <f t="shared" si="14"/>
        <v>46.595706176757304</v>
      </c>
      <c r="L131" s="8">
        <f t="shared" si="15"/>
        <v>1.2164598532294904</v>
      </c>
      <c r="M131" s="8">
        <f t="shared" si="12"/>
        <v>2.0784611883099173</v>
      </c>
      <c r="P131" s="6">
        <f t="shared" si="10"/>
        <v>-2.5257850597101941</v>
      </c>
    </row>
    <row r="132" spans="1:16" x14ac:dyDescent="0.15">
      <c r="A132" s="6">
        <v>65.5</v>
      </c>
      <c r="B132" s="6">
        <v>130</v>
      </c>
      <c r="D132">
        <v>551.15045166015602</v>
      </c>
      <c r="E132">
        <v>509.01528930664102</v>
      </c>
      <c r="F132">
        <v>476.84664916992199</v>
      </c>
      <c r="G132">
        <v>470.02978515625</v>
      </c>
      <c r="I132" s="7">
        <f t="shared" si="13"/>
        <v>74.303802490234034</v>
      </c>
      <c r="J132" s="7">
        <f t="shared" si="13"/>
        <v>38.985504150391023</v>
      </c>
      <c r="K132" s="7">
        <f t="shared" si="14"/>
        <v>47.013949584960315</v>
      </c>
      <c r="L132" s="8">
        <f t="shared" si="15"/>
        <v>1.2059341185790147</v>
      </c>
      <c r="M132" s="8">
        <f t="shared" si="12"/>
        <v>2.0745662331600601</v>
      </c>
      <c r="P132" s="6">
        <f t="shared" si="10"/>
        <v>-2.7084479343384622</v>
      </c>
    </row>
    <row r="133" spans="1:16" x14ac:dyDescent="0.15">
      <c r="A133" s="6">
        <v>66</v>
      </c>
      <c r="B133" s="6">
        <v>131</v>
      </c>
      <c r="D133">
        <v>550.496826171875</v>
      </c>
      <c r="E133">
        <v>508.36947631835898</v>
      </c>
      <c r="F133">
        <v>478.30609130859398</v>
      </c>
      <c r="G133">
        <v>471.40557861328102</v>
      </c>
      <c r="I133" s="7">
        <f t="shared" si="13"/>
        <v>72.190734863281023</v>
      </c>
      <c r="J133" s="7">
        <f t="shared" si="13"/>
        <v>36.963897705077954</v>
      </c>
      <c r="K133" s="7">
        <f t="shared" si="14"/>
        <v>46.31600646972646</v>
      </c>
      <c r="L133" s="8">
        <f t="shared" si="15"/>
        <v>1.2530065643852204</v>
      </c>
      <c r="M133" s="8">
        <f t="shared" si="12"/>
        <v>2.1282694584668844</v>
      </c>
      <c r="P133" s="6">
        <f t="shared" si="10"/>
        <v>-0.18991174228151869</v>
      </c>
    </row>
    <row r="134" spans="1:16" x14ac:dyDescent="0.15">
      <c r="A134" s="6">
        <v>66.5</v>
      </c>
      <c r="B134" s="6">
        <v>132</v>
      </c>
      <c r="D134">
        <v>552.54351806640602</v>
      </c>
      <c r="E134">
        <v>510.31259155273398</v>
      </c>
      <c r="F134">
        <v>477.98287963867199</v>
      </c>
      <c r="G134">
        <v>471.00888061523398</v>
      </c>
      <c r="I134" s="7">
        <f t="shared" si="13"/>
        <v>74.560638427734034</v>
      </c>
      <c r="J134" s="7">
        <f t="shared" si="13"/>
        <v>39.3037109375</v>
      </c>
      <c r="K134" s="7">
        <f t="shared" si="14"/>
        <v>47.04804077148404</v>
      </c>
      <c r="L134" s="8">
        <f t="shared" si="15"/>
        <v>1.1970381332770059</v>
      </c>
      <c r="M134" s="8">
        <f t="shared" si="12"/>
        <v>2.078931806859289</v>
      </c>
      <c r="P134" s="6">
        <f t="shared" ref="P134:P152" si="16">(M134-$O$2)/$O$2*100</f>
        <v>-2.5037143210818504</v>
      </c>
    </row>
    <row r="135" spans="1:16" x14ac:dyDescent="0.15">
      <c r="A135" s="6">
        <v>67</v>
      </c>
      <c r="B135" s="6">
        <v>133</v>
      </c>
      <c r="D135">
        <v>550.59930419921898</v>
      </c>
      <c r="E135">
        <v>509.01358032226602</v>
      </c>
      <c r="F135">
        <v>477.13372802734398</v>
      </c>
      <c r="G135">
        <v>470.58428955078102</v>
      </c>
      <c r="I135" s="7">
        <f t="shared" si="13"/>
        <v>73.465576171875</v>
      </c>
      <c r="J135" s="7">
        <f t="shared" si="13"/>
        <v>38.429290771485</v>
      </c>
      <c r="K135" s="7">
        <f t="shared" si="14"/>
        <v>46.565072631835505</v>
      </c>
      <c r="L135" s="8">
        <f t="shared" si="15"/>
        <v>1.2117078326719304</v>
      </c>
      <c r="M135" s="8">
        <f t="shared" si="12"/>
        <v>2.1002322857548319</v>
      </c>
      <c r="P135" s="6">
        <f t="shared" si="16"/>
        <v>-1.5047794023675227</v>
      </c>
    </row>
    <row r="136" spans="1:16" x14ac:dyDescent="0.15">
      <c r="A136" s="6">
        <v>67.5</v>
      </c>
      <c r="B136" s="6">
        <v>134</v>
      </c>
      <c r="D136">
        <v>548.6982421875</v>
      </c>
      <c r="E136">
        <v>508.73873901367199</v>
      </c>
      <c r="F136">
        <v>478.31051635742199</v>
      </c>
      <c r="G136">
        <v>471.19265747070301</v>
      </c>
      <c r="I136" s="7">
        <f t="shared" si="13"/>
        <v>70.387725830078011</v>
      </c>
      <c r="J136" s="7">
        <f t="shared" si="13"/>
        <v>37.546081542968977</v>
      </c>
      <c r="K136" s="7">
        <f t="shared" si="14"/>
        <v>44.10546874999973</v>
      </c>
      <c r="L136" s="8">
        <f t="shared" si="15"/>
        <v>1.1747023107997028</v>
      </c>
      <c r="M136" s="8">
        <f t="shared" si="12"/>
        <v>2.0698575433832231</v>
      </c>
      <c r="P136" s="6">
        <f t="shared" si="16"/>
        <v>-2.9292727647351073</v>
      </c>
    </row>
    <row r="137" spans="1:16" x14ac:dyDescent="0.15">
      <c r="A137" s="6">
        <v>68</v>
      </c>
      <c r="B137" s="6">
        <v>135</v>
      </c>
      <c r="D137">
        <v>550.51568603515602</v>
      </c>
      <c r="E137">
        <v>509.76251220703102</v>
      </c>
      <c r="F137">
        <v>477.84982299804699</v>
      </c>
      <c r="G137">
        <v>470.390380859375</v>
      </c>
      <c r="I137" s="7">
        <f t="shared" si="13"/>
        <v>72.665863037109034</v>
      </c>
      <c r="J137" s="7">
        <f t="shared" si="13"/>
        <v>39.372131347656023</v>
      </c>
      <c r="K137" s="7">
        <f t="shared" si="14"/>
        <v>45.105371093749824</v>
      </c>
      <c r="L137" s="8">
        <f t="shared" si="15"/>
        <v>1.1456166976450748</v>
      </c>
      <c r="M137" s="8">
        <f t="shared" si="12"/>
        <v>2.047402709729214</v>
      </c>
      <c r="P137" s="6">
        <f t="shared" si="16"/>
        <v>-3.982343803227347</v>
      </c>
    </row>
    <row r="138" spans="1:16" x14ac:dyDescent="0.15">
      <c r="A138" s="6">
        <v>68.5</v>
      </c>
      <c r="B138" s="6">
        <v>136</v>
      </c>
      <c r="D138">
        <v>550.84783935546898</v>
      </c>
      <c r="E138">
        <v>509.087646484375</v>
      </c>
      <c r="F138">
        <v>477.193603515625</v>
      </c>
      <c r="G138">
        <v>470.10836791992199</v>
      </c>
      <c r="I138" s="7">
        <f t="shared" si="13"/>
        <v>73.654235839843977</v>
      </c>
      <c r="J138" s="7">
        <f t="shared" si="13"/>
        <v>38.979278564453011</v>
      </c>
      <c r="K138" s="7">
        <f t="shared" si="14"/>
        <v>46.368740844726872</v>
      </c>
      <c r="L138" s="8">
        <f t="shared" si="15"/>
        <v>1.1895741161051823</v>
      </c>
      <c r="M138" s="8">
        <f t="shared" si="12"/>
        <v>2.0979909076899399</v>
      </c>
      <c r="P138" s="6">
        <f t="shared" si="16"/>
        <v>-1.6098939787130089</v>
      </c>
    </row>
    <row r="139" spans="1:16" x14ac:dyDescent="0.15">
      <c r="A139" s="6">
        <v>69</v>
      </c>
      <c r="B139" s="6">
        <v>137</v>
      </c>
      <c r="D139">
        <v>549.44738769531295</v>
      </c>
      <c r="E139">
        <v>508.34890747070301</v>
      </c>
      <c r="F139">
        <v>477.99905395507801</v>
      </c>
      <c r="G139">
        <v>471.11184692382801</v>
      </c>
      <c r="I139" s="7">
        <f t="shared" si="13"/>
        <v>71.448333740234943</v>
      </c>
      <c r="J139" s="7">
        <f t="shared" si="13"/>
        <v>37.237060546875</v>
      </c>
      <c r="K139" s="7">
        <f t="shared" si="14"/>
        <v>45.382391357422449</v>
      </c>
      <c r="L139" s="8">
        <f t="shared" si="15"/>
        <v>1.2187425830858452</v>
      </c>
      <c r="M139" s="8">
        <f t="shared" si="12"/>
        <v>2.1337901541712214</v>
      </c>
      <c r="P139" s="6">
        <f t="shared" si="16"/>
        <v>6.8993972547850446E-2</v>
      </c>
    </row>
    <row r="140" spans="1:16" x14ac:dyDescent="0.15">
      <c r="A140" s="6">
        <v>69.5</v>
      </c>
      <c r="B140" s="6">
        <v>138</v>
      </c>
      <c r="D140">
        <v>550.259521484375</v>
      </c>
      <c r="E140">
        <v>509.20309448242199</v>
      </c>
      <c r="F140">
        <v>477.88372802734398</v>
      </c>
      <c r="G140">
        <v>470.87704467773398</v>
      </c>
      <c r="I140" s="7">
        <f t="shared" si="13"/>
        <v>72.375793457031023</v>
      </c>
      <c r="J140" s="7">
        <f t="shared" si="13"/>
        <v>38.326049804688012</v>
      </c>
      <c r="K140" s="7">
        <f t="shared" si="14"/>
        <v>45.547558593749415</v>
      </c>
      <c r="L140" s="8">
        <f t="shared" si="15"/>
        <v>1.1884229871291894</v>
      </c>
      <c r="M140" s="8">
        <f t="shared" si="12"/>
        <v>2.1101013377151845</v>
      </c>
      <c r="P140" s="6">
        <f t="shared" si="16"/>
        <v>-1.0419475258567461</v>
      </c>
    </row>
    <row r="141" spans="1:16" x14ac:dyDescent="0.15">
      <c r="A141" s="6">
        <v>70</v>
      </c>
      <c r="B141" s="6">
        <v>139</v>
      </c>
      <c r="D141">
        <v>550.23175048828102</v>
      </c>
      <c r="E141">
        <v>510.02716064453102</v>
      </c>
      <c r="F141">
        <v>476.9521484375</v>
      </c>
      <c r="G141">
        <v>470.46514892578102</v>
      </c>
      <c r="I141" s="7">
        <f t="shared" si="13"/>
        <v>73.279602050781023</v>
      </c>
      <c r="J141" s="7">
        <f t="shared" si="13"/>
        <v>39.56201171875</v>
      </c>
      <c r="K141" s="7">
        <f t="shared" si="14"/>
        <v>45.58619384765602</v>
      </c>
      <c r="L141" s="8">
        <f t="shared" si="15"/>
        <v>1.1522718857608276</v>
      </c>
      <c r="M141" s="8">
        <f t="shared" si="12"/>
        <v>2.0805810158474412</v>
      </c>
      <c r="P141" s="6">
        <f t="shared" si="16"/>
        <v>-2.4263708747395518</v>
      </c>
    </row>
    <row r="142" spans="1:16" x14ac:dyDescent="0.15">
      <c r="A142" s="6">
        <v>70.5</v>
      </c>
      <c r="B142" s="6">
        <v>140</v>
      </c>
      <c r="D142">
        <v>549.14007568359398</v>
      </c>
      <c r="E142">
        <v>507.41128540039102</v>
      </c>
      <c r="F142">
        <v>477.49557495117199</v>
      </c>
      <c r="G142">
        <v>470.69519042968801</v>
      </c>
      <c r="I142" s="7">
        <f t="shared" si="13"/>
        <v>71.644500732421989</v>
      </c>
      <c r="J142" s="7">
        <f t="shared" si="13"/>
        <v>36.716094970703011</v>
      </c>
      <c r="K142" s="7">
        <f t="shared" si="14"/>
        <v>45.943234252929884</v>
      </c>
      <c r="L142" s="8">
        <f t="shared" si="15"/>
        <v>1.2513104754083872</v>
      </c>
      <c r="M142" s="8">
        <f t="shared" si="12"/>
        <v>2.1862503849956196</v>
      </c>
      <c r="P142" s="6">
        <f t="shared" si="16"/>
        <v>2.5292370812260656</v>
      </c>
    </row>
    <row r="143" spans="1:16" x14ac:dyDescent="0.15">
      <c r="A143" s="6">
        <v>71</v>
      </c>
      <c r="B143" s="6">
        <v>141</v>
      </c>
      <c r="D143">
        <v>550.79052734375</v>
      </c>
      <c r="E143">
        <v>509.75762939453102</v>
      </c>
      <c r="F143">
        <v>477.88021850585898</v>
      </c>
      <c r="G143">
        <v>471.14068603515602</v>
      </c>
      <c r="I143" s="7">
        <f t="shared" si="13"/>
        <v>72.910308837891023</v>
      </c>
      <c r="J143" s="7">
        <f t="shared" si="13"/>
        <v>38.616943359375</v>
      </c>
      <c r="K143" s="7">
        <f t="shared" si="14"/>
        <v>45.878448486328523</v>
      </c>
      <c r="L143" s="8">
        <f t="shared" si="15"/>
        <v>1.1880393551446287</v>
      </c>
      <c r="M143" s="8">
        <f t="shared" si="12"/>
        <v>2.1296100442324795</v>
      </c>
      <c r="P143" s="6">
        <f t="shared" si="16"/>
        <v>-0.12704189135697058</v>
      </c>
    </row>
    <row r="144" spans="1:16" x14ac:dyDescent="0.15">
      <c r="A144" s="6">
        <v>71.5</v>
      </c>
      <c r="B144" s="6">
        <v>142</v>
      </c>
      <c r="D144">
        <v>550.00189208984398</v>
      </c>
      <c r="E144">
        <v>508.44036865234398</v>
      </c>
      <c r="F144">
        <v>478.29055786132801</v>
      </c>
      <c r="G144">
        <v>470.818115234375</v>
      </c>
      <c r="I144" s="7">
        <f t="shared" si="13"/>
        <v>71.711334228515966</v>
      </c>
      <c r="J144" s="7">
        <f t="shared" si="13"/>
        <v>37.622253417968977</v>
      </c>
      <c r="K144" s="7">
        <f t="shared" si="14"/>
        <v>45.375756835937679</v>
      </c>
      <c r="L144" s="8">
        <f t="shared" si="15"/>
        <v>1.2060882247490659</v>
      </c>
      <c r="M144" s="8">
        <f t="shared" si="12"/>
        <v>2.1542896933375353</v>
      </c>
      <c r="P144" s="6">
        <f t="shared" si="16"/>
        <v>1.0303669816339458</v>
      </c>
    </row>
    <row r="145" spans="1:16" x14ac:dyDescent="0.15">
      <c r="A145" s="6">
        <v>72</v>
      </c>
      <c r="B145" s="6">
        <v>143</v>
      </c>
      <c r="D145">
        <v>549.89642333984398</v>
      </c>
      <c r="E145">
        <v>508.98492431640602</v>
      </c>
      <c r="F145">
        <v>478.29562377929699</v>
      </c>
      <c r="G145">
        <v>471.46514892578102</v>
      </c>
      <c r="I145" s="7">
        <f t="shared" si="13"/>
        <v>71.600799560546989</v>
      </c>
      <c r="J145" s="7">
        <f t="shared" si="13"/>
        <v>37.519775390625</v>
      </c>
      <c r="K145" s="7">
        <f t="shared" si="14"/>
        <v>45.336956787109486</v>
      </c>
      <c r="L145" s="8">
        <f t="shared" si="15"/>
        <v>1.2083482993994081</v>
      </c>
      <c r="M145" s="8">
        <f t="shared" si="12"/>
        <v>2.1631805474884964</v>
      </c>
      <c r="P145" s="6">
        <f t="shared" si="16"/>
        <v>1.447324023404952</v>
      </c>
    </row>
    <row r="146" spans="1:16" x14ac:dyDescent="0.15">
      <c r="A146" s="6">
        <v>72.5</v>
      </c>
      <c r="B146" s="6">
        <v>144</v>
      </c>
      <c r="D146">
        <v>550.03118896484398</v>
      </c>
      <c r="E146">
        <v>509.33340454101602</v>
      </c>
      <c r="F146">
        <v>477.645751953125</v>
      </c>
      <c r="G146">
        <v>470.32635498046898</v>
      </c>
      <c r="I146" s="7">
        <f t="shared" si="13"/>
        <v>72.385437011718977</v>
      </c>
      <c r="J146" s="7">
        <f t="shared" si="13"/>
        <v>39.007049560547046</v>
      </c>
      <c r="K146" s="7">
        <f t="shared" si="14"/>
        <v>45.080502319336048</v>
      </c>
      <c r="L146" s="8">
        <f t="shared" si="15"/>
        <v>1.1557014136473394</v>
      </c>
      <c r="M146" s="8">
        <f t="shared" si="12"/>
        <v>2.1171644412370463</v>
      </c>
      <c r="P146" s="6">
        <f t="shared" si="16"/>
        <v>-0.71070705107294818</v>
      </c>
    </row>
    <row r="147" spans="1:16" x14ac:dyDescent="0.15">
      <c r="A147" s="6">
        <v>73</v>
      </c>
      <c r="B147" s="6">
        <v>145</v>
      </c>
      <c r="D147">
        <v>547.76525878906295</v>
      </c>
      <c r="E147">
        <v>507.74002075195301</v>
      </c>
      <c r="F147">
        <v>478.39639282226602</v>
      </c>
      <c r="G147">
        <v>471.17047119140602</v>
      </c>
      <c r="I147" s="7">
        <f t="shared" si="13"/>
        <v>69.368865966796932</v>
      </c>
      <c r="J147" s="7">
        <f t="shared" si="13"/>
        <v>36.569549560546989</v>
      </c>
      <c r="K147" s="7">
        <f t="shared" si="14"/>
        <v>43.770181274414043</v>
      </c>
      <c r="L147" s="8">
        <f t="shared" si="15"/>
        <v>1.1969023901140814</v>
      </c>
      <c r="M147" s="8">
        <f t="shared" si="12"/>
        <v>2.1649961972044069</v>
      </c>
      <c r="P147" s="6">
        <f t="shared" si="16"/>
        <v>1.5324730902532235</v>
      </c>
    </row>
    <row r="148" spans="1:16" x14ac:dyDescent="0.15">
      <c r="A148" s="6">
        <v>73.5</v>
      </c>
      <c r="B148" s="6">
        <v>146</v>
      </c>
      <c r="D148">
        <v>549.69909667968795</v>
      </c>
      <c r="E148">
        <v>509.39071655273398</v>
      </c>
      <c r="F148">
        <v>477.51266479492199</v>
      </c>
      <c r="G148">
        <v>470.24459838867199</v>
      </c>
      <c r="I148" s="7">
        <f t="shared" si="13"/>
        <v>72.186431884765966</v>
      </c>
      <c r="J148" s="7">
        <f t="shared" si="13"/>
        <v>39.146118164061988</v>
      </c>
      <c r="K148" s="7">
        <f t="shared" si="14"/>
        <v>44.784149169922571</v>
      </c>
      <c r="L148" s="8">
        <f t="shared" si="15"/>
        <v>1.1440252896144518</v>
      </c>
      <c r="M148" s="8">
        <f t="shared" si="12"/>
        <v>2.118749876205396</v>
      </c>
      <c r="P148" s="6">
        <f t="shared" si="16"/>
        <v>-0.63635443397912828</v>
      </c>
    </row>
    <row r="149" spans="1:16" x14ac:dyDescent="0.15">
      <c r="A149" s="6">
        <v>74</v>
      </c>
      <c r="B149" s="6">
        <v>147</v>
      </c>
      <c r="D149">
        <v>548.43890380859398</v>
      </c>
      <c r="E149">
        <v>508.88626098632801</v>
      </c>
      <c r="F149">
        <v>477.37390136718801</v>
      </c>
      <c r="G149">
        <v>470.65716552734398</v>
      </c>
      <c r="I149" s="7">
        <f t="shared" si="13"/>
        <v>71.065002441405966</v>
      </c>
      <c r="J149" s="7">
        <f t="shared" si="13"/>
        <v>38.229095458984034</v>
      </c>
      <c r="K149" s="7">
        <f t="shared" si="14"/>
        <v>44.304635620117139</v>
      </c>
      <c r="L149" s="8">
        <f t="shared" si="15"/>
        <v>1.1589245073206491</v>
      </c>
      <c r="M149" s="8">
        <f t="shared" si="12"/>
        <v>2.1402798734122119</v>
      </c>
      <c r="P149" s="6">
        <f t="shared" si="16"/>
        <v>0.37334427350912103</v>
      </c>
    </row>
    <row r="150" spans="1:16" x14ac:dyDescent="0.15">
      <c r="A150" s="6">
        <v>74.5</v>
      </c>
      <c r="B150" s="6">
        <v>148</v>
      </c>
      <c r="D150">
        <v>549.44757080078102</v>
      </c>
      <c r="E150">
        <v>508.936767578125</v>
      </c>
      <c r="F150">
        <v>477.78137207031301</v>
      </c>
      <c r="G150">
        <v>470.70056152343801</v>
      </c>
      <c r="I150" s="7">
        <f t="shared" si="13"/>
        <v>71.666198730468011</v>
      </c>
      <c r="J150" s="7">
        <f t="shared" si="13"/>
        <v>38.236206054686988</v>
      </c>
      <c r="K150" s="7">
        <f t="shared" si="14"/>
        <v>44.900854492187122</v>
      </c>
      <c r="L150" s="8">
        <f t="shared" si="15"/>
        <v>1.1743020326851488</v>
      </c>
      <c r="M150" s="8">
        <f t="shared" si="12"/>
        <v>2.1622881782773304</v>
      </c>
      <c r="P150" s="6">
        <f t="shared" si="16"/>
        <v>1.4054743180630791</v>
      </c>
    </row>
    <row r="151" spans="1:16" x14ac:dyDescent="0.15">
      <c r="A151" s="6">
        <v>75</v>
      </c>
      <c r="B151" s="6">
        <v>149</v>
      </c>
      <c r="D151">
        <v>549.9580078125</v>
      </c>
      <c r="E151">
        <v>509.73110961914102</v>
      </c>
      <c r="F151">
        <v>477.43377685546898</v>
      </c>
      <c r="G151">
        <v>470.44644165039102</v>
      </c>
      <c r="I151" s="7">
        <f t="shared" si="13"/>
        <v>72.524230957031023</v>
      </c>
      <c r="J151" s="7">
        <f t="shared" si="13"/>
        <v>39.28466796875</v>
      </c>
      <c r="K151" s="7">
        <f t="shared" si="14"/>
        <v>45.024963378906023</v>
      </c>
      <c r="L151" s="8">
        <f t="shared" si="15"/>
        <v>1.1461205021440499</v>
      </c>
      <c r="M151" s="8">
        <f t="shared" si="12"/>
        <v>2.14073742723685</v>
      </c>
      <c r="P151" s="6">
        <f t="shared" si="16"/>
        <v>0.39480231184073389</v>
      </c>
    </row>
    <row r="152" spans="1:16" x14ac:dyDescent="0.15">
      <c r="A152" s="6">
        <v>75.5</v>
      </c>
      <c r="B152" s="6">
        <v>150</v>
      </c>
      <c r="D152">
        <v>548.654296875</v>
      </c>
      <c r="E152">
        <v>508.50720214843801</v>
      </c>
      <c r="F152">
        <v>477.32952880859398</v>
      </c>
      <c r="G152">
        <v>470.89480590820301</v>
      </c>
      <c r="I152" s="7">
        <f t="shared" si="13"/>
        <v>71.324768066406023</v>
      </c>
      <c r="J152" s="7">
        <f t="shared" si="13"/>
        <v>37.612396240235</v>
      </c>
      <c r="K152" s="7">
        <f t="shared" si="14"/>
        <v>44.996090698241524</v>
      </c>
      <c r="L152" s="8">
        <f t="shared" si="15"/>
        <v>1.1963101316610076</v>
      </c>
      <c r="M152" s="8">
        <f t="shared" ref="M152:M160" si="17">L152+ABS($N$2)*A152</f>
        <v>2.1975578362544264</v>
      </c>
      <c r="P152" s="6">
        <f t="shared" si="16"/>
        <v>3.059525999117291</v>
      </c>
    </row>
    <row r="153" spans="1:16" x14ac:dyDescent="0.15">
      <c r="A153" s="18">
        <v>76</v>
      </c>
      <c r="B153" s="18">
        <v>151</v>
      </c>
      <c r="D153">
        <v>549.72155761718795</v>
      </c>
      <c r="E153">
        <v>509.60079956054699</v>
      </c>
      <c r="F153">
        <v>477.88562011718801</v>
      </c>
      <c r="G153">
        <v>471.01870727539102</v>
      </c>
      <c r="I153" s="19">
        <f t="shared" ref="I153:I189" si="18">D153-F153</f>
        <v>71.835937499999943</v>
      </c>
      <c r="J153" s="19">
        <f t="shared" ref="J153:J189" si="19">E153-G153</f>
        <v>38.582092285155966</v>
      </c>
      <c r="K153" s="19">
        <f t="shared" ref="K153:K189" si="20">I153-0.7*J153</f>
        <v>44.828472900390764</v>
      </c>
      <c r="L153" s="20">
        <f t="shared" ref="L153:L189" si="21">K153/J153</f>
        <v>1.1618984416155684</v>
      </c>
      <c r="M153" s="20">
        <f t="shared" si="17"/>
        <v>2.169776925709606</v>
      </c>
      <c r="N153" s="18"/>
      <c r="O153" s="18"/>
      <c r="P153" s="18">
        <f t="shared" ref="P153:P189" si="22">(M153-$O$2)/$O$2*100</f>
        <v>1.7566763424033711</v>
      </c>
    </row>
    <row r="154" spans="1:16" x14ac:dyDescent="0.15">
      <c r="A154" s="18">
        <v>76.5</v>
      </c>
      <c r="B154" s="18">
        <v>152</v>
      </c>
      <c r="D154">
        <v>549.966064453125</v>
      </c>
      <c r="E154">
        <v>509.23791503906301</v>
      </c>
      <c r="F154">
        <v>477.17996215820301</v>
      </c>
      <c r="G154">
        <v>470.33111572265602</v>
      </c>
      <c r="I154" s="19">
        <f t="shared" si="18"/>
        <v>72.786102294921989</v>
      </c>
      <c r="J154" s="19">
        <f t="shared" si="19"/>
        <v>38.906799316406989</v>
      </c>
      <c r="K154" s="19">
        <f t="shared" si="20"/>
        <v>45.551342773437099</v>
      </c>
      <c r="L154" s="20">
        <f t="shared" si="21"/>
        <v>1.1707810350317895</v>
      </c>
      <c r="M154" s="20">
        <f t="shared" si="17"/>
        <v>2.185290298626446</v>
      </c>
      <c r="N154" s="18"/>
      <c r="O154" s="18"/>
      <c r="P154" s="18">
        <f t="shared" si="22"/>
        <v>2.4842116241059484</v>
      </c>
    </row>
    <row r="155" spans="1:16" x14ac:dyDescent="0.15">
      <c r="A155" s="18">
        <v>77</v>
      </c>
      <c r="B155" s="18">
        <v>153</v>
      </c>
      <c r="D155">
        <v>547.34527587890602</v>
      </c>
      <c r="E155">
        <v>507.577880859375</v>
      </c>
      <c r="F155">
        <v>477.66412353515602</v>
      </c>
      <c r="G155">
        <v>470.74493408203102</v>
      </c>
      <c r="I155" s="19">
        <f t="shared" si="18"/>
        <v>69.68115234375</v>
      </c>
      <c r="J155" s="19">
        <f t="shared" si="19"/>
        <v>36.832946777343977</v>
      </c>
      <c r="K155" s="19">
        <f t="shared" si="20"/>
        <v>43.898089599609222</v>
      </c>
      <c r="L155" s="20">
        <f t="shared" si="21"/>
        <v>1.191815845334727</v>
      </c>
      <c r="M155" s="20">
        <f t="shared" si="17"/>
        <v>2.212955888430002</v>
      </c>
      <c r="N155" s="18"/>
      <c r="O155" s="18"/>
      <c r="P155" s="18">
        <f t="shared" si="22"/>
        <v>3.7816530495840426</v>
      </c>
    </row>
    <row r="156" spans="1:16" x14ac:dyDescent="0.15">
      <c r="A156" s="18">
        <v>77.5</v>
      </c>
      <c r="B156" s="18">
        <v>154</v>
      </c>
      <c r="D156">
        <v>548.98046875</v>
      </c>
      <c r="E156">
        <v>508.94589233398398</v>
      </c>
      <c r="F156">
        <v>477.75381469726602</v>
      </c>
      <c r="G156">
        <v>470.85867309570301</v>
      </c>
      <c r="I156" s="19">
        <f t="shared" si="18"/>
        <v>71.226654052733977</v>
      </c>
      <c r="J156" s="19">
        <f t="shared" si="19"/>
        <v>38.087219238280966</v>
      </c>
      <c r="K156" s="19">
        <f t="shared" si="20"/>
        <v>44.565600585937304</v>
      </c>
      <c r="L156" s="20">
        <f t="shared" si="21"/>
        <v>1.1700933141673153</v>
      </c>
      <c r="M156" s="20">
        <f t="shared" si="17"/>
        <v>2.1978641367632088</v>
      </c>
      <c r="N156" s="18"/>
      <c r="O156" s="18"/>
      <c r="P156" s="18">
        <f t="shared" si="22"/>
        <v>3.0738906655336304</v>
      </c>
    </row>
    <row r="157" spans="1:16" x14ac:dyDescent="0.15">
      <c r="A157" s="18">
        <v>78</v>
      </c>
      <c r="B157" s="18">
        <v>155</v>
      </c>
      <c r="D157">
        <v>549.11584472656295</v>
      </c>
      <c r="E157">
        <v>509.378173828125</v>
      </c>
      <c r="F157">
        <v>476.991455078125</v>
      </c>
      <c r="G157">
        <v>470.18536376953102</v>
      </c>
      <c r="I157" s="19">
        <f t="shared" si="18"/>
        <v>72.124389648437955</v>
      </c>
      <c r="J157" s="19">
        <f t="shared" si="19"/>
        <v>39.192810058593977</v>
      </c>
      <c r="K157" s="19">
        <f t="shared" si="20"/>
        <v>44.689422607422173</v>
      </c>
      <c r="L157" s="20">
        <f t="shared" si="21"/>
        <v>1.1402454312566681</v>
      </c>
      <c r="M157" s="20">
        <f t="shared" si="17"/>
        <v>2.1746470333531804</v>
      </c>
      <c r="N157" s="18"/>
      <c r="O157" s="18"/>
      <c r="P157" s="18">
        <f t="shared" si="22"/>
        <v>1.985071234692954</v>
      </c>
    </row>
    <row r="158" spans="1:16" x14ac:dyDescent="0.15">
      <c r="A158" s="18">
        <v>78.5</v>
      </c>
      <c r="B158" s="18">
        <v>156</v>
      </c>
      <c r="D158">
        <v>548.45648193359398</v>
      </c>
      <c r="E158">
        <v>508.42105102539102</v>
      </c>
      <c r="F158">
        <v>477.63372802734398</v>
      </c>
      <c r="G158">
        <v>470.49746704101602</v>
      </c>
      <c r="I158" s="19">
        <f t="shared" si="18"/>
        <v>70.82275390625</v>
      </c>
      <c r="J158" s="19">
        <f t="shared" si="19"/>
        <v>37.923583984375</v>
      </c>
      <c r="K158" s="19">
        <f t="shared" si="20"/>
        <v>44.2762451171875</v>
      </c>
      <c r="L158" s="20">
        <f t="shared" si="21"/>
        <v>1.1675121511571764</v>
      </c>
      <c r="M158" s="20">
        <f t="shared" si="17"/>
        <v>2.2085445327543072</v>
      </c>
      <c r="N158" s="18"/>
      <c r="O158" s="18"/>
      <c r="P158" s="18">
        <f t="shared" si="22"/>
        <v>3.5747723853074143</v>
      </c>
    </row>
    <row r="159" spans="1:16" x14ac:dyDescent="0.15">
      <c r="A159" s="18">
        <v>79</v>
      </c>
      <c r="B159" s="18">
        <v>157</v>
      </c>
      <c r="D159">
        <v>549.72943115234398</v>
      </c>
      <c r="E159">
        <v>509.76336669921898</v>
      </c>
      <c r="F159">
        <v>478.342529296875</v>
      </c>
      <c r="G159">
        <v>471.21990966796898</v>
      </c>
      <c r="I159" s="19">
        <f t="shared" si="18"/>
        <v>71.386901855468977</v>
      </c>
      <c r="J159" s="19">
        <f t="shared" si="19"/>
        <v>38.54345703125</v>
      </c>
      <c r="K159" s="19">
        <f t="shared" si="20"/>
        <v>44.40648193359398</v>
      </c>
      <c r="L159" s="20">
        <f t="shared" si="21"/>
        <v>1.1521146610588251</v>
      </c>
      <c r="M159" s="20">
        <f t="shared" si="17"/>
        <v>2.1997778221565749</v>
      </c>
      <c r="N159" s="18"/>
      <c r="O159" s="18"/>
      <c r="P159" s="18">
        <f t="shared" si="22"/>
        <v>3.1636373408192733</v>
      </c>
    </row>
    <row r="160" spans="1:16" x14ac:dyDescent="0.15">
      <c r="A160" s="18">
        <v>79.5</v>
      </c>
      <c r="B160" s="18">
        <v>158</v>
      </c>
      <c r="D160">
        <v>548.83953857421898</v>
      </c>
      <c r="E160">
        <v>508.74066162109398</v>
      </c>
      <c r="F160">
        <v>476.74905395507801</v>
      </c>
      <c r="G160">
        <v>469.60678100585898</v>
      </c>
      <c r="I160" s="19">
        <f t="shared" si="18"/>
        <v>72.090484619140966</v>
      </c>
      <c r="J160" s="19">
        <f t="shared" si="19"/>
        <v>39.133880615235</v>
      </c>
      <c r="K160" s="19">
        <f t="shared" si="20"/>
        <v>44.696768188476469</v>
      </c>
      <c r="L160" s="20">
        <f t="shared" si="21"/>
        <v>1.1421501646600263</v>
      </c>
      <c r="M160" s="20">
        <f t="shared" si="17"/>
        <v>2.1964441052583945</v>
      </c>
      <c r="N160" s="18"/>
      <c r="O160" s="18"/>
      <c r="P160" s="18">
        <f t="shared" si="22"/>
        <v>3.0072950240558103</v>
      </c>
    </row>
    <row r="161" spans="1:16" x14ac:dyDescent="0.15">
      <c r="A161" s="18">
        <v>80</v>
      </c>
      <c r="B161" s="18">
        <v>159</v>
      </c>
      <c r="D161">
        <v>548.66510009765602</v>
      </c>
      <c r="E161">
        <v>508.45925903320301</v>
      </c>
      <c r="F161">
        <v>477.60772705078102</v>
      </c>
      <c r="G161">
        <v>470.71484375</v>
      </c>
      <c r="I161" s="19">
        <f t="shared" si="18"/>
        <v>71.057373046875</v>
      </c>
      <c r="J161" s="19">
        <f t="shared" si="19"/>
        <v>37.744415283203011</v>
      </c>
      <c r="K161" s="19">
        <f t="shared" si="20"/>
        <v>44.636282348632889</v>
      </c>
      <c r="L161" s="20">
        <f t="shared" si="21"/>
        <v>1.182593027702747</v>
      </c>
      <c r="M161" s="20">
        <f t="shared" ref="M161:M189" si="23">L161+ABS($N$2)*A161</f>
        <v>2.2435177478017341</v>
      </c>
      <c r="N161" s="18"/>
      <c r="O161" s="18"/>
      <c r="P161" s="18">
        <f t="shared" si="22"/>
        <v>5.2149216937762697</v>
      </c>
    </row>
    <row r="162" spans="1:16" x14ac:dyDescent="0.15">
      <c r="A162" s="18">
        <v>80.5</v>
      </c>
      <c r="B162" s="18">
        <v>160</v>
      </c>
      <c r="D162">
        <v>549.014404296875</v>
      </c>
      <c r="E162">
        <v>509.232177734375</v>
      </c>
      <c r="F162">
        <v>476.34631347656301</v>
      </c>
      <c r="G162">
        <v>469.38275146484398</v>
      </c>
      <c r="I162" s="19">
        <f t="shared" si="18"/>
        <v>72.668090820311988</v>
      </c>
      <c r="J162" s="19">
        <f t="shared" si="19"/>
        <v>39.849426269531023</v>
      </c>
      <c r="K162" s="19">
        <f t="shared" si="20"/>
        <v>44.773492431640278</v>
      </c>
      <c r="L162" s="20">
        <f t="shared" si="21"/>
        <v>1.1235668019108775</v>
      </c>
      <c r="M162" s="20">
        <f t="shared" si="23"/>
        <v>2.1911223015104833</v>
      </c>
      <c r="N162" s="18"/>
      <c r="O162" s="18"/>
      <c r="P162" s="18">
        <f t="shared" si="22"/>
        <v>2.7577168046925955</v>
      </c>
    </row>
    <row r="163" spans="1:16" x14ac:dyDescent="0.15">
      <c r="A163" s="18">
        <v>81</v>
      </c>
      <c r="B163" s="18">
        <v>161</v>
      </c>
      <c r="D163">
        <v>548.03607177734398</v>
      </c>
      <c r="E163">
        <v>508.33044433593801</v>
      </c>
      <c r="F163">
        <v>478.14132690429699</v>
      </c>
      <c r="G163">
        <v>470.92837524414102</v>
      </c>
      <c r="I163" s="19">
        <f t="shared" si="18"/>
        <v>69.894744873046989</v>
      </c>
      <c r="J163" s="19">
        <f t="shared" si="19"/>
        <v>37.402069091796989</v>
      </c>
      <c r="K163" s="19">
        <f t="shared" si="20"/>
        <v>43.713296508789099</v>
      </c>
      <c r="L163" s="20">
        <f t="shared" si="21"/>
        <v>1.1687400609175467</v>
      </c>
      <c r="M163" s="20">
        <f t="shared" si="23"/>
        <v>2.242926340017771</v>
      </c>
      <c r="N163" s="18"/>
      <c r="O163" s="18"/>
      <c r="P163" s="18">
        <f t="shared" si="22"/>
        <v>5.1871862663477453</v>
      </c>
    </row>
    <row r="164" spans="1:16" x14ac:dyDescent="0.15">
      <c r="A164" s="18">
        <v>81.5</v>
      </c>
      <c r="B164" s="18">
        <v>162</v>
      </c>
      <c r="D164">
        <v>549.38861083984398</v>
      </c>
      <c r="E164">
        <v>509.40725708007801</v>
      </c>
      <c r="F164">
        <v>476.96893310546898</v>
      </c>
      <c r="G164">
        <v>469.76330566406301</v>
      </c>
      <c r="I164" s="19">
        <f t="shared" si="18"/>
        <v>72.419677734375</v>
      </c>
      <c r="J164" s="19">
        <f t="shared" si="19"/>
        <v>39.643951416015</v>
      </c>
      <c r="K164" s="19">
        <f t="shared" si="20"/>
        <v>44.6689117431645</v>
      </c>
      <c r="L164" s="20">
        <f t="shared" si="21"/>
        <v>1.1267522572212507</v>
      </c>
      <c r="M164" s="20">
        <f t="shared" si="23"/>
        <v>2.2075693158220937</v>
      </c>
      <c r="N164" s="18"/>
      <c r="O164" s="18"/>
      <c r="P164" s="18">
        <f t="shared" si="22"/>
        <v>3.5290373456546975</v>
      </c>
    </row>
    <row r="165" spans="1:16" x14ac:dyDescent="0.15">
      <c r="A165" s="18">
        <v>82</v>
      </c>
      <c r="B165" s="18">
        <v>163</v>
      </c>
      <c r="D165">
        <v>548.223876953125</v>
      </c>
      <c r="E165">
        <v>508.23492431640602</v>
      </c>
      <c r="F165">
        <v>477.68600463867199</v>
      </c>
      <c r="G165">
        <v>470.45468139648398</v>
      </c>
      <c r="I165" s="19">
        <f t="shared" si="18"/>
        <v>70.537872314453011</v>
      </c>
      <c r="J165" s="19">
        <f t="shared" si="19"/>
        <v>37.780242919922046</v>
      </c>
      <c r="K165" s="19">
        <f t="shared" si="20"/>
        <v>44.091702270507582</v>
      </c>
      <c r="L165" s="20">
        <f t="shared" si="21"/>
        <v>1.1670571405261509</v>
      </c>
      <c r="M165" s="20">
        <f t="shared" si="23"/>
        <v>2.2545049786276126</v>
      </c>
      <c r="N165" s="18"/>
      <c r="O165" s="18"/>
      <c r="P165" s="18">
        <f t="shared" si="22"/>
        <v>5.730193138412246</v>
      </c>
    </row>
    <row r="166" spans="1:16" x14ac:dyDescent="0.15">
      <c r="A166" s="18">
        <v>82.5</v>
      </c>
      <c r="B166" s="18">
        <v>164</v>
      </c>
      <c r="D166">
        <v>548.50762939453102</v>
      </c>
      <c r="E166">
        <v>508.81790161132801</v>
      </c>
      <c r="F166">
        <v>476.88116455078102</v>
      </c>
      <c r="G166">
        <v>469.69296264648398</v>
      </c>
      <c r="I166" s="19">
        <f t="shared" si="18"/>
        <v>71.62646484375</v>
      </c>
      <c r="J166" s="19">
        <f t="shared" si="19"/>
        <v>39.124938964844034</v>
      </c>
      <c r="K166" s="19">
        <f t="shared" si="20"/>
        <v>44.239007568359177</v>
      </c>
      <c r="L166" s="20">
        <f t="shared" si="21"/>
        <v>1.1307112225302236</v>
      </c>
      <c r="M166" s="20">
        <f t="shared" si="23"/>
        <v>2.2247898401323036</v>
      </c>
      <c r="N166" s="18"/>
      <c r="O166" s="18"/>
      <c r="P166" s="18">
        <f t="shared" si="22"/>
        <v>4.3366334159776621</v>
      </c>
    </row>
    <row r="167" spans="1:16" x14ac:dyDescent="0.15">
      <c r="A167" s="18">
        <v>83</v>
      </c>
      <c r="B167" s="18">
        <v>165</v>
      </c>
      <c r="D167">
        <v>548.30773925781295</v>
      </c>
      <c r="E167">
        <v>508.36270141601602</v>
      </c>
      <c r="F167">
        <v>477.06240844726602</v>
      </c>
      <c r="G167">
        <v>469.98892211914102</v>
      </c>
      <c r="I167" s="19">
        <f t="shared" si="18"/>
        <v>71.245330810546932</v>
      </c>
      <c r="J167" s="19">
        <f t="shared" si="19"/>
        <v>38.373779296875</v>
      </c>
      <c r="K167" s="19">
        <f t="shared" si="20"/>
        <v>44.383685302734435</v>
      </c>
      <c r="L167" s="20">
        <f t="shared" si="21"/>
        <v>1.1566149103887939</v>
      </c>
      <c r="M167" s="20">
        <f t="shared" si="23"/>
        <v>2.2573243074914933</v>
      </c>
      <c r="N167" s="18"/>
      <c r="O167" s="18"/>
      <c r="P167" s="18">
        <f t="shared" si="22"/>
        <v>5.8624120459438949</v>
      </c>
    </row>
    <row r="168" spans="1:16" x14ac:dyDescent="0.15">
      <c r="A168" s="18">
        <v>83.5</v>
      </c>
      <c r="B168" s="18">
        <v>166</v>
      </c>
      <c r="D168">
        <v>548.11798095703102</v>
      </c>
      <c r="E168">
        <v>508.67147827148398</v>
      </c>
      <c r="F168">
        <v>477.70660400390602</v>
      </c>
      <c r="G168">
        <v>470.12072753906301</v>
      </c>
      <c r="I168" s="19">
        <f t="shared" si="18"/>
        <v>70.411376953125</v>
      </c>
      <c r="J168" s="19">
        <f t="shared" si="19"/>
        <v>38.550750732420966</v>
      </c>
      <c r="K168" s="19">
        <f t="shared" si="20"/>
        <v>43.425851440430321</v>
      </c>
      <c r="L168" s="20">
        <f t="shared" si="21"/>
        <v>1.1264592936684219</v>
      </c>
      <c r="M168" s="20">
        <f t="shared" si="23"/>
        <v>2.2337994702717396</v>
      </c>
      <c r="N168" s="18"/>
      <c r="O168" s="18"/>
      <c r="P168" s="18">
        <f t="shared" si="22"/>
        <v>4.7591607307446049</v>
      </c>
    </row>
    <row r="169" spans="1:16" x14ac:dyDescent="0.15">
      <c r="A169" s="18">
        <v>84</v>
      </c>
      <c r="B169" s="18">
        <v>167</v>
      </c>
      <c r="D169">
        <v>548.14898681640602</v>
      </c>
      <c r="E169">
        <v>509.07089233398398</v>
      </c>
      <c r="F169">
        <v>477.05133056640602</v>
      </c>
      <c r="G169">
        <v>469.99557495117199</v>
      </c>
      <c r="I169" s="19">
        <f t="shared" si="18"/>
        <v>71.09765625</v>
      </c>
      <c r="J169" s="19">
        <f t="shared" si="19"/>
        <v>39.075317382811988</v>
      </c>
      <c r="K169" s="19">
        <f t="shared" si="20"/>
        <v>43.744934082031605</v>
      </c>
      <c r="L169" s="20">
        <f t="shared" si="21"/>
        <v>1.1195029755861596</v>
      </c>
      <c r="M169" s="20">
        <f t="shared" si="23"/>
        <v>2.2334739316900958</v>
      </c>
      <c r="N169" s="18"/>
      <c r="O169" s="18"/>
      <c r="P169" s="18">
        <f t="shared" si="22"/>
        <v>4.7438938506811326</v>
      </c>
    </row>
    <row r="170" spans="1:16" x14ac:dyDescent="0.15">
      <c r="A170" s="18">
        <v>84.5</v>
      </c>
      <c r="B170" s="18">
        <v>168</v>
      </c>
      <c r="D170">
        <v>547.612060546875</v>
      </c>
      <c r="E170">
        <v>508.2939453125</v>
      </c>
      <c r="F170">
        <v>477.53643798828102</v>
      </c>
      <c r="G170">
        <v>470.43060302734398</v>
      </c>
      <c r="I170" s="19">
        <f t="shared" si="18"/>
        <v>70.075622558593977</v>
      </c>
      <c r="J170" s="19">
        <f t="shared" si="19"/>
        <v>37.863342285156023</v>
      </c>
      <c r="K170" s="19">
        <f t="shared" si="20"/>
        <v>43.571282958984767</v>
      </c>
      <c r="L170" s="20">
        <f t="shared" si="21"/>
        <v>1.1507511046130361</v>
      </c>
      <c r="M170" s="20">
        <f t="shared" si="23"/>
        <v>2.2713528402175909</v>
      </c>
      <c r="N170" s="18"/>
      <c r="O170" s="18"/>
      <c r="P170" s="18">
        <f t="shared" si="22"/>
        <v>6.5203123338739442</v>
      </c>
    </row>
    <row r="171" spans="1:16" x14ac:dyDescent="0.15">
      <c r="A171" s="18">
        <v>85</v>
      </c>
      <c r="B171" s="18">
        <v>169</v>
      </c>
      <c r="D171">
        <v>547.60101318359398</v>
      </c>
      <c r="E171">
        <v>508.99108886718801</v>
      </c>
      <c r="F171">
        <v>476.27154541015602</v>
      </c>
      <c r="G171">
        <v>469.44866943359398</v>
      </c>
      <c r="I171" s="19">
        <f t="shared" si="18"/>
        <v>71.329467773437955</v>
      </c>
      <c r="J171" s="19">
        <f t="shared" si="19"/>
        <v>39.542419433594034</v>
      </c>
      <c r="K171" s="19">
        <f t="shared" si="20"/>
        <v>43.649774169922132</v>
      </c>
      <c r="L171" s="20">
        <f t="shared" si="21"/>
        <v>1.103872114937879</v>
      </c>
      <c r="M171" s="20">
        <f t="shared" si="23"/>
        <v>2.2311046300430526</v>
      </c>
      <c r="N171" s="18"/>
      <c r="O171" s="18"/>
      <c r="P171" s="18">
        <f t="shared" si="22"/>
        <v>4.6327800039077598</v>
      </c>
    </row>
    <row r="172" spans="1:16" x14ac:dyDescent="0.15">
      <c r="A172" s="18">
        <v>85.5</v>
      </c>
      <c r="B172" s="18">
        <v>170</v>
      </c>
      <c r="D172">
        <v>547.54644775390602</v>
      </c>
      <c r="E172">
        <v>507.74533081054699</v>
      </c>
      <c r="F172">
        <v>477.39163208007801</v>
      </c>
      <c r="G172">
        <v>470.72244262695301</v>
      </c>
      <c r="I172" s="19">
        <f t="shared" si="18"/>
        <v>70.154815673828011</v>
      </c>
      <c r="J172" s="19">
        <f t="shared" si="19"/>
        <v>37.022888183593977</v>
      </c>
      <c r="K172" s="19">
        <f t="shared" si="20"/>
        <v>44.238793945312224</v>
      </c>
      <c r="L172" s="20">
        <f t="shared" si="21"/>
        <v>1.1949039125725434</v>
      </c>
      <c r="M172" s="20">
        <f t="shared" si="23"/>
        <v>2.3287672071783359</v>
      </c>
      <c r="N172" s="18"/>
      <c r="O172" s="18"/>
      <c r="P172" s="18">
        <f t="shared" si="22"/>
        <v>9.2128910441567236</v>
      </c>
    </row>
    <row r="173" spans="1:16" x14ac:dyDescent="0.15">
      <c r="A173" s="18">
        <v>86</v>
      </c>
      <c r="B173" s="18">
        <v>171</v>
      </c>
      <c r="D173">
        <v>548.28228759765602</v>
      </c>
      <c r="E173">
        <v>509.64324951171898</v>
      </c>
      <c r="F173">
        <v>477.17935180664102</v>
      </c>
      <c r="G173">
        <v>469.68884277343801</v>
      </c>
      <c r="I173" s="19">
        <f t="shared" si="18"/>
        <v>71.102935791015</v>
      </c>
      <c r="J173" s="19">
        <f t="shared" si="19"/>
        <v>39.954406738280966</v>
      </c>
      <c r="K173" s="19">
        <f t="shared" si="20"/>
        <v>43.134851074218325</v>
      </c>
      <c r="L173" s="20">
        <f t="shared" si="21"/>
        <v>1.0796018410877848</v>
      </c>
      <c r="M173" s="20">
        <f t="shared" si="23"/>
        <v>2.2200959151941957</v>
      </c>
      <c r="N173" s="18"/>
      <c r="O173" s="18"/>
      <c r="P173" s="18">
        <f t="shared" si="22"/>
        <v>4.1165010166314113</v>
      </c>
    </row>
    <row r="174" spans="1:16" x14ac:dyDescent="0.15">
      <c r="A174" s="18">
        <v>86.5</v>
      </c>
      <c r="B174" s="18">
        <v>172</v>
      </c>
      <c r="D174">
        <v>546.99639892578102</v>
      </c>
      <c r="E174">
        <v>507.45626831054699</v>
      </c>
      <c r="F174">
        <v>476.75695800781301</v>
      </c>
      <c r="G174">
        <v>470.38973999023398</v>
      </c>
      <c r="I174" s="19">
        <f t="shared" si="18"/>
        <v>70.239440917968011</v>
      </c>
      <c r="J174" s="19">
        <f t="shared" si="19"/>
        <v>37.066528320313012</v>
      </c>
      <c r="K174" s="19">
        <f t="shared" si="20"/>
        <v>44.2928710937489</v>
      </c>
      <c r="L174" s="20">
        <f t="shared" si="21"/>
        <v>1.1949560182973959</v>
      </c>
      <c r="M174" s="20">
        <f t="shared" si="23"/>
        <v>2.3420808719044257</v>
      </c>
      <c r="N174" s="18"/>
      <c r="O174" s="18"/>
      <c r="P174" s="18">
        <f t="shared" si="22"/>
        <v>9.8372659540433407</v>
      </c>
    </row>
    <row r="175" spans="1:16" x14ac:dyDescent="0.15">
      <c r="A175" s="18">
        <v>87</v>
      </c>
      <c r="B175" s="18">
        <v>173</v>
      </c>
      <c r="D175">
        <v>548.41448974609398</v>
      </c>
      <c r="E175">
        <v>509.14727783203102</v>
      </c>
      <c r="F175">
        <v>478.12039184570301</v>
      </c>
      <c r="G175">
        <v>470.38021850585898</v>
      </c>
      <c r="I175" s="19">
        <f t="shared" si="18"/>
        <v>70.294097900390966</v>
      </c>
      <c r="J175" s="19">
        <f t="shared" si="19"/>
        <v>38.767059326172046</v>
      </c>
      <c r="K175" s="19">
        <f t="shared" si="20"/>
        <v>43.157156372070531</v>
      </c>
      <c r="L175" s="20">
        <f t="shared" si="21"/>
        <v>1.1132429728280857</v>
      </c>
      <c r="M175" s="20">
        <f t="shared" si="23"/>
        <v>2.2669986059357341</v>
      </c>
      <c r="N175" s="18"/>
      <c r="O175" s="18"/>
      <c r="P175" s="18">
        <f t="shared" si="22"/>
        <v>6.3161105086595875</v>
      </c>
    </row>
    <row r="176" spans="1:16" x14ac:dyDescent="0.15">
      <c r="A176" s="18">
        <v>87.5</v>
      </c>
      <c r="B176" s="18">
        <v>174</v>
      </c>
      <c r="D176">
        <v>547.04901123046898</v>
      </c>
      <c r="E176">
        <v>508.49935913085898</v>
      </c>
      <c r="F176">
        <v>476.32476806640602</v>
      </c>
      <c r="G176">
        <v>469.68536376953102</v>
      </c>
      <c r="I176" s="19">
        <f t="shared" si="18"/>
        <v>70.724243164062955</v>
      </c>
      <c r="J176" s="19">
        <f t="shared" si="19"/>
        <v>38.813995361327954</v>
      </c>
      <c r="K176" s="19">
        <f t="shared" si="20"/>
        <v>43.554446411133384</v>
      </c>
      <c r="L176" s="20">
        <f t="shared" si="21"/>
        <v>1.1221325196150393</v>
      </c>
      <c r="M176" s="20">
        <f t="shared" si="23"/>
        <v>2.2825189322233062</v>
      </c>
      <c r="N176" s="18"/>
      <c r="O176" s="18"/>
      <c r="P176" s="18">
        <f t="shared" si="22"/>
        <v>7.0439718846655426</v>
      </c>
    </row>
    <row r="177" spans="1:16" x14ac:dyDescent="0.15">
      <c r="A177" s="18">
        <v>88</v>
      </c>
      <c r="B177" s="18">
        <v>175</v>
      </c>
      <c r="D177">
        <v>547.41912841796898</v>
      </c>
      <c r="E177">
        <v>508.11184692382801</v>
      </c>
      <c r="F177">
        <v>477.82827758789102</v>
      </c>
      <c r="G177">
        <v>470.98352050781301</v>
      </c>
      <c r="I177" s="19">
        <f t="shared" si="18"/>
        <v>69.590850830077954</v>
      </c>
      <c r="J177" s="19">
        <f t="shared" si="19"/>
        <v>37.128326416015</v>
      </c>
      <c r="K177" s="19">
        <f t="shared" si="20"/>
        <v>43.601022338867452</v>
      </c>
      <c r="L177" s="20">
        <f t="shared" si="21"/>
        <v>1.1743330914064716</v>
      </c>
      <c r="M177" s="20">
        <f t="shared" si="23"/>
        <v>2.3413502835153572</v>
      </c>
      <c r="N177" s="18"/>
      <c r="O177" s="18"/>
      <c r="P177" s="18">
        <f t="shared" si="22"/>
        <v>9.8030033322202961</v>
      </c>
    </row>
    <row r="178" spans="1:16" x14ac:dyDescent="0.15">
      <c r="A178" s="18">
        <v>88.5</v>
      </c>
      <c r="B178" s="18">
        <v>176</v>
      </c>
      <c r="D178">
        <v>548.51208496093795</v>
      </c>
      <c r="E178">
        <v>509.32342529296898</v>
      </c>
      <c r="F178">
        <v>476.88720703125</v>
      </c>
      <c r="G178">
        <v>469.76394653320301</v>
      </c>
      <c r="I178" s="19">
        <f t="shared" si="18"/>
        <v>71.624877929687955</v>
      </c>
      <c r="J178" s="19">
        <f t="shared" si="19"/>
        <v>39.559478759765966</v>
      </c>
      <c r="K178" s="19">
        <f t="shared" si="20"/>
        <v>43.933242797851776</v>
      </c>
      <c r="L178" s="20">
        <f t="shared" si="21"/>
        <v>1.1105617206092755</v>
      </c>
      <c r="M178" s="20">
        <f t="shared" si="23"/>
        <v>2.2842096922187798</v>
      </c>
      <c r="N178" s="18"/>
      <c r="O178" s="18"/>
      <c r="P178" s="18">
        <f t="shared" si="22"/>
        <v>7.1232639610046018</v>
      </c>
    </row>
    <row r="179" spans="1:16" x14ac:dyDescent="0.15">
      <c r="A179" s="18">
        <v>89</v>
      </c>
      <c r="B179" s="18">
        <v>177</v>
      </c>
      <c r="D179">
        <v>546.80902099609398</v>
      </c>
      <c r="E179">
        <v>508.70947265625</v>
      </c>
      <c r="F179">
        <v>478.30261230468801</v>
      </c>
      <c r="G179">
        <v>471.47528076171898</v>
      </c>
      <c r="I179" s="19">
        <f t="shared" si="18"/>
        <v>68.506408691405966</v>
      </c>
      <c r="J179" s="19">
        <f t="shared" si="19"/>
        <v>37.234191894531023</v>
      </c>
      <c r="K179" s="19">
        <f t="shared" si="20"/>
        <v>42.442474365234247</v>
      </c>
      <c r="L179" s="20">
        <f t="shared" si="21"/>
        <v>1.1398790253178079</v>
      </c>
      <c r="M179" s="20">
        <f t="shared" si="23"/>
        <v>2.3201577764279309</v>
      </c>
      <c r="N179" s="18"/>
      <c r="O179" s="18"/>
      <c r="P179" s="18">
        <f t="shared" si="22"/>
        <v>8.8091319996296988</v>
      </c>
    </row>
    <row r="180" spans="1:16" x14ac:dyDescent="0.15">
      <c r="A180" s="18">
        <v>89.5</v>
      </c>
      <c r="B180" s="18">
        <v>178</v>
      </c>
      <c r="D180">
        <v>546.60186767578102</v>
      </c>
      <c r="E180">
        <v>509.21157836914102</v>
      </c>
      <c r="F180">
        <v>477.39987182617199</v>
      </c>
      <c r="G180">
        <v>470.39004516601602</v>
      </c>
      <c r="I180" s="19">
        <f t="shared" si="18"/>
        <v>69.201995849609034</v>
      </c>
      <c r="J180" s="19">
        <f t="shared" si="19"/>
        <v>38.821533203125</v>
      </c>
      <c r="K180" s="19">
        <f t="shared" si="20"/>
        <v>42.02692260742154</v>
      </c>
      <c r="L180" s="20">
        <f t="shared" si="21"/>
        <v>1.0825673058177547</v>
      </c>
      <c r="M180" s="20">
        <f t="shared" si="23"/>
        <v>2.2694768364284963</v>
      </c>
      <c r="N180" s="18"/>
      <c r="O180" s="18"/>
      <c r="P180" s="18">
        <f t="shared" si="22"/>
        <v>6.4323328240348907</v>
      </c>
    </row>
    <row r="181" spans="1:16" x14ac:dyDescent="0.15">
      <c r="A181" s="18">
        <v>90</v>
      </c>
      <c r="B181" s="18">
        <v>179</v>
      </c>
      <c r="D181">
        <v>545.470947265625</v>
      </c>
      <c r="E181">
        <v>508.21115112304699</v>
      </c>
      <c r="F181">
        <v>477.847900390625</v>
      </c>
      <c r="G181">
        <v>470.65557861328102</v>
      </c>
      <c r="I181" s="19">
        <f t="shared" si="18"/>
        <v>67.623046875</v>
      </c>
      <c r="J181" s="19">
        <f t="shared" si="19"/>
        <v>37.555572509765966</v>
      </c>
      <c r="K181" s="19">
        <f t="shared" si="20"/>
        <v>41.334146118163829</v>
      </c>
      <c r="L181" s="20">
        <f t="shared" si="21"/>
        <v>1.1006128613114681</v>
      </c>
      <c r="M181" s="20">
        <f t="shared" si="23"/>
        <v>2.2941531714228285</v>
      </c>
      <c r="N181" s="18"/>
      <c r="O181" s="18"/>
      <c r="P181" s="18">
        <f t="shared" si="22"/>
        <v>7.589586274185665</v>
      </c>
    </row>
    <row r="182" spans="1:16" x14ac:dyDescent="0.15">
      <c r="A182" s="18">
        <v>90.5</v>
      </c>
      <c r="B182" s="18">
        <v>180</v>
      </c>
      <c r="D182">
        <v>547.03546142578102</v>
      </c>
      <c r="E182">
        <v>509.43759155273398</v>
      </c>
      <c r="F182">
        <v>477.34158325195301</v>
      </c>
      <c r="G182">
        <v>470.17172241210898</v>
      </c>
      <c r="I182" s="19">
        <f t="shared" si="18"/>
        <v>69.693878173828011</v>
      </c>
      <c r="J182" s="19">
        <f t="shared" si="19"/>
        <v>39.265869140625</v>
      </c>
      <c r="K182" s="19">
        <f t="shared" si="20"/>
        <v>42.207769775390517</v>
      </c>
      <c r="L182" s="20">
        <f t="shared" si="21"/>
        <v>1.0749225905131381</v>
      </c>
      <c r="M182" s="20">
        <f t="shared" si="23"/>
        <v>2.2750936801251171</v>
      </c>
      <c r="N182" s="18"/>
      <c r="O182" s="18"/>
      <c r="P182" s="18">
        <f t="shared" si="22"/>
        <v>6.695747619966502</v>
      </c>
    </row>
    <row r="183" spans="1:16" x14ac:dyDescent="0.15">
      <c r="A183" s="18">
        <v>91</v>
      </c>
      <c r="B183" s="18">
        <v>181</v>
      </c>
      <c r="D183">
        <v>545.14495849609398</v>
      </c>
      <c r="E183">
        <v>507.40344238281301</v>
      </c>
      <c r="F183">
        <v>477.48416137695301</v>
      </c>
      <c r="G183">
        <v>470.68283081054699</v>
      </c>
      <c r="I183" s="19">
        <f t="shared" si="18"/>
        <v>67.660797119140966</v>
      </c>
      <c r="J183" s="19">
        <f t="shared" si="19"/>
        <v>36.720611572266023</v>
      </c>
      <c r="K183" s="19">
        <f t="shared" si="20"/>
        <v>41.956369018554753</v>
      </c>
      <c r="L183" s="20">
        <f t="shared" si="21"/>
        <v>1.1425836123667161</v>
      </c>
      <c r="M183" s="20">
        <f t="shared" si="23"/>
        <v>2.349385481479314</v>
      </c>
      <c r="N183" s="18"/>
      <c r="O183" s="18"/>
      <c r="P183" s="18">
        <f t="shared" si="22"/>
        <v>10.179832410305403</v>
      </c>
    </row>
    <row r="184" spans="1:16" x14ac:dyDescent="0.15">
      <c r="A184" s="18">
        <v>91.5</v>
      </c>
      <c r="B184" s="18">
        <v>182</v>
      </c>
      <c r="D184">
        <v>545.961181640625</v>
      </c>
      <c r="E184">
        <v>508.88198852539102</v>
      </c>
      <c r="F184">
        <v>478.22116088867199</v>
      </c>
      <c r="G184">
        <v>470.79721069335898</v>
      </c>
      <c r="I184" s="19">
        <f t="shared" si="18"/>
        <v>67.740020751953011</v>
      </c>
      <c r="J184" s="19">
        <f t="shared" si="19"/>
        <v>38.084777832032046</v>
      </c>
      <c r="K184" s="19">
        <f t="shared" si="20"/>
        <v>41.080676269530585</v>
      </c>
      <c r="L184" s="20">
        <f t="shared" si="21"/>
        <v>1.0786639336774277</v>
      </c>
      <c r="M184" s="20">
        <f t="shared" si="23"/>
        <v>2.2920965822906441</v>
      </c>
      <c r="N184" s="18"/>
      <c r="O184" s="18"/>
      <c r="P184" s="18">
        <f t="shared" si="22"/>
        <v>7.4931377995921062</v>
      </c>
    </row>
    <row r="185" spans="1:16" x14ac:dyDescent="0.15">
      <c r="A185" s="18">
        <v>92</v>
      </c>
      <c r="B185" s="18">
        <v>183</v>
      </c>
      <c r="D185">
        <v>545.4951171875</v>
      </c>
      <c r="E185">
        <v>508.81918334960898</v>
      </c>
      <c r="F185">
        <v>477.12548828125</v>
      </c>
      <c r="G185">
        <v>469.85647583007801</v>
      </c>
      <c r="I185" s="19">
        <f t="shared" si="18"/>
        <v>68.36962890625</v>
      </c>
      <c r="J185" s="19">
        <f t="shared" si="19"/>
        <v>38.962707519530966</v>
      </c>
      <c r="K185" s="19">
        <f t="shared" si="20"/>
        <v>41.095733642578324</v>
      </c>
      <c r="L185" s="20">
        <f t="shared" si="21"/>
        <v>1.0547453259499004</v>
      </c>
      <c r="M185" s="20">
        <f t="shared" si="23"/>
        <v>2.2748087540637352</v>
      </c>
      <c r="N185" s="18"/>
      <c r="O185" s="18"/>
      <c r="P185" s="18">
        <f t="shared" si="22"/>
        <v>6.6823853573919383</v>
      </c>
    </row>
    <row r="186" spans="1:16" x14ac:dyDescent="0.15">
      <c r="A186" s="18">
        <v>92.5</v>
      </c>
      <c r="B186" s="18">
        <v>184</v>
      </c>
      <c r="D186">
        <v>544.52142333984398</v>
      </c>
      <c r="E186">
        <v>507.58148193359398</v>
      </c>
      <c r="F186">
        <v>477.78897094726602</v>
      </c>
      <c r="G186">
        <v>470.59664916992199</v>
      </c>
      <c r="I186" s="19">
        <f t="shared" si="18"/>
        <v>66.732452392577954</v>
      </c>
      <c r="J186" s="19">
        <f t="shared" si="19"/>
        <v>36.984832763671989</v>
      </c>
      <c r="K186" s="19">
        <f t="shared" si="20"/>
        <v>40.843069458007562</v>
      </c>
      <c r="L186" s="20">
        <f t="shared" si="21"/>
        <v>1.1043194305889978</v>
      </c>
      <c r="M186" s="20">
        <f t="shared" si="23"/>
        <v>2.3310136382034514</v>
      </c>
      <c r="N186" s="18"/>
      <c r="O186" s="18"/>
      <c r="P186" s="18">
        <f t="shared" si="22"/>
        <v>9.3182425906865394</v>
      </c>
    </row>
    <row r="187" spans="1:16" x14ac:dyDescent="0.15">
      <c r="A187" s="18">
        <v>93</v>
      </c>
      <c r="B187" s="18">
        <v>185</v>
      </c>
      <c r="D187">
        <v>545.62414550781295</v>
      </c>
      <c r="E187">
        <v>508.64706420898398</v>
      </c>
      <c r="F187">
        <v>476.49176025390602</v>
      </c>
      <c r="G187">
        <v>469.30767822265602</v>
      </c>
      <c r="I187" s="19">
        <f t="shared" si="18"/>
        <v>69.132385253906932</v>
      </c>
      <c r="J187" s="19">
        <f t="shared" si="19"/>
        <v>39.339385986327954</v>
      </c>
      <c r="K187" s="19">
        <f t="shared" si="20"/>
        <v>41.59481506347737</v>
      </c>
      <c r="L187" s="20">
        <f t="shared" si="21"/>
        <v>1.0573325948181618</v>
      </c>
      <c r="M187" s="20">
        <f t="shared" si="23"/>
        <v>2.2906575819332344</v>
      </c>
      <c r="N187" s="18"/>
      <c r="O187" s="18"/>
      <c r="P187" s="18">
        <f t="shared" si="22"/>
        <v>7.4256525701703548</v>
      </c>
    </row>
    <row r="188" spans="1:16" x14ac:dyDescent="0.15">
      <c r="A188" s="18">
        <v>93.5</v>
      </c>
      <c r="B188" s="18">
        <v>186</v>
      </c>
      <c r="D188">
        <v>544.60693359375</v>
      </c>
      <c r="E188">
        <v>507.47134399414102</v>
      </c>
      <c r="F188">
        <v>477.11755371093801</v>
      </c>
      <c r="G188">
        <v>470.69802856445301</v>
      </c>
      <c r="I188" s="19">
        <f t="shared" si="18"/>
        <v>67.489379882811988</v>
      </c>
      <c r="J188" s="19">
        <f t="shared" si="19"/>
        <v>36.773315429688012</v>
      </c>
      <c r="K188" s="19">
        <f t="shared" si="20"/>
        <v>41.74805908203038</v>
      </c>
      <c r="L188" s="20">
        <f t="shared" si="21"/>
        <v>1.1352813472000987</v>
      </c>
      <c r="M188" s="20">
        <f t="shared" si="23"/>
        <v>2.3752371138157899</v>
      </c>
      <c r="N188" s="18"/>
      <c r="O188" s="18"/>
      <c r="P188" s="18">
        <f t="shared" si="22"/>
        <v>11.392204130833901</v>
      </c>
    </row>
    <row r="189" spans="1:16" x14ac:dyDescent="0.15">
      <c r="A189" s="18">
        <v>94</v>
      </c>
      <c r="B189" s="18">
        <v>187</v>
      </c>
      <c r="D189">
        <v>545.35949707031295</v>
      </c>
      <c r="E189">
        <v>508.31939697265602</v>
      </c>
      <c r="F189">
        <v>476.62579345703102</v>
      </c>
      <c r="G189">
        <v>469.36090087890602</v>
      </c>
      <c r="I189" s="19">
        <f t="shared" si="18"/>
        <v>68.733703613281932</v>
      </c>
      <c r="J189" s="19">
        <f t="shared" si="19"/>
        <v>38.95849609375</v>
      </c>
      <c r="K189" s="19">
        <f t="shared" si="20"/>
        <v>41.462756347656935</v>
      </c>
      <c r="L189" s="20">
        <f t="shared" si="21"/>
        <v>1.064280208555296</v>
      </c>
      <c r="M189" s="20">
        <f t="shared" si="23"/>
        <v>2.310866754671606</v>
      </c>
      <c r="N189" s="18"/>
      <c r="O189" s="18"/>
      <c r="P189" s="18">
        <f t="shared" si="22"/>
        <v>8.3734081781869065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info</vt:lpstr>
      <vt:lpstr>6350</vt:lpstr>
      <vt:lpstr>6351</vt:lpstr>
      <vt:lpstr>6352</vt:lpstr>
      <vt:lpstr>6357</vt:lpstr>
      <vt:lpstr>6360</vt:lpstr>
      <vt:lpstr>6362</vt:lpstr>
      <vt:lpstr>6365</vt:lpstr>
      <vt:lpstr>6370</vt:lpstr>
      <vt:lpstr>6371</vt:lpstr>
      <vt:lpstr>6372</vt:lpstr>
      <vt:lpstr>6373</vt:lpstr>
      <vt:lpstr>6374</vt:lpstr>
      <vt:lpstr>6375</vt:lpstr>
      <vt:lpstr>6376</vt:lpstr>
      <vt:lpstr>6377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2021-07-02T18:41:23Z</dcterms:modified>
</cp:coreProperties>
</file>